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3272083C-C275-44A6-AB20-2FF30DBF3DBF}" xr6:coauthVersionLast="47" xr6:coauthVersionMax="47" xr10:uidLastSave="{00000000-0000-0000-0000-000000000000}"/>
  <bookViews>
    <workbookView xWindow="-120" yWindow="-120" windowWidth="38640" windowHeight="21120" xr2:uid="{BE0BAF33-1134-4A93-B729-040A5F21B430}"/>
  </bookViews>
  <sheets>
    <sheet name="Option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</calcChain>
</file>

<file path=xl/sharedStrings.xml><?xml version="1.0" encoding="utf-8"?>
<sst xmlns="http://schemas.openxmlformats.org/spreadsheetml/2006/main" count="234" uniqueCount="138">
  <si>
    <t>int</t>
  </si>
  <si>
    <t>Factor Name</t>
    <phoneticPr fontId="6" type="noConversion"/>
  </si>
  <si>
    <t>Data Type</t>
    <phoneticPr fontId="6" type="noConversion"/>
  </si>
  <si>
    <t>아이디값</t>
  </si>
  <si>
    <t>ID</t>
  </si>
  <si>
    <t>GroupID</t>
    <phoneticPr fontId="1" type="noConversion"/>
  </si>
  <si>
    <t>float</t>
    <phoneticPr fontId="1" type="noConversion"/>
  </si>
  <si>
    <t>옵션 / 메인</t>
  </si>
  <si>
    <t>적용 수치 인트</t>
    <phoneticPr fontId="1" type="noConversion"/>
  </si>
  <si>
    <t>MainTarget</t>
  </si>
  <si>
    <t>MainApplyRate</t>
  </si>
  <si>
    <t>MainApplyRate</t>
    <phoneticPr fontId="1" type="noConversion"/>
  </si>
  <si>
    <t>MainApplyTurn</t>
  </si>
  <si>
    <t>SubTarget</t>
  </si>
  <si>
    <t>SubApplyRate</t>
  </si>
  <si>
    <t>SubApplyTurn</t>
  </si>
  <si>
    <t>SubOptionType</t>
  </si>
  <si>
    <t>MainOptionType</t>
  </si>
  <si>
    <t>MainOptionType</t>
    <phoneticPr fontId="1" type="noConversion"/>
  </si>
  <si>
    <t>MainApplyInt</t>
  </si>
  <si>
    <t>MainApplyFloat</t>
  </si>
  <si>
    <t>MainApplyFloat</t>
    <phoneticPr fontId="1" type="noConversion"/>
  </si>
  <si>
    <t>SubApplyInt</t>
  </si>
  <si>
    <t>SubApplyFloat</t>
  </si>
  <si>
    <t>int</t>
    <phoneticPr fontId="1" type="noConversion"/>
  </si>
  <si>
    <t>Enum</t>
    <phoneticPr fontId="1" type="noConversion"/>
  </si>
  <si>
    <t xml:space="preserve">Attack =공격력 증가
ProbabilityRecovery = 개연성 회복
HealthRecovery = 체력 증가
Buff = (디)버프 부여 </t>
    <phoneticPr fontId="1" type="noConversion"/>
  </si>
  <si>
    <t>Description_1</t>
    <phoneticPr fontId="6" type="noConversion"/>
  </si>
  <si>
    <t>Description_2</t>
    <phoneticPr fontId="6" type="noConversion"/>
  </si>
  <si>
    <t>적용 유지 턴</t>
    <phoneticPr fontId="1" type="noConversion"/>
  </si>
  <si>
    <t>적용 하지 않을 시 0으로 표기
적용 수치 인트형
- 감소일 경우 (-)로 표시
EX) 공격력 4 감소 시, -4</t>
    <phoneticPr fontId="1" type="noConversion"/>
  </si>
  <si>
    <t>적용 유지 턴
- 적용 하지 않을 시 0으로 표기</t>
    <phoneticPr fontId="1" type="noConversion"/>
  </si>
  <si>
    <t>해당 옵션이 적중될 확률
- 적용 하지 않을 시 0으로 표기</t>
    <phoneticPr fontId="1" type="noConversion"/>
  </si>
  <si>
    <t>1 - 공격력
2 - 방어력
3 - 치명타율 
4 - 행운
- 적용 하지 않을 시 0으로 표기</t>
    <phoneticPr fontId="1" type="noConversion"/>
  </si>
  <si>
    <t>1 = 최대 개연성 증가
2 = 확률에 따른 주사위 개수 증감 
3 = 능력치 증감
4 = 확률 증감
- 적용 하지 않을 시 0으로 표기</t>
    <phoneticPr fontId="1" type="noConversion"/>
  </si>
  <si>
    <t>(디)버프 적용 대상
1 = 플레이어 자신
2 = 적
- 적용 하지 않을 시 0으로 표기</t>
    <phoneticPr fontId="1" type="noConversion"/>
  </si>
  <si>
    <t xml:space="preserve"> MainOptionType이 Buff 일 경우만 적용 / 적용 효과</t>
    <phoneticPr fontId="1" type="noConversion"/>
  </si>
  <si>
    <t>MainOptionType이 Buff 일 경우만 적용 / 대상</t>
    <phoneticPr fontId="1" type="noConversion"/>
  </si>
  <si>
    <t>스킬 효과 적용 확률</t>
    <phoneticPr fontId="1" type="noConversion"/>
  </si>
  <si>
    <t>적용 수치 플로트형
- 감소일 경우 (-)로 표시
EX) 적용 확률 10% 감소 시, -0.1
- 스킬 확률에 그대로 적용 (스킬 확률 백분율 화 X)
EX) 적용 확률 50%의 스킬에 10% 감소 효과 적용 시 = 40%
- 적용 하지 않을 시 0으로 표기</t>
    <phoneticPr fontId="1" type="noConversion"/>
  </si>
  <si>
    <t>SubOptionType이 Buff 일 경우만 적용 / 대상</t>
  </si>
  <si>
    <t xml:space="preserve"> SubOptionType이 Buff 일 경우만 적용 / 적용 효과</t>
  </si>
  <si>
    <t>SubAbility가 3일 경우 / 능력치 적용 대상 분류</t>
  </si>
  <si>
    <t>옵션 / 서브</t>
    <phoneticPr fontId="1" type="noConversion"/>
  </si>
  <si>
    <t>ChararcterID</t>
  </si>
  <si>
    <t>ChararcterID</t>
    <phoneticPr fontId="1" type="noConversion"/>
  </si>
  <si>
    <t>사용 주체 ID</t>
    <phoneticPr fontId="1" type="noConversion"/>
  </si>
  <si>
    <t>사용 캐릭터 및 몬스터 구분</t>
    <phoneticPr fontId="1" type="noConversion"/>
  </si>
  <si>
    <t>SubAbilityPercent</t>
  </si>
  <si>
    <t>SubAbility가 4일 경우 / 능력치 적용 대상 분류</t>
  </si>
  <si>
    <t>1 - 스킬 적용 확률 / SubApplyRate
2 - 스킬 효과 비율 / SubApplyFloat
- 적용 하지 않을 시 0으로 표기</t>
  </si>
  <si>
    <t>적용 수치 플로트형
- 감소일 경우 (-)로 표시
EX) 적용 확률 10% 감소 시, -0.1
- 스킬 확률에 그대로 적용 (스킬 확률 백분율 화 X) / 확률 증가 시에도 동일
EX) 적용 확률 50%의 스킬에 10% 감소 효과 적용 시 = 40%
- 적용 하지 않을 시 0으로 표기</t>
    <phoneticPr fontId="1" type="noConversion"/>
  </si>
  <si>
    <t>Attack</t>
    <phoneticPr fontId="1" type="noConversion"/>
  </si>
  <si>
    <t>Buff</t>
  </si>
  <si>
    <t>적용 수치 플로트</t>
    <phoneticPr fontId="1" type="noConversion"/>
  </si>
  <si>
    <t>Option 별 GameText 내 변수 표현 정보</t>
    <phoneticPr fontId="1" type="noConversion"/>
  </si>
  <si>
    <t>Main 옵션</t>
    <phoneticPr fontId="1" type="noConversion"/>
  </si>
  <si>
    <t>{0}</t>
    <phoneticPr fontId="1" type="noConversion"/>
  </si>
  <si>
    <t>{1}</t>
    <phoneticPr fontId="1" type="noConversion"/>
  </si>
  <si>
    <t>{2}</t>
    <phoneticPr fontId="1" type="noConversion"/>
  </si>
  <si>
    <t>{3}</t>
    <phoneticPr fontId="1" type="noConversion"/>
  </si>
  <si>
    <t>적용 확률</t>
    <phoneticPr fontId="1" type="noConversion"/>
  </si>
  <si>
    <t>유지할 턴</t>
    <phoneticPr fontId="1" type="noConversion"/>
  </si>
  <si>
    <t>적용 수치(int)</t>
    <phoneticPr fontId="1" type="noConversion"/>
  </si>
  <si>
    <t>적용 수치(Float)</t>
    <phoneticPr fontId="1" type="noConversion"/>
  </si>
  <si>
    <t>Sub 옵션</t>
    <phoneticPr fontId="1" type="noConversion"/>
  </si>
  <si>
    <t>{4}</t>
    <phoneticPr fontId="1" type="noConversion"/>
  </si>
  <si>
    <t>{5}</t>
    <phoneticPr fontId="1" type="noConversion"/>
  </si>
  <si>
    <t>{6}</t>
    <phoneticPr fontId="1" type="noConversion"/>
  </si>
  <si>
    <t>{7}</t>
    <phoneticPr fontId="1" type="noConversion"/>
  </si>
  <si>
    <t>왁굳_기본 스킬 옵션</t>
    <phoneticPr fontId="1" type="noConversion"/>
  </si>
  <si>
    <t>왁굳_강화 스킬 1번</t>
    <phoneticPr fontId="1" type="noConversion"/>
  </si>
  <si>
    <t>왁굳_강화 스킬 2번</t>
  </si>
  <si>
    <t>왁굳_강화 스킬 3번</t>
  </si>
  <si>
    <t>잡몹 테스트 스킬1번 옵션</t>
    <phoneticPr fontId="1" type="noConversion"/>
  </si>
  <si>
    <t>잡몹 테스트 1번 스킬 강화 스킬 1번</t>
    <phoneticPr fontId="1" type="noConversion"/>
  </si>
  <si>
    <t>잡몹 테스트 1번 스킬 강화 스킬 2번</t>
  </si>
  <si>
    <t>잡몹 테스트 1번 스킬 강화 스킬 3번</t>
  </si>
  <si>
    <t>잡몹 테스트 스킬4번 옵션</t>
    <phoneticPr fontId="1" type="noConversion"/>
  </si>
  <si>
    <t>잡몹 테스트 4번 스킬 강화 스킬 1번</t>
    <phoneticPr fontId="1" type="noConversion"/>
  </si>
  <si>
    <t>잡몹 테스트 4번 스킬 강화 스킬 2번</t>
  </si>
  <si>
    <t>잡몹 테스트 4번 스킬 강화 스킬 3번</t>
  </si>
  <si>
    <t>잡몹 테스트 스킬3번 옵션</t>
    <phoneticPr fontId="1" type="noConversion"/>
  </si>
  <si>
    <t>잡몹 테스트 3번 스킬 강화 스킬 1번</t>
    <phoneticPr fontId="1" type="noConversion"/>
  </si>
  <si>
    <t>잡몹 테스트 3번 스킬 강화 스킬 2번</t>
  </si>
  <si>
    <t>잡몹 테스트 3번 스킬 강화 스킬 3번</t>
  </si>
  <si>
    <t>잡몹 테스트 스킬2번 옵션</t>
    <phoneticPr fontId="1" type="noConversion"/>
  </si>
  <si>
    <t>잡몹 테스트 2번 스킬 강화 스킬 1번</t>
    <phoneticPr fontId="1" type="noConversion"/>
  </si>
  <si>
    <t>잡몹 테스트 2번 스킬 강화 스킬 2번</t>
  </si>
  <si>
    <t>잡몹 테스트 2번 스킬 강화 스킬 3번</t>
  </si>
  <si>
    <t>Attack</t>
  </si>
  <si>
    <t>(디)버프 적용 대상 
1 = 플레이어
2 = 적
- 적용 하지 않을 시 0으로 표기</t>
    <phoneticPr fontId="1" type="noConversion"/>
  </si>
  <si>
    <t>Buff</t>
    <phoneticPr fontId="1" type="noConversion"/>
  </si>
  <si>
    <t>1 - 스킬 적중 확률 / MainApplyRate
2 - 스킬 적용 비율 / MainApplyFloat
- 적용 하지 않을 시 0으로 표기</t>
    <phoneticPr fontId="1" type="noConversion"/>
  </si>
  <si>
    <t>1 = 최대 개연성 증감
2 = 주사위 개수 증감 
3 = 능력치 증감
4 = 확률 증감
- 적용 하지 않을 시 0으로 표기</t>
    <phoneticPr fontId="1" type="noConversion"/>
  </si>
  <si>
    <t>스킬 효과 적중 확률</t>
    <phoneticPr fontId="1" type="noConversion"/>
  </si>
  <si>
    <t>MainBuffAbility</t>
  </si>
  <si>
    <t>MainBuffAbility</t>
    <phoneticPr fontId="1" type="noConversion"/>
  </si>
  <si>
    <t>MainBuffAbilitySelcet</t>
  </si>
  <si>
    <t>MainBuffAbilitySelcet</t>
    <phoneticPr fontId="1" type="noConversion"/>
  </si>
  <si>
    <t>MainBuffAbilityPercent</t>
  </si>
  <si>
    <t>MainBuffAbilityPercent</t>
    <phoneticPr fontId="1" type="noConversion"/>
  </si>
  <si>
    <t>SubBuffTarget</t>
  </si>
  <si>
    <t>SubBuffAbility</t>
  </si>
  <si>
    <t>SubBuffAbilitySelcet</t>
  </si>
  <si>
    <t>SubBuffAbilityPercent</t>
  </si>
  <si>
    <t>MainAbility가 3일 경우만 적용 / 능력치 적용 대상 분류</t>
    <phoneticPr fontId="1" type="noConversion"/>
  </si>
  <si>
    <t>MainAbility가 4일 경우만 적용 / 능력치 적용 대상 분류</t>
    <phoneticPr fontId="1" type="noConversion"/>
  </si>
  <si>
    <t>MainOptionBuffIcon</t>
  </si>
  <si>
    <t>MainOptionBuffIcon</t>
    <phoneticPr fontId="1" type="noConversion"/>
  </si>
  <si>
    <t>MainOptionBuffNameText</t>
  </si>
  <si>
    <t>MainOptionBuffNameText</t>
    <phoneticPr fontId="1" type="noConversion"/>
  </si>
  <si>
    <t>MainOptionBuffDecsText</t>
  </si>
  <si>
    <t>MainOptionBuffDecsText</t>
    <phoneticPr fontId="1" type="noConversion"/>
  </si>
  <si>
    <t>SubOptionBuffIcon</t>
  </si>
  <si>
    <t>SubOptionBuffNameText</t>
  </si>
  <si>
    <t>SubOptionBuffDecsText</t>
  </si>
  <si>
    <t>String</t>
    <phoneticPr fontId="1" type="noConversion"/>
  </si>
  <si>
    <t>Buff 부여 시 적용 아이콘</t>
    <phoneticPr fontId="1" type="noConversion"/>
  </si>
  <si>
    <t>적용 버프 아이콘 파일 명 표기</t>
    <phoneticPr fontId="1" type="noConversion"/>
  </si>
  <si>
    <t>Buff 부여 시 이름 텍스트</t>
    <phoneticPr fontId="1" type="noConversion"/>
  </si>
  <si>
    <t>Buff 부여 시 설명 텍스트</t>
    <phoneticPr fontId="1" type="noConversion"/>
  </si>
  <si>
    <t>버프 이름 텍스트
- GameText ID 참조</t>
    <phoneticPr fontId="1" type="noConversion"/>
  </si>
  <si>
    <t>버프 설명 텍스트
- GameText ID 참조</t>
    <phoneticPr fontId="1" type="noConversion"/>
  </si>
  <si>
    <t>TestBuffName1</t>
  </si>
  <si>
    <t>TestBuffName1_Decs1</t>
  </si>
  <si>
    <t>TestBuffName1_Decs1</t>
    <phoneticPr fontId="1" type="noConversion"/>
  </si>
  <si>
    <t>TestBuffName2</t>
  </si>
  <si>
    <t>TestBuffName2_Decs2</t>
  </si>
  <si>
    <t>TestBuffName1_Icon</t>
    <phoneticPr fontId="1" type="noConversion"/>
  </si>
  <si>
    <t>TestBuffName2_Icon</t>
    <phoneticPr fontId="1" type="noConversion"/>
  </si>
  <si>
    <t>SubOptionBufSubfDecsText</t>
  </si>
  <si>
    <t>SubOptionBufSubfDecsText</t>
    <phoneticPr fontId="1" type="noConversion"/>
  </si>
  <si>
    <t>TestBuffSubDecsText2</t>
  </si>
  <si>
    <t>TestBuffSubDecsText1</t>
  </si>
  <si>
    <t>Buff 부여 시 사이드 설명 텍스트</t>
    <phoneticPr fontId="1" type="noConversion"/>
  </si>
  <si>
    <t>버프 사이드 설명 텍스트
- GameText ID 참조</t>
    <phoneticPr fontId="1" type="noConversion"/>
  </si>
  <si>
    <t>DEM 캐릭터 테스트 스킬 옵션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</si>
</sst>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>
      <alignment vertical="center"/>
    </xf>
  </cellXfs>
  <cellStyles count="1">
    <cellStyle name="표준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AD24"/>
  <sheetViews>
    <sheetView tabSelected="1" zoomScale="70" zoomScaleNormal="70" workbookViewId="0">
      <selection activeCell="M27" sqref="M27"/>
    </sheetView>
  </sheetViews>
  <sheetFormatPr defaultRowHeight="16.5" x14ac:dyDescent="0.3"/>
  <cols>
    <col min="1" max="2" width="9.625" bestFit="1" customWidth="1"/>
    <col min="3" max="3" width="14.125" bestFit="1" customWidth="1"/>
    <col min="4" max="4" width="34.75" bestFit="1" customWidth="1"/>
    <col min="5" max="5" width="26.5" bestFit="1" customWidth="1"/>
    <col min="6" max="6" width="13.125" bestFit="1" customWidth="1"/>
    <col min="7" max="9" width="23.25" customWidth="1"/>
    <col min="10" max="10" width="17.5" bestFit="1" customWidth="1"/>
    <col min="11" max="11" width="15.5" bestFit="1" customWidth="1"/>
    <col min="12" max="12" width="18" bestFit="1" customWidth="1"/>
    <col min="13" max="13" width="17.5" bestFit="1" customWidth="1"/>
    <col min="14" max="14" width="22.75" customWidth="1"/>
    <col min="15" max="15" width="29.25" bestFit="1" customWidth="1"/>
    <col min="16" max="17" width="27.75" bestFit="1" customWidth="1"/>
    <col min="18" max="18" width="17.5" style="13" bestFit="1" customWidth="1"/>
    <col min="19" max="19" width="16.125" bestFit="1" customWidth="1"/>
    <col min="20" max="20" width="16.375" bestFit="1" customWidth="1"/>
    <col min="21" max="21" width="22.5" bestFit="1" customWidth="1"/>
    <col min="22" max="22" width="19.75" bestFit="1" customWidth="1"/>
    <col min="23" max="23" width="15.875" bestFit="1" customWidth="1"/>
    <col min="24" max="24" width="16" bestFit="1" customWidth="1"/>
    <col min="25" max="25" width="14" bestFit="1" customWidth="1"/>
    <col min="26" max="26" width="14" customWidth="1"/>
    <col min="27" max="27" width="21.375" bestFit="1" customWidth="1"/>
    <col min="28" max="28" width="27.75" bestFit="1" customWidth="1"/>
    <col min="29" max="29" width="26.375" bestFit="1" customWidth="1"/>
    <col min="30" max="30" width="30.5" bestFit="1" customWidth="1"/>
  </cols>
  <sheetData>
    <row r="1" spans="1: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1"/>
      <c r="S1" s="1"/>
    </row>
    <row r="2" spans="1:30" s="3" customFormat="1" ht="17.25" x14ac:dyDescent="0.3">
      <c r="R2" s="12"/>
    </row>
    <row r="3" spans="1:30" ht="17.25" x14ac:dyDescent="0.3">
      <c r="A3" s="4" t="s">
        <v>5</v>
      </c>
      <c r="B3" s="4" t="s">
        <v>4</v>
      </c>
      <c r="C3" s="4" t="s">
        <v>44</v>
      </c>
      <c r="D3" s="5"/>
      <c r="E3" s="4" t="s">
        <v>17</v>
      </c>
      <c r="F3" s="4" t="s">
        <v>9</v>
      </c>
      <c r="G3" s="4" t="s">
        <v>96</v>
      </c>
      <c r="H3" s="4" t="s">
        <v>98</v>
      </c>
      <c r="I3" s="4" t="s">
        <v>100</v>
      </c>
      <c r="J3" s="4" t="s">
        <v>10</v>
      </c>
      <c r="K3" s="15" t="s">
        <v>12</v>
      </c>
      <c r="L3" s="15" t="s">
        <v>19</v>
      </c>
      <c r="M3" s="15" t="s">
        <v>20</v>
      </c>
      <c r="N3" s="15" t="s">
        <v>109</v>
      </c>
      <c r="O3" s="15" t="s">
        <v>111</v>
      </c>
      <c r="P3" s="15" t="s">
        <v>113</v>
      </c>
      <c r="Q3" s="15" t="s">
        <v>113</v>
      </c>
      <c r="R3" s="4" t="s">
        <v>16</v>
      </c>
      <c r="S3" s="4" t="s">
        <v>102</v>
      </c>
      <c r="T3" s="4" t="s">
        <v>103</v>
      </c>
      <c r="U3" s="4" t="s">
        <v>104</v>
      </c>
      <c r="V3" s="4" t="s">
        <v>48</v>
      </c>
      <c r="W3" s="4" t="s">
        <v>14</v>
      </c>
      <c r="X3" s="4" t="s">
        <v>15</v>
      </c>
      <c r="Y3" s="4" t="s">
        <v>22</v>
      </c>
      <c r="Z3" s="4" t="s">
        <v>23</v>
      </c>
      <c r="AA3" s="4" t="s">
        <v>114</v>
      </c>
      <c r="AB3" s="4" t="s">
        <v>115</v>
      </c>
      <c r="AC3" s="4" t="s">
        <v>116</v>
      </c>
      <c r="AD3" s="4" t="s">
        <v>132</v>
      </c>
    </row>
    <row r="4" spans="1:30" s="2" customFormat="1" x14ac:dyDescent="0.3">
      <c r="A4" s="6">
        <v>5010001</v>
      </c>
      <c r="B4" s="6">
        <f>A4+1000</f>
        <v>5011001</v>
      </c>
      <c r="C4" s="6">
        <v>2010001</v>
      </c>
      <c r="D4" s="6" t="s">
        <v>70</v>
      </c>
      <c r="E4" s="6" t="s">
        <v>52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10">
        <v>0</v>
      </c>
      <c r="L4" s="6">
        <v>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</row>
    <row r="5" spans="1:30" x14ac:dyDescent="0.3">
      <c r="A5" s="6">
        <v>5010001</v>
      </c>
      <c r="B5" s="6">
        <f>B4+1</f>
        <v>5011002</v>
      </c>
      <c r="C5" s="6">
        <v>2010001</v>
      </c>
      <c r="D5" s="6" t="s">
        <v>71</v>
      </c>
      <c r="E5" s="6" t="s">
        <v>52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10">
        <v>0</v>
      </c>
      <c r="L5" s="6">
        <v>7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</row>
    <row r="6" spans="1:30" x14ac:dyDescent="0.3">
      <c r="A6" s="6">
        <v>5010001</v>
      </c>
      <c r="B6" s="6">
        <f t="shared" ref="B6:B7" si="0">B5+1</f>
        <v>5011003</v>
      </c>
      <c r="C6" s="6">
        <v>2010001</v>
      </c>
      <c r="D6" s="6" t="s">
        <v>72</v>
      </c>
      <c r="E6" s="6" t="s">
        <v>52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10">
        <v>0</v>
      </c>
      <c r="L6" s="6">
        <v>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</row>
    <row r="7" spans="1:30" ht="17.25" thickBot="1" x14ac:dyDescent="0.35">
      <c r="A7" s="25">
        <v>5010001</v>
      </c>
      <c r="B7" s="25">
        <f t="shared" si="0"/>
        <v>5011004</v>
      </c>
      <c r="C7" s="6">
        <v>2010001</v>
      </c>
      <c r="D7" s="25" t="s">
        <v>73</v>
      </c>
      <c r="E7" s="25" t="s">
        <v>52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6">
        <v>0</v>
      </c>
      <c r="L7" s="25">
        <v>15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5" t="s">
        <v>53</v>
      </c>
      <c r="S7" s="27">
        <v>1</v>
      </c>
      <c r="T7" s="25">
        <v>3</v>
      </c>
      <c r="U7" s="25">
        <v>3</v>
      </c>
      <c r="V7" s="25">
        <v>0</v>
      </c>
      <c r="W7" s="25">
        <v>0</v>
      </c>
      <c r="X7" s="25">
        <v>3</v>
      </c>
      <c r="Y7" s="25">
        <v>0</v>
      </c>
      <c r="Z7" s="25">
        <v>1000</v>
      </c>
      <c r="AA7" s="25">
        <v>0</v>
      </c>
      <c r="AB7" s="25">
        <v>0</v>
      </c>
      <c r="AC7" s="25">
        <v>0</v>
      </c>
      <c r="AD7" s="25">
        <v>0</v>
      </c>
    </row>
    <row r="8" spans="1:30" x14ac:dyDescent="0.3">
      <c r="A8" s="28">
        <v>5020001</v>
      </c>
      <c r="B8" s="29">
        <f>A8+1000</f>
        <v>5021001</v>
      </c>
      <c r="C8" s="29">
        <v>7011001</v>
      </c>
      <c r="D8" s="29" t="s">
        <v>74</v>
      </c>
      <c r="E8" s="29" t="s">
        <v>90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38">
        <v>0</v>
      </c>
      <c r="L8" s="29">
        <v>3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38">
        <v>0</v>
      </c>
      <c r="AA8" s="38">
        <v>0</v>
      </c>
      <c r="AB8" s="38">
        <v>0</v>
      </c>
      <c r="AC8" s="30">
        <v>0</v>
      </c>
      <c r="AD8" s="30">
        <v>0</v>
      </c>
    </row>
    <row r="9" spans="1:30" x14ac:dyDescent="0.3">
      <c r="A9" s="31">
        <v>5020001</v>
      </c>
      <c r="B9" s="6">
        <f>B8+1</f>
        <v>5021002</v>
      </c>
      <c r="C9" s="6">
        <v>7011001</v>
      </c>
      <c r="D9" s="6" t="s">
        <v>75</v>
      </c>
      <c r="E9" s="6" t="s">
        <v>90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10">
        <v>0</v>
      </c>
      <c r="L9" s="6">
        <v>3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6">
        <v>0</v>
      </c>
      <c r="S9" s="1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10">
        <v>0</v>
      </c>
      <c r="AA9" s="10">
        <v>0</v>
      </c>
      <c r="AB9" s="10">
        <v>0</v>
      </c>
      <c r="AC9" s="32">
        <v>0</v>
      </c>
      <c r="AD9" s="32">
        <v>0</v>
      </c>
    </row>
    <row r="10" spans="1:30" x14ac:dyDescent="0.3">
      <c r="A10" s="31">
        <v>5020001</v>
      </c>
      <c r="B10" s="6">
        <f t="shared" ref="B10:B11" si="1">B9+1</f>
        <v>5021003</v>
      </c>
      <c r="C10" s="6">
        <v>7011001</v>
      </c>
      <c r="D10" s="6" t="s">
        <v>76</v>
      </c>
      <c r="E10" s="6" t="s">
        <v>90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10">
        <v>0</v>
      </c>
      <c r="L10" s="6">
        <v>4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6">
        <v>0</v>
      </c>
      <c r="S10" s="1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10">
        <v>0</v>
      </c>
      <c r="AA10" s="10">
        <v>0</v>
      </c>
      <c r="AB10" s="10">
        <v>0</v>
      </c>
      <c r="AC10" s="32">
        <v>0</v>
      </c>
      <c r="AD10" s="32">
        <v>0</v>
      </c>
    </row>
    <row r="11" spans="1:30" ht="17.25" thickBot="1" x14ac:dyDescent="0.35">
      <c r="A11" s="33">
        <v>5020001</v>
      </c>
      <c r="B11" s="34">
        <f t="shared" si="1"/>
        <v>5021004</v>
      </c>
      <c r="C11" s="34">
        <v>7011001</v>
      </c>
      <c r="D11" s="34" t="s">
        <v>77</v>
      </c>
      <c r="E11" s="34" t="s">
        <v>90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5">
        <v>0</v>
      </c>
      <c r="L11" s="34">
        <v>7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4" t="s">
        <v>92</v>
      </c>
      <c r="S11" s="36">
        <v>2</v>
      </c>
      <c r="T11" s="34">
        <v>3</v>
      </c>
      <c r="U11" s="34">
        <v>2</v>
      </c>
      <c r="V11" s="34">
        <v>0</v>
      </c>
      <c r="W11" s="34">
        <v>0</v>
      </c>
      <c r="X11" s="34">
        <v>3</v>
      </c>
      <c r="Y11" s="34">
        <v>10</v>
      </c>
      <c r="Z11" s="35">
        <v>0</v>
      </c>
      <c r="AA11" s="35">
        <v>0</v>
      </c>
      <c r="AB11" s="35">
        <v>0</v>
      </c>
      <c r="AC11" s="37">
        <v>0</v>
      </c>
      <c r="AD11" s="37">
        <v>0</v>
      </c>
    </row>
    <row r="12" spans="1:30" x14ac:dyDescent="0.3">
      <c r="A12" s="28">
        <v>5020002</v>
      </c>
      <c r="B12" s="29">
        <f>B11+1</f>
        <v>5021005</v>
      </c>
      <c r="C12" s="29">
        <v>7011001</v>
      </c>
      <c r="D12" s="29" t="s">
        <v>86</v>
      </c>
      <c r="E12" s="29" t="s">
        <v>92</v>
      </c>
      <c r="F12" s="29">
        <v>2</v>
      </c>
      <c r="G12" s="29">
        <v>1</v>
      </c>
      <c r="H12" s="29">
        <v>0</v>
      </c>
      <c r="I12" s="29">
        <v>0</v>
      </c>
      <c r="J12" s="29">
        <v>2500</v>
      </c>
      <c r="K12" s="38">
        <v>3</v>
      </c>
      <c r="L12" s="29">
        <v>-2</v>
      </c>
      <c r="M12" s="38">
        <v>0</v>
      </c>
      <c r="N12" s="38" t="s">
        <v>129</v>
      </c>
      <c r="O12" s="38" t="s">
        <v>124</v>
      </c>
      <c r="P12" s="38" t="s">
        <v>126</v>
      </c>
      <c r="Q12" s="38" t="s">
        <v>134</v>
      </c>
      <c r="R12" s="29">
        <v>0</v>
      </c>
      <c r="S12" s="3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38">
        <v>0</v>
      </c>
      <c r="AA12" s="38">
        <v>0</v>
      </c>
      <c r="AB12" s="38">
        <v>0</v>
      </c>
      <c r="AC12" s="30">
        <v>0</v>
      </c>
      <c r="AD12" s="30">
        <v>0</v>
      </c>
    </row>
    <row r="13" spans="1:30" x14ac:dyDescent="0.3">
      <c r="A13" s="31">
        <v>5020002</v>
      </c>
      <c r="B13" s="6">
        <f>B12+1</f>
        <v>5021006</v>
      </c>
      <c r="C13" s="6">
        <v>7011001</v>
      </c>
      <c r="D13" s="6" t="s">
        <v>87</v>
      </c>
      <c r="E13" s="6" t="s">
        <v>53</v>
      </c>
      <c r="F13" s="6">
        <v>2</v>
      </c>
      <c r="G13" s="6">
        <v>4</v>
      </c>
      <c r="H13" s="6">
        <v>0</v>
      </c>
      <c r="I13" s="6">
        <v>1</v>
      </c>
      <c r="J13" s="6">
        <v>0</v>
      </c>
      <c r="K13" s="10">
        <v>0</v>
      </c>
      <c r="L13" s="6">
        <v>0</v>
      </c>
      <c r="M13" s="10">
        <v>500</v>
      </c>
      <c r="N13" s="10">
        <v>0</v>
      </c>
      <c r="O13" s="10">
        <v>0</v>
      </c>
      <c r="P13" s="10">
        <v>0</v>
      </c>
      <c r="Q13" s="10">
        <v>0</v>
      </c>
      <c r="R13" s="6">
        <v>0</v>
      </c>
      <c r="S13" s="1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10">
        <v>0</v>
      </c>
      <c r="AA13" s="10">
        <v>0</v>
      </c>
      <c r="AB13" s="10">
        <v>0</v>
      </c>
      <c r="AC13" s="32">
        <v>0</v>
      </c>
      <c r="AD13" s="32">
        <v>0</v>
      </c>
    </row>
    <row r="14" spans="1:30" x14ac:dyDescent="0.3">
      <c r="A14" s="31">
        <v>5020002</v>
      </c>
      <c r="B14" s="6">
        <f t="shared" ref="B14:B23" si="2">B13+1</f>
        <v>5021007</v>
      </c>
      <c r="C14" s="6">
        <v>7011001</v>
      </c>
      <c r="D14" s="6" t="s">
        <v>88</v>
      </c>
      <c r="E14" s="6" t="s">
        <v>53</v>
      </c>
      <c r="F14" s="6">
        <v>2</v>
      </c>
      <c r="G14" s="6">
        <v>4</v>
      </c>
      <c r="H14" s="6">
        <v>0</v>
      </c>
      <c r="I14" s="6">
        <v>1</v>
      </c>
      <c r="J14" s="6">
        <v>0</v>
      </c>
      <c r="K14" s="10">
        <v>0</v>
      </c>
      <c r="L14" s="6">
        <v>0</v>
      </c>
      <c r="M14" s="10">
        <v>700</v>
      </c>
      <c r="N14" s="10">
        <v>0</v>
      </c>
      <c r="O14" s="10">
        <v>0</v>
      </c>
      <c r="P14" s="10">
        <v>0</v>
      </c>
      <c r="Q14" s="10">
        <v>0</v>
      </c>
      <c r="R14" s="6">
        <v>0</v>
      </c>
      <c r="S14" s="1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10">
        <v>0</v>
      </c>
      <c r="AA14" s="10">
        <v>0</v>
      </c>
      <c r="AB14" s="10">
        <v>0</v>
      </c>
      <c r="AC14" s="32">
        <v>0</v>
      </c>
      <c r="AD14" s="32">
        <v>0</v>
      </c>
    </row>
    <row r="15" spans="1:30" ht="17.25" thickBot="1" x14ac:dyDescent="0.35">
      <c r="A15" s="33">
        <v>5020002</v>
      </c>
      <c r="B15" s="34">
        <f t="shared" si="2"/>
        <v>5021008</v>
      </c>
      <c r="C15" s="34">
        <v>7011001</v>
      </c>
      <c r="D15" s="34" t="s">
        <v>89</v>
      </c>
      <c r="E15" s="34" t="s">
        <v>53</v>
      </c>
      <c r="F15" s="34">
        <v>2</v>
      </c>
      <c r="G15" s="34">
        <v>4</v>
      </c>
      <c r="H15" s="34">
        <v>0</v>
      </c>
      <c r="I15" s="34">
        <v>1</v>
      </c>
      <c r="J15" s="34">
        <v>0</v>
      </c>
      <c r="K15" s="35">
        <v>0</v>
      </c>
      <c r="L15" s="34">
        <v>0</v>
      </c>
      <c r="M15" s="35">
        <v>1000</v>
      </c>
      <c r="N15" s="35">
        <v>0</v>
      </c>
      <c r="O15" s="35">
        <v>0</v>
      </c>
      <c r="P15" s="35">
        <v>0</v>
      </c>
      <c r="Q15" s="35">
        <v>0</v>
      </c>
      <c r="R15" s="34" t="s">
        <v>92</v>
      </c>
      <c r="S15" s="36">
        <v>1</v>
      </c>
      <c r="T15" s="34">
        <v>3</v>
      </c>
      <c r="U15" s="34">
        <v>1</v>
      </c>
      <c r="V15" s="34">
        <v>0</v>
      </c>
      <c r="W15" s="34">
        <v>0</v>
      </c>
      <c r="X15" s="34">
        <v>0</v>
      </c>
      <c r="Y15" s="34">
        <v>-5</v>
      </c>
      <c r="Z15" s="35">
        <v>0</v>
      </c>
      <c r="AA15" s="35" t="s">
        <v>130</v>
      </c>
      <c r="AB15" s="35" t="s">
        <v>127</v>
      </c>
      <c r="AC15" s="37" t="s">
        <v>128</v>
      </c>
      <c r="AD15" s="37" t="s">
        <v>133</v>
      </c>
    </row>
    <row r="16" spans="1:30" x14ac:dyDescent="0.3">
      <c r="A16" s="28">
        <v>5020003</v>
      </c>
      <c r="B16" s="29">
        <f t="shared" si="2"/>
        <v>5021009</v>
      </c>
      <c r="C16" s="29">
        <v>7011001</v>
      </c>
      <c r="D16" s="29" t="s">
        <v>82</v>
      </c>
      <c r="E16" s="29" t="s">
        <v>90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38">
        <v>0</v>
      </c>
      <c r="L16" s="29">
        <v>3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38">
        <v>0</v>
      </c>
      <c r="AA16" s="38">
        <v>0</v>
      </c>
      <c r="AB16" s="38">
        <v>0</v>
      </c>
      <c r="AC16" s="30">
        <v>0</v>
      </c>
      <c r="AD16" s="30">
        <v>0</v>
      </c>
    </row>
    <row r="17" spans="1:30" x14ac:dyDescent="0.3">
      <c r="A17" s="31">
        <v>5020003</v>
      </c>
      <c r="B17" s="6">
        <f t="shared" si="2"/>
        <v>5021010</v>
      </c>
      <c r="C17" s="6">
        <v>7011001</v>
      </c>
      <c r="D17" s="6" t="s">
        <v>83</v>
      </c>
      <c r="E17" s="6" t="s">
        <v>90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10">
        <v>0</v>
      </c>
      <c r="L17" s="6">
        <v>3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6">
        <v>0</v>
      </c>
      <c r="S17" s="1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10">
        <v>0</v>
      </c>
      <c r="AA17" s="10">
        <v>0</v>
      </c>
      <c r="AB17" s="10">
        <v>0</v>
      </c>
      <c r="AC17" s="32">
        <v>0</v>
      </c>
      <c r="AD17" s="32">
        <v>0</v>
      </c>
    </row>
    <row r="18" spans="1:30" x14ac:dyDescent="0.3">
      <c r="A18" s="31">
        <v>5020003</v>
      </c>
      <c r="B18" s="6">
        <f t="shared" si="2"/>
        <v>5021011</v>
      </c>
      <c r="C18" s="6">
        <v>7011001</v>
      </c>
      <c r="D18" s="6" t="s">
        <v>84</v>
      </c>
      <c r="E18" s="6" t="s">
        <v>90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10">
        <v>0</v>
      </c>
      <c r="L18" s="6">
        <v>4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6">
        <v>0</v>
      </c>
      <c r="S18" s="1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10">
        <v>0</v>
      </c>
      <c r="AA18" s="10">
        <v>0</v>
      </c>
      <c r="AB18" s="10">
        <v>0</v>
      </c>
      <c r="AC18" s="32">
        <v>0</v>
      </c>
      <c r="AD18" s="32">
        <v>0</v>
      </c>
    </row>
    <row r="19" spans="1:30" ht="17.25" thickBot="1" x14ac:dyDescent="0.35">
      <c r="A19" s="33">
        <v>5020003</v>
      </c>
      <c r="B19" s="34">
        <f t="shared" si="2"/>
        <v>5021012</v>
      </c>
      <c r="C19" s="34">
        <v>7011001</v>
      </c>
      <c r="D19" s="34" t="s">
        <v>85</v>
      </c>
      <c r="E19" s="34" t="s">
        <v>90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5">
        <v>0</v>
      </c>
      <c r="L19" s="34">
        <v>7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4" t="s">
        <v>92</v>
      </c>
      <c r="S19" s="36">
        <v>2</v>
      </c>
      <c r="T19" s="34">
        <v>3</v>
      </c>
      <c r="U19" s="34">
        <v>2</v>
      </c>
      <c r="V19" s="34">
        <v>0</v>
      </c>
      <c r="W19" s="34">
        <v>0</v>
      </c>
      <c r="X19" s="34">
        <v>3</v>
      </c>
      <c r="Y19" s="34">
        <v>10</v>
      </c>
      <c r="Z19" s="35">
        <v>0</v>
      </c>
      <c r="AA19" s="35">
        <v>0</v>
      </c>
      <c r="AB19" s="35">
        <v>0</v>
      </c>
      <c r="AC19" s="37">
        <v>0</v>
      </c>
      <c r="AD19" s="37">
        <v>0</v>
      </c>
    </row>
    <row r="20" spans="1:30" x14ac:dyDescent="0.3">
      <c r="A20" s="28">
        <v>5020004</v>
      </c>
      <c r="B20" s="29">
        <f t="shared" si="2"/>
        <v>5021013</v>
      </c>
      <c r="C20" s="29">
        <v>7011001</v>
      </c>
      <c r="D20" s="29" t="s">
        <v>78</v>
      </c>
      <c r="E20" s="29" t="s">
        <v>92</v>
      </c>
      <c r="F20" s="29">
        <v>2</v>
      </c>
      <c r="G20" s="29">
        <v>1</v>
      </c>
      <c r="H20" s="29">
        <v>0</v>
      </c>
      <c r="I20" s="29">
        <v>0</v>
      </c>
      <c r="J20" s="29">
        <v>2500</v>
      </c>
      <c r="K20" s="38">
        <v>3</v>
      </c>
      <c r="L20" s="29">
        <v>-2</v>
      </c>
      <c r="M20" s="38">
        <v>0</v>
      </c>
      <c r="N20" s="38" t="s">
        <v>129</v>
      </c>
      <c r="O20" s="38" t="s">
        <v>124</v>
      </c>
      <c r="P20" s="38" t="s">
        <v>125</v>
      </c>
      <c r="Q20" s="38" t="s">
        <v>134</v>
      </c>
      <c r="R20" s="29">
        <v>0</v>
      </c>
      <c r="S20" s="3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38">
        <v>0</v>
      </c>
      <c r="AA20" s="38">
        <v>0</v>
      </c>
      <c r="AB20" s="38">
        <v>0</v>
      </c>
      <c r="AC20" s="30">
        <v>0</v>
      </c>
      <c r="AD20" s="30">
        <v>0</v>
      </c>
    </row>
    <row r="21" spans="1:30" x14ac:dyDescent="0.3">
      <c r="A21" s="31">
        <v>5020004</v>
      </c>
      <c r="B21" s="6">
        <f t="shared" si="2"/>
        <v>5021014</v>
      </c>
      <c r="C21" s="6">
        <v>7011001</v>
      </c>
      <c r="D21" s="6" t="s">
        <v>79</v>
      </c>
      <c r="E21" s="6" t="s">
        <v>53</v>
      </c>
      <c r="F21" s="6">
        <v>2</v>
      </c>
      <c r="G21" s="6">
        <v>4</v>
      </c>
      <c r="H21" s="6">
        <v>0</v>
      </c>
      <c r="I21" s="6">
        <v>1</v>
      </c>
      <c r="J21" s="6">
        <v>0</v>
      </c>
      <c r="K21" s="10">
        <v>0</v>
      </c>
      <c r="L21" s="6">
        <v>0</v>
      </c>
      <c r="M21" s="10">
        <v>500</v>
      </c>
      <c r="N21" s="10">
        <v>0</v>
      </c>
      <c r="O21" s="10">
        <v>0</v>
      </c>
      <c r="P21" s="10">
        <v>0</v>
      </c>
      <c r="Q21" s="10">
        <v>0</v>
      </c>
      <c r="R21" s="6">
        <v>0</v>
      </c>
      <c r="S21" s="1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10">
        <v>0</v>
      </c>
      <c r="AA21" s="10">
        <v>0</v>
      </c>
      <c r="AB21" s="10">
        <v>0</v>
      </c>
      <c r="AC21" s="32">
        <v>0</v>
      </c>
      <c r="AD21" s="32">
        <v>0</v>
      </c>
    </row>
    <row r="22" spans="1:30" x14ac:dyDescent="0.3">
      <c r="A22" s="31">
        <v>5020004</v>
      </c>
      <c r="B22" s="6">
        <f t="shared" si="2"/>
        <v>5021015</v>
      </c>
      <c r="C22" s="6">
        <v>7011001</v>
      </c>
      <c r="D22" s="6" t="s">
        <v>80</v>
      </c>
      <c r="E22" s="6" t="s">
        <v>53</v>
      </c>
      <c r="F22" s="6">
        <v>2</v>
      </c>
      <c r="G22" s="6">
        <v>4</v>
      </c>
      <c r="H22" s="6">
        <v>0</v>
      </c>
      <c r="I22" s="6">
        <v>1</v>
      </c>
      <c r="J22" s="6">
        <v>0</v>
      </c>
      <c r="K22" s="10">
        <v>0</v>
      </c>
      <c r="L22" s="6">
        <v>0</v>
      </c>
      <c r="M22" s="10">
        <v>700</v>
      </c>
      <c r="N22" s="10">
        <v>0</v>
      </c>
      <c r="O22" s="10">
        <v>0</v>
      </c>
      <c r="P22" s="10">
        <v>0</v>
      </c>
      <c r="Q22" s="10">
        <v>0</v>
      </c>
      <c r="R22" s="6">
        <v>0</v>
      </c>
      <c r="S22" s="1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10">
        <v>0</v>
      </c>
      <c r="AA22" s="10">
        <v>0</v>
      </c>
      <c r="AB22" s="10">
        <v>0</v>
      </c>
      <c r="AC22" s="32">
        <v>0</v>
      </c>
      <c r="AD22" s="32">
        <v>0</v>
      </c>
    </row>
    <row r="23" spans="1:30" ht="17.25" thickBot="1" x14ac:dyDescent="0.35">
      <c r="A23" s="40">
        <v>5020004</v>
      </c>
      <c r="B23" s="25">
        <f t="shared" si="2"/>
        <v>5021016</v>
      </c>
      <c r="C23" s="25">
        <v>7011001</v>
      </c>
      <c r="D23" s="25" t="s">
        <v>81</v>
      </c>
      <c r="E23" s="25" t="s">
        <v>53</v>
      </c>
      <c r="F23" s="25">
        <v>2</v>
      </c>
      <c r="G23" s="25">
        <v>4</v>
      </c>
      <c r="H23" s="25">
        <v>0</v>
      </c>
      <c r="I23" s="25">
        <v>1</v>
      </c>
      <c r="J23" s="25">
        <v>0</v>
      </c>
      <c r="K23" s="26">
        <v>0</v>
      </c>
      <c r="L23" s="25">
        <v>0</v>
      </c>
      <c r="M23" s="35">
        <v>1000</v>
      </c>
      <c r="N23" s="26">
        <v>0</v>
      </c>
      <c r="O23" s="26">
        <v>0</v>
      </c>
      <c r="P23" s="26">
        <v>0</v>
      </c>
      <c r="Q23" s="26">
        <v>0</v>
      </c>
      <c r="R23" s="25" t="s">
        <v>92</v>
      </c>
      <c r="S23" s="27">
        <v>1</v>
      </c>
      <c r="T23" s="25">
        <v>3</v>
      </c>
      <c r="U23" s="25">
        <v>1</v>
      </c>
      <c r="V23" s="25">
        <v>0</v>
      </c>
      <c r="W23" s="25">
        <v>0</v>
      </c>
      <c r="X23" s="25">
        <v>0</v>
      </c>
      <c r="Y23" s="25">
        <v>-5</v>
      </c>
      <c r="Z23" s="26">
        <v>0</v>
      </c>
      <c r="AA23" s="26" t="s">
        <v>130</v>
      </c>
      <c r="AB23" s="26" t="s">
        <v>127</v>
      </c>
      <c r="AC23" s="41" t="s">
        <v>128</v>
      </c>
      <c r="AD23" s="41" t="s">
        <v>133</v>
      </c>
    </row>
    <row r="24" spans="1:30" s="47" customFormat="1" ht="17.25" thickBot="1" x14ac:dyDescent="0.35">
      <c r="A24" s="42">
        <v>5120001</v>
      </c>
      <c r="B24" s="43">
        <f>A24+1000</f>
        <v>5121001</v>
      </c>
      <c r="C24" s="43">
        <v>7011001</v>
      </c>
      <c r="D24" s="43" t="s">
        <v>137</v>
      </c>
      <c r="E24" s="34" t="s">
        <v>90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4">
        <v>0</v>
      </c>
      <c r="L24" s="43">
        <v>15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3">
        <v>0</v>
      </c>
      <c r="S24" s="45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4">
        <v>0</v>
      </c>
      <c r="AA24" s="44">
        <v>0</v>
      </c>
      <c r="AB24" s="44">
        <v>0</v>
      </c>
      <c r="AC24" s="46">
        <v>0</v>
      </c>
      <c r="AD24" s="46">
        <v>0</v>
      </c>
    </row>
  </sheetData>
  <phoneticPr fontId="1" type="noConversion"/>
  <conditionalFormatting sqref="B8:E8 A8:A24 A4:C7">
    <cfRule type="cellIs" dxfId="9" priority="22" operator="equal">
      <formula>0</formula>
    </cfRule>
  </conditionalFormatting>
  <conditionalFormatting sqref="B9:D24">
    <cfRule type="cellIs" dxfId="8" priority="3" operator="equal">
      <formula>0</formula>
    </cfRule>
  </conditionalFormatting>
  <conditionalFormatting sqref="D4:E4 D5:D7 M7:V7">
    <cfRule type="cellIs" dxfId="7" priority="28" operator="equal">
      <formula>0</formula>
    </cfRule>
  </conditionalFormatting>
  <conditionalFormatting sqref="E9:E11">
    <cfRule type="cellIs" dxfId="6" priority="18" operator="equal">
      <formula>0</formula>
    </cfRule>
  </conditionalFormatting>
  <conditionalFormatting sqref="E4:AD7">
    <cfRule type="cellIs" dxfId="5" priority="21" operator="equal">
      <formula>0</formula>
    </cfRule>
  </conditionalFormatting>
  <conditionalFormatting sqref="E12:AD24">
    <cfRule type="cellIs" dxfId="4" priority="1" operator="equal">
      <formula>0</formula>
    </cfRule>
  </conditionalFormatting>
  <conditionalFormatting sqref="F8:AD11">
    <cfRule type="cellIs" dxfId="3" priority="9" operator="equal">
      <formula>0</formula>
    </cfRule>
  </conditionalFormatting>
  <conditionalFormatting sqref="M11:Q11">
    <cfRule type="cellIs" dxfId="2" priority="10" operator="equal">
      <formula>0</formula>
    </cfRule>
  </conditionalFormatting>
  <conditionalFormatting sqref="M19:Q19">
    <cfRule type="cellIs" dxfId="1" priority="6" operator="equal">
      <formula>0</formula>
    </cfRule>
  </conditionalFormatting>
  <conditionalFormatting sqref="R9:V11 R17:V19">
    <cfRule type="cellIs" dxfId="0" priority="20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K32"/>
  <sheetViews>
    <sheetView topLeftCell="A13" zoomScaleNormal="100" workbookViewId="0">
      <selection activeCell="G27" sqref="G27"/>
    </sheetView>
  </sheetViews>
  <sheetFormatPr defaultRowHeight="16.5" x14ac:dyDescent="0.3"/>
  <cols>
    <col min="2" max="2" width="26.625" bestFit="1" customWidth="1"/>
    <col min="3" max="3" width="20.125" bestFit="1" customWidth="1"/>
    <col min="4" max="4" width="38.875" bestFit="1" customWidth="1"/>
    <col min="5" max="5" width="101.25" customWidth="1"/>
    <col min="7" max="11" width="19.625" customWidth="1"/>
  </cols>
  <sheetData>
    <row r="4" spans="2:11" ht="17.25" thickBot="1" x14ac:dyDescent="0.35">
      <c r="B4" s="7" t="s">
        <v>1</v>
      </c>
      <c r="C4" s="7" t="s">
        <v>2</v>
      </c>
      <c r="D4" s="8" t="s">
        <v>27</v>
      </c>
      <c r="E4" s="8" t="s">
        <v>28</v>
      </c>
    </row>
    <row r="5" spans="2:11" x14ac:dyDescent="0.3">
      <c r="B5" s="14" t="s">
        <v>4</v>
      </c>
      <c r="C5" s="14" t="s">
        <v>0</v>
      </c>
      <c r="D5" s="14" t="s">
        <v>3</v>
      </c>
      <c r="E5" s="9"/>
      <c r="G5" s="17" t="s">
        <v>55</v>
      </c>
      <c r="H5" s="18"/>
      <c r="I5" s="18"/>
      <c r="J5" s="18"/>
      <c r="K5" s="19"/>
    </row>
    <row r="6" spans="2:11" x14ac:dyDescent="0.3">
      <c r="B6" s="14" t="s">
        <v>45</v>
      </c>
      <c r="C6" s="14" t="s">
        <v>24</v>
      </c>
      <c r="D6" s="14" t="s">
        <v>46</v>
      </c>
      <c r="E6" s="9" t="s">
        <v>47</v>
      </c>
      <c r="G6" s="20" t="s">
        <v>56</v>
      </c>
      <c r="H6" s="1" t="s">
        <v>57</v>
      </c>
      <c r="I6" s="1" t="s">
        <v>58</v>
      </c>
      <c r="J6" s="1" t="s">
        <v>59</v>
      </c>
      <c r="K6" s="21" t="s">
        <v>60</v>
      </c>
    </row>
    <row r="7" spans="2:11" ht="48" x14ac:dyDescent="0.3">
      <c r="B7" s="14" t="s">
        <v>18</v>
      </c>
      <c r="C7" s="14" t="s">
        <v>25</v>
      </c>
      <c r="D7" s="14" t="s">
        <v>7</v>
      </c>
      <c r="E7" s="9" t="s">
        <v>26</v>
      </c>
      <c r="G7" s="20"/>
      <c r="H7" s="1" t="s">
        <v>61</v>
      </c>
      <c r="I7" s="1" t="s">
        <v>62</v>
      </c>
      <c r="J7" s="1" t="s">
        <v>63</v>
      </c>
      <c r="K7" s="21" t="s">
        <v>64</v>
      </c>
    </row>
    <row r="8" spans="2:11" ht="48" x14ac:dyDescent="0.3">
      <c r="B8" s="14" t="s">
        <v>9</v>
      </c>
      <c r="C8" s="14" t="s">
        <v>24</v>
      </c>
      <c r="D8" s="14" t="s">
        <v>37</v>
      </c>
      <c r="E8" s="9" t="s">
        <v>91</v>
      </c>
      <c r="G8" s="20"/>
      <c r="H8" s="1" t="s">
        <v>10</v>
      </c>
      <c r="I8" s="1" t="s">
        <v>12</v>
      </c>
      <c r="J8" s="1" t="s">
        <v>19</v>
      </c>
      <c r="K8" s="21" t="s">
        <v>20</v>
      </c>
    </row>
    <row r="9" spans="2:11" ht="60" x14ac:dyDescent="0.3">
      <c r="B9" s="14" t="s">
        <v>97</v>
      </c>
      <c r="C9" s="14" t="s">
        <v>24</v>
      </c>
      <c r="D9" s="14" t="s">
        <v>36</v>
      </c>
      <c r="E9" s="9" t="s">
        <v>94</v>
      </c>
      <c r="G9" s="20" t="s">
        <v>65</v>
      </c>
      <c r="H9" s="1" t="s">
        <v>66</v>
      </c>
      <c r="I9" s="1" t="s">
        <v>67</v>
      </c>
      <c r="J9" s="1" t="s">
        <v>68</v>
      </c>
      <c r="K9" s="21" t="s">
        <v>69</v>
      </c>
    </row>
    <row r="10" spans="2:11" ht="60" x14ac:dyDescent="0.3">
      <c r="B10" s="14" t="s">
        <v>99</v>
      </c>
      <c r="C10" s="14" t="s">
        <v>24</v>
      </c>
      <c r="D10" s="14" t="s">
        <v>106</v>
      </c>
      <c r="E10" s="9" t="s">
        <v>33</v>
      </c>
      <c r="G10" s="20"/>
      <c r="H10" s="1" t="s">
        <v>61</v>
      </c>
      <c r="I10" s="1" t="s">
        <v>62</v>
      </c>
      <c r="J10" s="1" t="s">
        <v>63</v>
      </c>
      <c r="K10" s="21" t="s">
        <v>64</v>
      </c>
    </row>
    <row r="11" spans="2:11" ht="36.75" thickBot="1" x14ac:dyDescent="0.35">
      <c r="B11" s="14" t="s">
        <v>101</v>
      </c>
      <c r="C11" s="14" t="s">
        <v>24</v>
      </c>
      <c r="D11" s="14" t="s">
        <v>107</v>
      </c>
      <c r="E11" s="9" t="s">
        <v>93</v>
      </c>
      <c r="G11" s="22"/>
      <c r="H11" s="23" t="s">
        <v>14</v>
      </c>
      <c r="I11" s="23" t="s">
        <v>15</v>
      </c>
      <c r="J11" s="23" t="s">
        <v>22</v>
      </c>
      <c r="K11" s="24" t="s">
        <v>23</v>
      </c>
    </row>
    <row r="12" spans="2:11" ht="24" x14ac:dyDescent="0.3">
      <c r="B12" s="14" t="s">
        <v>11</v>
      </c>
      <c r="C12" s="14" t="s">
        <v>6</v>
      </c>
      <c r="D12" s="14" t="s">
        <v>95</v>
      </c>
      <c r="E12" s="9" t="s">
        <v>32</v>
      </c>
    </row>
    <row r="13" spans="2:11" ht="24" x14ac:dyDescent="0.3">
      <c r="B13" s="14" t="s">
        <v>12</v>
      </c>
      <c r="C13" s="14" t="s">
        <v>24</v>
      </c>
      <c r="D13" s="14" t="s">
        <v>29</v>
      </c>
      <c r="E13" s="9" t="s">
        <v>31</v>
      </c>
    </row>
    <row r="14" spans="2:11" ht="60" x14ac:dyDescent="0.3">
      <c r="B14" s="14" t="s">
        <v>19</v>
      </c>
      <c r="C14" s="14" t="s">
        <v>24</v>
      </c>
      <c r="D14" s="14" t="s">
        <v>8</v>
      </c>
      <c r="E14" s="9" t="s">
        <v>30</v>
      </c>
    </row>
    <row r="15" spans="2:11" ht="72" x14ac:dyDescent="0.3">
      <c r="B15" s="14" t="s">
        <v>21</v>
      </c>
      <c r="C15" s="14" t="s">
        <v>6</v>
      </c>
      <c r="D15" s="14" t="s">
        <v>54</v>
      </c>
      <c r="E15" s="9" t="s">
        <v>51</v>
      </c>
    </row>
    <row r="16" spans="2:11" x14ac:dyDescent="0.3">
      <c r="B16" s="14" t="s">
        <v>108</v>
      </c>
      <c r="C16" s="14" t="s">
        <v>117</v>
      </c>
      <c r="D16" s="14" t="s">
        <v>118</v>
      </c>
      <c r="E16" s="9" t="s">
        <v>119</v>
      </c>
    </row>
    <row r="17" spans="2:5" ht="24" x14ac:dyDescent="0.3">
      <c r="B17" s="14" t="s">
        <v>110</v>
      </c>
      <c r="C17" s="14" t="s">
        <v>25</v>
      </c>
      <c r="D17" s="14" t="s">
        <v>120</v>
      </c>
      <c r="E17" s="9" t="s">
        <v>122</v>
      </c>
    </row>
    <row r="18" spans="2:5" ht="24" x14ac:dyDescent="0.3">
      <c r="B18" s="14" t="s">
        <v>112</v>
      </c>
      <c r="C18" s="14" t="s">
        <v>25</v>
      </c>
      <c r="D18" s="14" t="s">
        <v>121</v>
      </c>
      <c r="E18" s="9" t="s">
        <v>123</v>
      </c>
    </row>
    <row r="19" spans="2:5" ht="24" x14ac:dyDescent="0.3">
      <c r="B19" s="14" t="s">
        <v>112</v>
      </c>
      <c r="C19" s="14" t="s">
        <v>25</v>
      </c>
      <c r="D19" s="14" t="s">
        <v>135</v>
      </c>
      <c r="E19" s="9" t="s">
        <v>136</v>
      </c>
    </row>
    <row r="20" spans="2:5" ht="48" x14ac:dyDescent="0.3">
      <c r="B20" s="14" t="s">
        <v>16</v>
      </c>
      <c r="C20" s="14" t="s">
        <v>25</v>
      </c>
      <c r="D20" s="14" t="s">
        <v>43</v>
      </c>
      <c r="E20" s="9" t="s">
        <v>26</v>
      </c>
    </row>
    <row r="21" spans="2:5" ht="48" x14ac:dyDescent="0.3">
      <c r="B21" s="14" t="s">
        <v>13</v>
      </c>
      <c r="C21" s="14" t="s">
        <v>24</v>
      </c>
      <c r="D21" s="14" t="s">
        <v>40</v>
      </c>
      <c r="E21" s="9" t="s">
        <v>35</v>
      </c>
    </row>
    <row r="22" spans="2:5" ht="60" x14ac:dyDescent="0.3">
      <c r="B22" s="14" t="s">
        <v>103</v>
      </c>
      <c r="C22" s="14" t="s">
        <v>24</v>
      </c>
      <c r="D22" s="14" t="s">
        <v>41</v>
      </c>
      <c r="E22" s="9" t="s">
        <v>34</v>
      </c>
    </row>
    <row r="23" spans="2:5" ht="60" x14ac:dyDescent="0.3">
      <c r="B23" s="14" t="s">
        <v>104</v>
      </c>
      <c r="C23" s="14" t="s">
        <v>24</v>
      </c>
      <c r="D23" s="14" t="s">
        <v>42</v>
      </c>
      <c r="E23" s="9" t="s">
        <v>33</v>
      </c>
    </row>
    <row r="24" spans="2:5" ht="36" x14ac:dyDescent="0.3">
      <c r="B24" s="14" t="s">
        <v>105</v>
      </c>
      <c r="C24" s="14" t="s">
        <v>24</v>
      </c>
      <c r="D24" s="14" t="s">
        <v>49</v>
      </c>
      <c r="E24" s="9" t="s">
        <v>50</v>
      </c>
    </row>
    <row r="25" spans="2:5" ht="24" x14ac:dyDescent="0.3">
      <c r="B25" s="14" t="s">
        <v>14</v>
      </c>
      <c r="C25" s="14" t="s">
        <v>6</v>
      </c>
      <c r="D25" s="14" t="s">
        <v>38</v>
      </c>
      <c r="E25" s="9" t="s">
        <v>32</v>
      </c>
    </row>
    <row r="26" spans="2:5" ht="24" x14ac:dyDescent="0.3">
      <c r="B26" s="14" t="s">
        <v>15</v>
      </c>
      <c r="C26" s="14" t="s">
        <v>24</v>
      </c>
      <c r="D26" s="14" t="s">
        <v>29</v>
      </c>
      <c r="E26" s="9" t="s">
        <v>31</v>
      </c>
    </row>
    <row r="27" spans="2:5" ht="60" x14ac:dyDescent="0.3">
      <c r="B27" s="14" t="s">
        <v>22</v>
      </c>
      <c r="C27" s="14" t="s">
        <v>24</v>
      </c>
      <c r="D27" s="14" t="s">
        <v>8</v>
      </c>
      <c r="E27" s="9" t="s">
        <v>30</v>
      </c>
    </row>
    <row r="28" spans="2:5" ht="72" x14ac:dyDescent="0.3">
      <c r="B28" s="14" t="s">
        <v>23</v>
      </c>
      <c r="C28" s="14" t="s">
        <v>6</v>
      </c>
      <c r="D28" s="14" t="s">
        <v>54</v>
      </c>
      <c r="E28" s="9" t="s">
        <v>39</v>
      </c>
    </row>
    <row r="29" spans="2:5" x14ac:dyDescent="0.3">
      <c r="B29" s="14" t="s">
        <v>114</v>
      </c>
      <c r="C29" s="14" t="s">
        <v>117</v>
      </c>
      <c r="D29" s="14" t="s">
        <v>118</v>
      </c>
      <c r="E29" s="9" t="s">
        <v>119</v>
      </c>
    </row>
    <row r="30" spans="2:5" ht="24" x14ac:dyDescent="0.3">
      <c r="B30" s="14" t="s">
        <v>115</v>
      </c>
      <c r="C30" s="14" t="s">
        <v>25</v>
      </c>
      <c r="D30" s="14" t="s">
        <v>120</v>
      </c>
      <c r="E30" s="9" t="s">
        <v>122</v>
      </c>
    </row>
    <row r="31" spans="2:5" ht="24" x14ac:dyDescent="0.3">
      <c r="B31" s="14" t="s">
        <v>116</v>
      </c>
      <c r="C31" s="14" t="s">
        <v>25</v>
      </c>
      <c r="D31" s="14" t="s">
        <v>121</v>
      </c>
      <c r="E31" s="9" t="s">
        <v>123</v>
      </c>
    </row>
    <row r="32" spans="2:5" ht="24" x14ac:dyDescent="0.3">
      <c r="B32" s="14" t="s">
        <v>131</v>
      </c>
      <c r="C32" s="14" t="s">
        <v>25</v>
      </c>
      <c r="D32" s="14" t="s">
        <v>135</v>
      </c>
      <c r="E32" s="9" t="s">
        <v>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Option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2023-10-23T08:42:20Z</dcterms:modified>
</cp:coreProperties>
</file>