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re\OneDrive\Desktop\1) Comp Portfolio\0) GitHub\"/>
    </mc:Choice>
  </mc:AlternateContent>
  <xr:revisionPtr revIDLastSave="0" documentId="13_ncr:1_{1931AB73-F63E-432B-8527-4450021C17C1}" xr6:coauthVersionLast="47" xr6:coauthVersionMax="47" xr10:uidLastSave="{00000000-0000-0000-0000-000000000000}"/>
  <bookViews>
    <workbookView xWindow="16400" yWindow="2270" windowWidth="17410" windowHeight="18450" activeTab="1" xr2:uid="{96E9E096-924C-40F0-9D07-41941820CE90}"/>
  </bookViews>
  <sheets>
    <sheet name="STI Model" sheetId="1" r:id="rId1"/>
    <sheet name="LTI Model" sheetId="3" r:id="rId2"/>
    <sheet name="Income Statement" sheetId="6" state="hidden" r:id="rId3"/>
    <sheet name="Simulation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34" i="6" l="1"/>
  <c r="H34" i="6"/>
  <c r="I34" i="6"/>
  <c r="J34" i="6"/>
  <c r="K34" i="6"/>
  <c r="L34" i="6"/>
  <c r="M34" i="6"/>
  <c r="N34" i="6"/>
  <c r="O34" i="6"/>
  <c r="O21" i="6"/>
  <c r="O6" i="6"/>
  <c r="O13" i="6"/>
  <c r="F22" i="3"/>
  <c r="N21" i="6"/>
  <c r="N6" i="6"/>
  <c r="N13" i="6"/>
  <c r="F21" i="3"/>
  <c r="G22" i="3"/>
  <c r="J22" i="3"/>
  <c r="H22" i="3"/>
  <c r="L22" i="3"/>
  <c r="M22" i="3"/>
  <c r="M21" i="6"/>
  <c r="M6" i="6"/>
  <c r="M13" i="6"/>
  <c r="F20" i="3"/>
  <c r="G21" i="3"/>
  <c r="J21" i="3"/>
  <c r="H21" i="3"/>
  <c r="L21" i="3"/>
  <c r="M21" i="3"/>
  <c r="L21" i="6"/>
  <c r="L6" i="6"/>
  <c r="L13" i="6"/>
  <c r="F19" i="3"/>
  <c r="G20" i="3"/>
  <c r="J20" i="3"/>
  <c r="H20" i="3"/>
  <c r="L20" i="3"/>
  <c r="M20" i="3"/>
  <c r="K21" i="6"/>
  <c r="K6" i="6"/>
  <c r="K13" i="6"/>
  <c r="F18" i="3"/>
  <c r="G19" i="3"/>
  <c r="J19" i="3"/>
  <c r="H19" i="3"/>
  <c r="L19" i="3"/>
  <c r="M19" i="3"/>
  <c r="J21" i="6"/>
  <c r="J6" i="6"/>
  <c r="J13" i="6"/>
  <c r="F17" i="3"/>
  <c r="G18" i="3"/>
  <c r="J18" i="3"/>
  <c r="H18" i="3"/>
  <c r="L18" i="3"/>
  <c r="M18" i="3"/>
  <c r="I21" i="6"/>
  <c r="I6" i="6"/>
  <c r="I13" i="6"/>
  <c r="F16" i="3"/>
  <c r="G17" i="3"/>
  <c r="J17" i="3"/>
  <c r="H17" i="3"/>
  <c r="L17" i="3"/>
  <c r="M17" i="3"/>
  <c r="H21" i="6"/>
  <c r="H6" i="6"/>
  <c r="H13" i="6"/>
  <c r="F15" i="3"/>
  <c r="G16" i="3"/>
  <c r="J16" i="3"/>
  <c r="H16" i="3"/>
  <c r="L16" i="3"/>
  <c r="M16" i="3"/>
  <c r="G21" i="6"/>
  <c r="G6" i="6"/>
  <c r="G13" i="6"/>
  <c r="F14" i="3"/>
  <c r="G15" i="3"/>
  <c r="J15" i="3"/>
  <c r="H15" i="3"/>
  <c r="L15" i="3"/>
  <c r="M15" i="3"/>
  <c r="K22" i="3"/>
  <c r="K21" i="3"/>
  <c r="K20" i="3"/>
  <c r="K19" i="3"/>
  <c r="K18" i="3"/>
  <c r="D10" i="1"/>
  <c r="B13" i="1"/>
  <c r="F18" i="7"/>
  <c r="F19" i="7" s="1"/>
  <c r="F20" i="7" s="1"/>
  <c r="F21" i="7" s="1"/>
  <c r="F22" i="7" s="1"/>
  <c r="F23" i="7" s="1"/>
  <c r="F24" i="7" s="1"/>
  <c r="F25" i="7" s="1"/>
  <c r="F26" i="7" s="1"/>
  <c r="G18" i="7"/>
  <c r="G19" i="7" s="1"/>
  <c r="G20" i="7" s="1"/>
  <c r="G21" i="7" s="1"/>
  <c r="G22" i="7" s="1"/>
  <c r="G23" i="7" s="1"/>
  <c r="G24" i="7" s="1"/>
  <c r="G25" i="7" s="1"/>
  <c r="G26" i="7" s="1"/>
  <c r="G27" i="7" s="1"/>
  <c r="H18" i="7"/>
  <c r="H19" i="7" s="1"/>
  <c r="H20" i="7" s="1"/>
  <c r="H21" i="7" s="1"/>
  <c r="H22" i="7" s="1"/>
  <c r="H23" i="7" s="1"/>
  <c r="H24" i="7" s="1"/>
  <c r="H25" i="7" s="1"/>
  <c r="H26" i="7" s="1"/>
  <c r="H27" i="7" s="1"/>
  <c r="I18" i="7"/>
  <c r="I19" i="7" s="1"/>
  <c r="I20" i="7" s="1"/>
  <c r="I21" i="7" s="1"/>
  <c r="I22" i="7" s="1"/>
  <c r="I23" i="7" s="1"/>
  <c r="I24" i="7" s="1"/>
  <c r="I25" i="7" s="1"/>
  <c r="I26" i="7" s="1"/>
  <c r="J18" i="7"/>
  <c r="J19" i="7" s="1"/>
  <c r="J20" i="7" s="1"/>
  <c r="J21" i="7" s="1"/>
  <c r="J22" i="7" s="1"/>
  <c r="J23" i="7" s="1"/>
  <c r="J24" i="7" s="1"/>
  <c r="J25" i="7" s="1"/>
  <c r="J26" i="7" s="1"/>
  <c r="K18" i="7"/>
  <c r="K19" i="7" s="1"/>
  <c r="K20" i="7" s="1"/>
  <c r="K21" i="7" s="1"/>
  <c r="K22" i="7" s="1"/>
  <c r="K23" i="7" s="1"/>
  <c r="K24" i="7" s="1"/>
  <c r="K25" i="7" s="1"/>
  <c r="K26" i="7" s="1"/>
  <c r="K27" i="7" s="1"/>
  <c r="L18" i="7"/>
  <c r="L19" i="7" s="1"/>
  <c r="L20" i="7" s="1"/>
  <c r="L21" i="7" s="1"/>
  <c r="L22" i="7" s="1"/>
  <c r="L23" i="7" s="1"/>
  <c r="L24" i="7" s="1"/>
  <c r="L25" i="7" s="1"/>
  <c r="L26" i="7" s="1"/>
  <c r="L27" i="7" s="1"/>
  <c r="M18" i="7"/>
  <c r="M19" i="7" s="1"/>
  <c r="M20" i="7" s="1"/>
  <c r="M21" i="7" s="1"/>
  <c r="M22" i="7" s="1"/>
  <c r="M23" i="7" s="1"/>
  <c r="M24" i="7" s="1"/>
  <c r="M25" i="7" s="1"/>
  <c r="M26" i="7" s="1"/>
  <c r="M27" i="7" s="1"/>
  <c r="N18" i="7"/>
  <c r="N19" i="7" s="1"/>
  <c r="N20" i="7" s="1"/>
  <c r="N21" i="7" s="1"/>
  <c r="N22" i="7" s="1"/>
  <c r="N23" i="7" s="1"/>
  <c r="N24" i="7" s="1"/>
  <c r="N25" i="7" s="1"/>
  <c r="N26" i="7" s="1"/>
  <c r="O18" i="7"/>
  <c r="O19" i="7" s="1"/>
  <c r="O20" i="7" s="1"/>
  <c r="O21" i="7" s="1"/>
  <c r="O22" i="7" s="1"/>
  <c r="O23" i="7" s="1"/>
  <c r="O24" i="7" s="1"/>
  <c r="O25" i="7" s="1"/>
  <c r="O26" i="7" s="1"/>
  <c r="O27" i="7" s="1"/>
  <c r="P18" i="7"/>
  <c r="P19" i="7" s="1"/>
  <c r="P20" i="7" s="1"/>
  <c r="P21" i="7" s="1"/>
  <c r="P22" i="7" s="1"/>
  <c r="P23" i="7" s="1"/>
  <c r="P24" i="7" s="1"/>
  <c r="P25" i="7" s="1"/>
  <c r="P26" i="7" s="1"/>
  <c r="P27" i="7" s="1"/>
  <c r="Q18" i="7"/>
  <c r="Q19" i="7" s="1"/>
  <c r="Q20" i="7" s="1"/>
  <c r="Q21" i="7" s="1"/>
  <c r="Q22" i="7" s="1"/>
  <c r="Q23" i="7" s="1"/>
  <c r="Q24" i="7" s="1"/>
  <c r="Q25" i="7" s="1"/>
  <c r="Q26" i="7" s="1"/>
  <c r="R18" i="7"/>
  <c r="R19" i="7" s="1"/>
  <c r="R20" i="7" s="1"/>
  <c r="R21" i="7" s="1"/>
  <c r="R22" i="7" s="1"/>
  <c r="R23" i="7" s="1"/>
  <c r="R24" i="7" s="1"/>
  <c r="R25" i="7" s="1"/>
  <c r="R26" i="7" s="1"/>
  <c r="R27" i="7" s="1"/>
  <c r="S18" i="7"/>
  <c r="S19" i="7" s="1"/>
  <c r="S20" i="7" s="1"/>
  <c r="S21" i="7" s="1"/>
  <c r="S22" i="7" s="1"/>
  <c r="S23" i="7" s="1"/>
  <c r="S24" i="7" s="1"/>
  <c r="S25" i="7" s="1"/>
  <c r="S26" i="7" s="1"/>
  <c r="T18" i="7"/>
  <c r="T19" i="7" s="1"/>
  <c r="T20" i="7" s="1"/>
  <c r="T21" i="7" s="1"/>
  <c r="T22" i="7" s="1"/>
  <c r="T23" i="7" s="1"/>
  <c r="T24" i="7" s="1"/>
  <c r="T25" i="7" s="1"/>
  <c r="T26" i="7" s="1"/>
  <c r="T27" i="7" s="1"/>
  <c r="U18" i="7"/>
  <c r="U19" i="7" s="1"/>
  <c r="U20" i="7" s="1"/>
  <c r="U21" i="7" s="1"/>
  <c r="U22" i="7" s="1"/>
  <c r="U23" i="7" s="1"/>
  <c r="U24" i="7" s="1"/>
  <c r="U25" i="7" s="1"/>
  <c r="U26" i="7" s="1"/>
  <c r="U27" i="7" s="1"/>
  <c r="V18" i="7"/>
  <c r="V19" i="7" s="1"/>
  <c r="V20" i="7" s="1"/>
  <c r="V21" i="7" s="1"/>
  <c r="V22" i="7" s="1"/>
  <c r="V23" i="7" s="1"/>
  <c r="V24" i="7" s="1"/>
  <c r="V25" i="7" s="1"/>
  <c r="V26" i="7" s="1"/>
  <c r="W18" i="7"/>
  <c r="W19" i="7" s="1"/>
  <c r="W20" i="7" s="1"/>
  <c r="W21" i="7" s="1"/>
  <c r="W22" i="7" s="1"/>
  <c r="W23" i="7" s="1"/>
  <c r="W24" i="7" s="1"/>
  <c r="W25" i="7" s="1"/>
  <c r="W26" i="7" s="1"/>
  <c r="W27" i="7" s="1"/>
  <c r="X18" i="7"/>
  <c r="X19" i="7" s="1"/>
  <c r="X20" i="7" s="1"/>
  <c r="X21" i="7" s="1"/>
  <c r="X22" i="7" s="1"/>
  <c r="X23" i="7" s="1"/>
  <c r="X24" i="7" s="1"/>
  <c r="X25" i="7" s="1"/>
  <c r="X26" i="7" s="1"/>
  <c r="X27" i="7" s="1"/>
  <c r="Y18" i="7"/>
  <c r="Y19" i="7" s="1"/>
  <c r="Y20" i="7" s="1"/>
  <c r="Y21" i="7" s="1"/>
  <c r="Y22" i="7" s="1"/>
  <c r="Y23" i="7" s="1"/>
  <c r="Y24" i="7" s="1"/>
  <c r="Y25" i="7" s="1"/>
  <c r="Y26" i="7" s="1"/>
  <c r="Z18" i="7"/>
  <c r="Z19" i="7" s="1"/>
  <c r="Z20" i="7" s="1"/>
  <c r="Z21" i="7" s="1"/>
  <c r="Z22" i="7" s="1"/>
  <c r="Z23" i="7" s="1"/>
  <c r="Z24" i="7" s="1"/>
  <c r="Z25" i="7" s="1"/>
  <c r="Z26" i="7" s="1"/>
  <c r="Z27" i="7" s="1"/>
  <c r="AA18" i="7"/>
  <c r="AA19" i="7" s="1"/>
  <c r="AA20" i="7" s="1"/>
  <c r="AA21" i="7" s="1"/>
  <c r="AA22" i="7" s="1"/>
  <c r="AA23" i="7" s="1"/>
  <c r="AA24" i="7" s="1"/>
  <c r="AA25" i="7" s="1"/>
  <c r="AA26" i="7" s="1"/>
  <c r="AB18" i="7"/>
  <c r="AB19" i="7" s="1"/>
  <c r="AB20" i="7" s="1"/>
  <c r="AB21" i="7" s="1"/>
  <c r="AB22" i="7" s="1"/>
  <c r="AB23" i="7" s="1"/>
  <c r="AB24" i="7" s="1"/>
  <c r="AB25" i="7" s="1"/>
  <c r="AB26" i="7" s="1"/>
  <c r="AB27" i="7" s="1"/>
  <c r="AC18" i="7"/>
  <c r="AC19" i="7" s="1"/>
  <c r="AC20" i="7" s="1"/>
  <c r="AC21" i="7" s="1"/>
  <c r="AC22" i="7" s="1"/>
  <c r="AC23" i="7" s="1"/>
  <c r="AC24" i="7" s="1"/>
  <c r="AC25" i="7" s="1"/>
  <c r="AC26" i="7" s="1"/>
  <c r="AC27" i="7" s="1"/>
  <c r="AD18" i="7"/>
  <c r="AD19" i="7" s="1"/>
  <c r="AD20" i="7" s="1"/>
  <c r="AD21" i="7" s="1"/>
  <c r="AD22" i="7" s="1"/>
  <c r="AD23" i="7" s="1"/>
  <c r="AD24" i="7" s="1"/>
  <c r="AD25" i="7" s="1"/>
  <c r="AD26" i="7" s="1"/>
  <c r="AE18" i="7"/>
  <c r="AE19" i="7" s="1"/>
  <c r="AE20" i="7" s="1"/>
  <c r="AE21" i="7" s="1"/>
  <c r="AE22" i="7" s="1"/>
  <c r="AE23" i="7" s="1"/>
  <c r="AE24" i="7" s="1"/>
  <c r="AE25" i="7" s="1"/>
  <c r="AE26" i="7" s="1"/>
  <c r="AE27" i="7" s="1"/>
  <c r="AF18" i="7"/>
  <c r="AF19" i="7" s="1"/>
  <c r="AF20" i="7" s="1"/>
  <c r="AF21" i="7" s="1"/>
  <c r="AF22" i="7" s="1"/>
  <c r="AF23" i="7" s="1"/>
  <c r="AF24" i="7" s="1"/>
  <c r="AF25" i="7" s="1"/>
  <c r="AF26" i="7" s="1"/>
  <c r="AF27" i="7" s="1"/>
  <c r="AG18" i="7"/>
  <c r="AG19" i="7" s="1"/>
  <c r="AG20" i="7" s="1"/>
  <c r="AG21" i="7" s="1"/>
  <c r="AG22" i="7" s="1"/>
  <c r="AG23" i="7" s="1"/>
  <c r="AG24" i="7" s="1"/>
  <c r="AG25" i="7" s="1"/>
  <c r="AG26" i="7" s="1"/>
  <c r="AH18" i="7"/>
  <c r="AH19" i="7" s="1"/>
  <c r="AH20" i="7" s="1"/>
  <c r="AH21" i="7" s="1"/>
  <c r="AH22" i="7" s="1"/>
  <c r="AH23" i="7" s="1"/>
  <c r="AH24" i="7" s="1"/>
  <c r="AH25" i="7" s="1"/>
  <c r="AH26" i="7" s="1"/>
  <c r="AH27" i="7" s="1"/>
  <c r="AI18" i="7"/>
  <c r="AI19" i="7" s="1"/>
  <c r="AI20" i="7" s="1"/>
  <c r="AI21" i="7" s="1"/>
  <c r="AI22" i="7" s="1"/>
  <c r="AI23" i="7" s="1"/>
  <c r="AI24" i="7" s="1"/>
  <c r="AI25" i="7" s="1"/>
  <c r="AI26" i="7" s="1"/>
  <c r="AJ18" i="7"/>
  <c r="AJ19" i="7" s="1"/>
  <c r="AJ20" i="7" s="1"/>
  <c r="AJ21" i="7" s="1"/>
  <c r="AJ22" i="7" s="1"/>
  <c r="AJ23" i="7" s="1"/>
  <c r="AJ24" i="7" s="1"/>
  <c r="AJ25" i="7" s="1"/>
  <c r="AJ26" i="7" s="1"/>
  <c r="AJ27" i="7" s="1"/>
  <c r="AK18" i="7"/>
  <c r="AK19" i="7" s="1"/>
  <c r="AK20" i="7" s="1"/>
  <c r="AK21" i="7" s="1"/>
  <c r="AK22" i="7" s="1"/>
  <c r="AK23" i="7" s="1"/>
  <c r="AK24" i="7" s="1"/>
  <c r="AK25" i="7" s="1"/>
  <c r="AK26" i="7" s="1"/>
  <c r="AK27" i="7" s="1"/>
  <c r="AL18" i="7"/>
  <c r="AL19" i="7" s="1"/>
  <c r="AL20" i="7" s="1"/>
  <c r="AL21" i="7" s="1"/>
  <c r="AL22" i="7" s="1"/>
  <c r="AL23" i="7" s="1"/>
  <c r="AL24" i="7" s="1"/>
  <c r="AL25" i="7" s="1"/>
  <c r="AL26" i="7" s="1"/>
  <c r="AM18" i="7"/>
  <c r="AM19" i="7" s="1"/>
  <c r="AM20" i="7" s="1"/>
  <c r="AM21" i="7" s="1"/>
  <c r="AM22" i="7" s="1"/>
  <c r="AM23" i="7" s="1"/>
  <c r="AM24" i="7" s="1"/>
  <c r="AM25" i="7" s="1"/>
  <c r="AM26" i="7" s="1"/>
  <c r="AM27" i="7" s="1"/>
  <c r="AN18" i="7"/>
  <c r="AN19" i="7" s="1"/>
  <c r="AN20" i="7" s="1"/>
  <c r="AN21" i="7" s="1"/>
  <c r="AN22" i="7" s="1"/>
  <c r="AN23" i="7" s="1"/>
  <c r="AN24" i="7" s="1"/>
  <c r="AN25" i="7" s="1"/>
  <c r="AN26" i="7" s="1"/>
  <c r="AN27" i="7" s="1"/>
  <c r="AO18" i="7"/>
  <c r="AO19" i="7" s="1"/>
  <c r="AO20" i="7" s="1"/>
  <c r="AO21" i="7" s="1"/>
  <c r="AO22" i="7" s="1"/>
  <c r="AO23" i="7" s="1"/>
  <c r="AO24" i="7" s="1"/>
  <c r="AO25" i="7" s="1"/>
  <c r="AO26" i="7" s="1"/>
  <c r="AP18" i="7"/>
  <c r="AP19" i="7" s="1"/>
  <c r="AP20" i="7" s="1"/>
  <c r="AP21" i="7" s="1"/>
  <c r="AP22" i="7" s="1"/>
  <c r="AP23" i="7" s="1"/>
  <c r="AP24" i="7" s="1"/>
  <c r="AP25" i="7" s="1"/>
  <c r="AP26" i="7" s="1"/>
  <c r="AP27" i="7" s="1"/>
  <c r="AQ18" i="7"/>
  <c r="AQ19" i="7" s="1"/>
  <c r="AQ20" i="7" s="1"/>
  <c r="AQ21" i="7" s="1"/>
  <c r="AQ22" i="7" s="1"/>
  <c r="AQ23" i="7" s="1"/>
  <c r="AQ24" i="7" s="1"/>
  <c r="AQ25" i="7" s="1"/>
  <c r="AQ26" i="7" s="1"/>
  <c r="AR18" i="7"/>
  <c r="AR19" i="7" s="1"/>
  <c r="AR20" i="7" s="1"/>
  <c r="AR21" i="7" s="1"/>
  <c r="AR22" i="7" s="1"/>
  <c r="AR23" i="7" s="1"/>
  <c r="AR24" i="7" s="1"/>
  <c r="AR25" i="7" s="1"/>
  <c r="AR26" i="7" s="1"/>
  <c r="AR27" i="7" s="1"/>
  <c r="AS18" i="7"/>
  <c r="AS19" i="7" s="1"/>
  <c r="AS20" i="7" s="1"/>
  <c r="AS21" i="7" s="1"/>
  <c r="AS22" i="7" s="1"/>
  <c r="AS23" i="7" s="1"/>
  <c r="AS24" i="7" s="1"/>
  <c r="AS25" i="7" s="1"/>
  <c r="AS26" i="7" s="1"/>
  <c r="AS27" i="7" s="1"/>
  <c r="AT18" i="7"/>
  <c r="AT19" i="7" s="1"/>
  <c r="AT20" i="7" s="1"/>
  <c r="AT21" i="7" s="1"/>
  <c r="AT22" i="7" s="1"/>
  <c r="AT23" i="7" s="1"/>
  <c r="AT24" i="7" s="1"/>
  <c r="AT25" i="7" s="1"/>
  <c r="AT26" i="7" s="1"/>
  <c r="AU18" i="7"/>
  <c r="AU19" i="7" s="1"/>
  <c r="AU20" i="7" s="1"/>
  <c r="AU21" i="7" s="1"/>
  <c r="AU22" i="7" s="1"/>
  <c r="AU23" i="7" s="1"/>
  <c r="AU24" i="7" s="1"/>
  <c r="AU25" i="7" s="1"/>
  <c r="AU26" i="7" s="1"/>
  <c r="AU27" i="7" s="1"/>
  <c r="AV18" i="7"/>
  <c r="AV19" i="7" s="1"/>
  <c r="AW18" i="7"/>
  <c r="AW19" i="7" s="1"/>
  <c r="AW20" i="7" s="1"/>
  <c r="AW21" i="7" s="1"/>
  <c r="AW22" i="7" s="1"/>
  <c r="AW23" i="7" s="1"/>
  <c r="AW24" i="7" s="1"/>
  <c r="AW25" i="7" s="1"/>
  <c r="AW26" i="7" s="1"/>
  <c r="AW27" i="7" s="1"/>
  <c r="AX18" i="7"/>
  <c r="AX19" i="7" s="1"/>
  <c r="AX20" i="7" s="1"/>
  <c r="AX21" i="7" s="1"/>
  <c r="AX22" i="7" s="1"/>
  <c r="AX23" i="7" s="1"/>
  <c r="AX24" i="7" s="1"/>
  <c r="AX25" i="7" s="1"/>
  <c r="AX26" i="7" s="1"/>
  <c r="AX27" i="7" s="1"/>
  <c r="AY18" i="7"/>
  <c r="AY19" i="7" s="1"/>
  <c r="AY20" i="7" s="1"/>
  <c r="AY21" i="7" s="1"/>
  <c r="AY22" i="7" s="1"/>
  <c r="AY23" i="7" s="1"/>
  <c r="AY24" i="7" s="1"/>
  <c r="AY25" i="7" s="1"/>
  <c r="AY26" i="7" s="1"/>
  <c r="AZ18" i="7"/>
  <c r="AZ19" i="7" s="1"/>
  <c r="AZ20" i="7" s="1"/>
  <c r="AZ21" i="7" s="1"/>
  <c r="AZ22" i="7" s="1"/>
  <c r="AZ23" i="7" s="1"/>
  <c r="AZ24" i="7" s="1"/>
  <c r="AZ25" i="7" s="1"/>
  <c r="AZ26" i="7" s="1"/>
  <c r="BA18" i="7"/>
  <c r="BA19" i="7" s="1"/>
  <c r="BA20" i="7" s="1"/>
  <c r="BA21" i="7" s="1"/>
  <c r="BA22" i="7" s="1"/>
  <c r="BA23" i="7" s="1"/>
  <c r="BA24" i="7" s="1"/>
  <c r="BA25" i="7" s="1"/>
  <c r="BA26" i="7" s="1"/>
  <c r="BA27" i="7" s="1"/>
  <c r="BB18" i="7"/>
  <c r="BB19" i="7" s="1"/>
  <c r="BB20" i="7" s="1"/>
  <c r="BB21" i="7" s="1"/>
  <c r="BB22" i="7" s="1"/>
  <c r="BB23" i="7" s="1"/>
  <c r="BB24" i="7" s="1"/>
  <c r="BB25" i="7" s="1"/>
  <c r="BB26" i="7" s="1"/>
  <c r="BB27" i="7" s="1"/>
  <c r="BC18" i="7"/>
  <c r="BC19" i="7" s="1"/>
  <c r="BC20" i="7" s="1"/>
  <c r="BC21" i="7" s="1"/>
  <c r="BC22" i="7" s="1"/>
  <c r="BC23" i="7" s="1"/>
  <c r="BC24" i="7" s="1"/>
  <c r="BC25" i="7" s="1"/>
  <c r="BC26" i="7" s="1"/>
  <c r="BC27" i="7" s="1"/>
  <c r="BD18" i="7"/>
  <c r="BD19" i="7" s="1"/>
  <c r="BD20" i="7" s="1"/>
  <c r="BD21" i="7" s="1"/>
  <c r="BD22" i="7" s="1"/>
  <c r="BD23" i="7" s="1"/>
  <c r="BD24" i="7" s="1"/>
  <c r="BD25" i="7" s="1"/>
  <c r="BD26" i="7" s="1"/>
  <c r="BD27" i="7" s="1"/>
  <c r="BE18" i="7"/>
  <c r="BE19" i="7" s="1"/>
  <c r="BE20" i="7" s="1"/>
  <c r="BE21" i="7" s="1"/>
  <c r="BE22" i="7" s="1"/>
  <c r="BE23" i="7" s="1"/>
  <c r="BE24" i="7" s="1"/>
  <c r="BE25" i="7" s="1"/>
  <c r="BE26" i="7" s="1"/>
  <c r="BE27" i="7" s="1"/>
  <c r="BF18" i="7"/>
  <c r="BF19" i="7" s="1"/>
  <c r="BF20" i="7" s="1"/>
  <c r="BF21" i="7" s="1"/>
  <c r="BF22" i="7" s="1"/>
  <c r="BF23" i="7" s="1"/>
  <c r="BF24" i="7" s="1"/>
  <c r="BF25" i="7" s="1"/>
  <c r="BF26" i="7" s="1"/>
  <c r="BF27" i="7" s="1"/>
  <c r="BG18" i="7"/>
  <c r="BG19" i="7" s="1"/>
  <c r="BG20" i="7" s="1"/>
  <c r="BG21" i="7" s="1"/>
  <c r="BG22" i="7" s="1"/>
  <c r="BG23" i="7" s="1"/>
  <c r="BG24" i="7" s="1"/>
  <c r="BG25" i="7" s="1"/>
  <c r="BG26" i="7" s="1"/>
  <c r="BH18" i="7"/>
  <c r="BH19" i="7" s="1"/>
  <c r="BH20" i="7" s="1"/>
  <c r="BH21" i="7" s="1"/>
  <c r="BH22" i="7" s="1"/>
  <c r="BH23" i="7" s="1"/>
  <c r="BH24" i="7" s="1"/>
  <c r="BH25" i="7" s="1"/>
  <c r="BH26" i="7" s="1"/>
  <c r="BH27" i="7" s="1"/>
  <c r="BI18" i="7"/>
  <c r="BI19" i="7" s="1"/>
  <c r="BI20" i="7" s="1"/>
  <c r="BI21" i="7" s="1"/>
  <c r="BI22" i="7" s="1"/>
  <c r="BI23" i="7" s="1"/>
  <c r="BI24" i="7" s="1"/>
  <c r="BI25" i="7" s="1"/>
  <c r="BI26" i="7" s="1"/>
  <c r="BI27" i="7" s="1"/>
  <c r="BJ18" i="7"/>
  <c r="BJ19" i="7" s="1"/>
  <c r="BJ20" i="7" s="1"/>
  <c r="BJ21" i="7" s="1"/>
  <c r="BJ22" i="7" s="1"/>
  <c r="BJ23" i="7" s="1"/>
  <c r="BJ24" i="7" s="1"/>
  <c r="BJ25" i="7" s="1"/>
  <c r="BJ26" i="7" s="1"/>
  <c r="BK18" i="7"/>
  <c r="BK19" i="7" s="1"/>
  <c r="BK20" i="7" s="1"/>
  <c r="BK21" i="7" s="1"/>
  <c r="BK22" i="7" s="1"/>
  <c r="BK23" i="7" s="1"/>
  <c r="BK24" i="7" s="1"/>
  <c r="BK25" i="7" s="1"/>
  <c r="BK26" i="7" s="1"/>
  <c r="BK27" i="7" s="1"/>
  <c r="BL18" i="7"/>
  <c r="BL19" i="7" s="1"/>
  <c r="BL20" i="7" s="1"/>
  <c r="BL21" i="7" s="1"/>
  <c r="BL22" i="7" s="1"/>
  <c r="BL23" i="7" s="1"/>
  <c r="BL24" i="7" s="1"/>
  <c r="BL25" i="7" s="1"/>
  <c r="BL26" i="7" s="1"/>
  <c r="BL27" i="7" s="1"/>
  <c r="BM18" i="7"/>
  <c r="BM19" i="7" s="1"/>
  <c r="BM20" i="7" s="1"/>
  <c r="BM21" i="7" s="1"/>
  <c r="BM22" i="7" s="1"/>
  <c r="BM23" i="7" s="1"/>
  <c r="BM24" i="7" s="1"/>
  <c r="BM25" i="7" s="1"/>
  <c r="BM26" i="7" s="1"/>
  <c r="BN18" i="7"/>
  <c r="BN19" i="7" s="1"/>
  <c r="BN20" i="7" s="1"/>
  <c r="BN21" i="7" s="1"/>
  <c r="BN22" i="7" s="1"/>
  <c r="BN23" i="7" s="1"/>
  <c r="BN24" i="7" s="1"/>
  <c r="BN25" i="7" s="1"/>
  <c r="BN26" i="7" s="1"/>
  <c r="BN27" i="7" s="1"/>
  <c r="BO18" i="7"/>
  <c r="BO19" i="7" s="1"/>
  <c r="BO20" i="7" s="1"/>
  <c r="BO21" i="7" s="1"/>
  <c r="BO22" i="7" s="1"/>
  <c r="BO23" i="7" s="1"/>
  <c r="BO24" i="7" s="1"/>
  <c r="BO25" i="7" s="1"/>
  <c r="BO26" i="7" s="1"/>
  <c r="BO27" i="7" s="1"/>
  <c r="BP18" i="7"/>
  <c r="BP19" i="7" s="1"/>
  <c r="BP20" i="7" s="1"/>
  <c r="BP21" i="7" s="1"/>
  <c r="BP22" i="7" s="1"/>
  <c r="BP23" i="7" s="1"/>
  <c r="BP24" i="7" s="1"/>
  <c r="BP25" i="7" s="1"/>
  <c r="BP26" i="7" s="1"/>
  <c r="BP27" i="7" s="1"/>
  <c r="BQ18" i="7"/>
  <c r="BQ19" i="7" s="1"/>
  <c r="BQ20" i="7" s="1"/>
  <c r="BQ21" i="7" s="1"/>
  <c r="BQ22" i="7" s="1"/>
  <c r="BQ23" i="7" s="1"/>
  <c r="BQ24" i="7" s="1"/>
  <c r="BQ25" i="7" s="1"/>
  <c r="BQ26" i="7" s="1"/>
  <c r="BR18" i="7"/>
  <c r="BR19" i="7" s="1"/>
  <c r="BR20" i="7" s="1"/>
  <c r="BR21" i="7" s="1"/>
  <c r="BR22" i="7" s="1"/>
  <c r="BR23" i="7" s="1"/>
  <c r="BR24" i="7" s="1"/>
  <c r="BR25" i="7" s="1"/>
  <c r="BR26" i="7" s="1"/>
  <c r="BR27" i="7" s="1"/>
  <c r="BS18" i="7"/>
  <c r="BS19" i="7" s="1"/>
  <c r="BS20" i="7" s="1"/>
  <c r="BS21" i="7" s="1"/>
  <c r="BS22" i="7" s="1"/>
  <c r="BS23" i="7" s="1"/>
  <c r="BS24" i="7" s="1"/>
  <c r="BS25" i="7" s="1"/>
  <c r="BS26" i="7" s="1"/>
  <c r="BS27" i="7" s="1"/>
  <c r="BT18" i="7"/>
  <c r="BT19" i="7" s="1"/>
  <c r="BT20" i="7" s="1"/>
  <c r="BT21" i="7" s="1"/>
  <c r="BT22" i="7" s="1"/>
  <c r="BT23" i="7" s="1"/>
  <c r="BT24" i="7" s="1"/>
  <c r="BT25" i="7" s="1"/>
  <c r="BT26" i="7" s="1"/>
  <c r="BT27" i="7" s="1"/>
  <c r="BU18" i="7"/>
  <c r="BU19" i="7" s="1"/>
  <c r="BU20" i="7" s="1"/>
  <c r="BU21" i="7" s="1"/>
  <c r="BU22" i="7" s="1"/>
  <c r="BU23" i="7" s="1"/>
  <c r="BU24" i="7" s="1"/>
  <c r="BU25" i="7" s="1"/>
  <c r="BU26" i="7" s="1"/>
  <c r="BU27" i="7" s="1"/>
  <c r="BV18" i="7"/>
  <c r="BV19" i="7" s="1"/>
  <c r="BV20" i="7" s="1"/>
  <c r="BV21" i="7" s="1"/>
  <c r="BV22" i="7" s="1"/>
  <c r="BV23" i="7" s="1"/>
  <c r="BV24" i="7" s="1"/>
  <c r="BV25" i="7" s="1"/>
  <c r="BV26" i="7" s="1"/>
  <c r="BW18" i="7"/>
  <c r="BW19" i="7" s="1"/>
  <c r="BW20" i="7" s="1"/>
  <c r="BW21" i="7" s="1"/>
  <c r="BW22" i="7" s="1"/>
  <c r="BW23" i="7" s="1"/>
  <c r="BW24" i="7" s="1"/>
  <c r="BW25" i="7" s="1"/>
  <c r="BW26" i="7" s="1"/>
  <c r="BX18" i="7"/>
  <c r="BX19" i="7" s="1"/>
  <c r="BX20" i="7" s="1"/>
  <c r="BX21" i="7" s="1"/>
  <c r="BX22" i="7" s="1"/>
  <c r="BX23" i="7" s="1"/>
  <c r="BX24" i="7" s="1"/>
  <c r="BX25" i="7" s="1"/>
  <c r="BX26" i="7" s="1"/>
  <c r="BY18" i="7"/>
  <c r="BY19" i="7" s="1"/>
  <c r="BY20" i="7" s="1"/>
  <c r="BY21" i="7" s="1"/>
  <c r="BY22" i="7" s="1"/>
  <c r="BY23" i="7" s="1"/>
  <c r="BY24" i="7" s="1"/>
  <c r="BY25" i="7" s="1"/>
  <c r="BY26" i="7" s="1"/>
  <c r="BY27" i="7" s="1"/>
  <c r="BZ18" i="7"/>
  <c r="BZ19" i="7" s="1"/>
  <c r="BZ20" i="7" s="1"/>
  <c r="BZ21" i="7" s="1"/>
  <c r="BZ22" i="7" s="1"/>
  <c r="BZ23" i="7" s="1"/>
  <c r="BZ24" i="7" s="1"/>
  <c r="BZ25" i="7" s="1"/>
  <c r="BZ26" i="7" s="1"/>
  <c r="CA18" i="7"/>
  <c r="CA19" i="7" s="1"/>
  <c r="CA20" i="7" s="1"/>
  <c r="CA21" i="7" s="1"/>
  <c r="CA22" i="7" s="1"/>
  <c r="CA23" i="7" s="1"/>
  <c r="CA24" i="7" s="1"/>
  <c r="CA25" i="7" s="1"/>
  <c r="CA26" i="7" s="1"/>
  <c r="CA27" i="7" s="1"/>
  <c r="CB18" i="7"/>
  <c r="CB19" i="7" s="1"/>
  <c r="CB20" i="7" s="1"/>
  <c r="CB21" i="7" s="1"/>
  <c r="CB22" i="7" s="1"/>
  <c r="CB23" i="7" s="1"/>
  <c r="CB24" i="7" s="1"/>
  <c r="CB25" i="7" s="1"/>
  <c r="CB26" i="7" s="1"/>
  <c r="CB27" i="7" s="1"/>
  <c r="CC18" i="7"/>
  <c r="CC19" i="7" s="1"/>
  <c r="CC20" i="7" s="1"/>
  <c r="CC21" i="7" s="1"/>
  <c r="CC22" i="7" s="1"/>
  <c r="CC23" i="7" s="1"/>
  <c r="CC24" i="7" s="1"/>
  <c r="CC25" i="7" s="1"/>
  <c r="CC26" i="7" s="1"/>
  <c r="CD18" i="7"/>
  <c r="CD19" i="7" s="1"/>
  <c r="CD20" i="7" s="1"/>
  <c r="CD21" i="7" s="1"/>
  <c r="CD22" i="7" s="1"/>
  <c r="CD23" i="7" s="1"/>
  <c r="CD24" i="7" s="1"/>
  <c r="CD25" i="7" s="1"/>
  <c r="CD26" i="7" s="1"/>
  <c r="CD27" i="7" s="1"/>
  <c r="CE18" i="7"/>
  <c r="CE19" i="7" s="1"/>
  <c r="CE20" i="7" s="1"/>
  <c r="CE21" i="7" s="1"/>
  <c r="CE22" i="7" s="1"/>
  <c r="CE23" i="7" s="1"/>
  <c r="CE24" i="7" s="1"/>
  <c r="CE25" i="7" s="1"/>
  <c r="CE26" i="7" s="1"/>
  <c r="CF18" i="7"/>
  <c r="CF19" i="7" s="1"/>
  <c r="CF20" i="7" s="1"/>
  <c r="CF21" i="7" s="1"/>
  <c r="CF22" i="7" s="1"/>
  <c r="CF23" i="7" s="1"/>
  <c r="CF24" i="7" s="1"/>
  <c r="CF25" i="7" s="1"/>
  <c r="CF26" i="7" s="1"/>
  <c r="CF27" i="7" s="1"/>
  <c r="CG18" i="7"/>
  <c r="CG19" i="7" s="1"/>
  <c r="CG20" i="7" s="1"/>
  <c r="CG21" i="7" s="1"/>
  <c r="CG22" i="7" s="1"/>
  <c r="CG23" i="7" s="1"/>
  <c r="CG24" i="7" s="1"/>
  <c r="CG25" i="7" s="1"/>
  <c r="CG26" i="7" s="1"/>
  <c r="CG27" i="7" s="1"/>
  <c r="CH18" i="7"/>
  <c r="CH19" i="7" s="1"/>
  <c r="CH20" i="7" s="1"/>
  <c r="CH21" i="7" s="1"/>
  <c r="CH22" i="7" s="1"/>
  <c r="CH23" i="7" s="1"/>
  <c r="CH24" i="7" s="1"/>
  <c r="CH25" i="7" s="1"/>
  <c r="CH26" i="7" s="1"/>
  <c r="CH27" i="7" s="1"/>
  <c r="CI18" i="7"/>
  <c r="CI19" i="7" s="1"/>
  <c r="CI20" i="7" s="1"/>
  <c r="CI21" i="7" s="1"/>
  <c r="CI22" i="7" s="1"/>
  <c r="CI23" i="7" s="1"/>
  <c r="CI24" i="7" s="1"/>
  <c r="CI25" i="7" s="1"/>
  <c r="CI26" i="7" s="1"/>
  <c r="CI27" i="7" s="1"/>
  <c r="CJ18" i="7"/>
  <c r="CJ19" i="7" s="1"/>
  <c r="CJ20" i="7" s="1"/>
  <c r="CJ21" i="7" s="1"/>
  <c r="CJ22" i="7" s="1"/>
  <c r="CJ23" i="7" s="1"/>
  <c r="CJ24" i="7" s="1"/>
  <c r="CJ25" i="7" s="1"/>
  <c r="CJ26" i="7" s="1"/>
  <c r="CJ27" i="7" s="1"/>
  <c r="CK18" i="7"/>
  <c r="CK19" i="7" s="1"/>
  <c r="CK20" i="7" s="1"/>
  <c r="CK21" i="7" s="1"/>
  <c r="CK22" i="7" s="1"/>
  <c r="CK23" i="7" s="1"/>
  <c r="CK24" i="7" s="1"/>
  <c r="CK25" i="7" s="1"/>
  <c r="CK26" i="7" s="1"/>
  <c r="CK27" i="7" s="1"/>
  <c r="CL18" i="7"/>
  <c r="CL19" i="7" s="1"/>
  <c r="CL20" i="7" s="1"/>
  <c r="CL21" i="7" s="1"/>
  <c r="CL22" i="7" s="1"/>
  <c r="CL23" i="7" s="1"/>
  <c r="CL24" i="7" s="1"/>
  <c r="CL25" i="7" s="1"/>
  <c r="CL26" i="7" s="1"/>
  <c r="CL27" i="7" s="1"/>
  <c r="CM18" i="7"/>
  <c r="CM19" i="7" s="1"/>
  <c r="CM20" i="7" s="1"/>
  <c r="CM21" i="7" s="1"/>
  <c r="CM22" i="7" s="1"/>
  <c r="CM23" i="7" s="1"/>
  <c r="CM24" i="7" s="1"/>
  <c r="CM25" i="7" s="1"/>
  <c r="CM26" i="7" s="1"/>
  <c r="CM27" i="7" s="1"/>
  <c r="CN18" i="7"/>
  <c r="CN19" i="7" s="1"/>
  <c r="CN20" i="7" s="1"/>
  <c r="CN21" i="7" s="1"/>
  <c r="CN22" i="7" s="1"/>
  <c r="CN23" i="7" s="1"/>
  <c r="CN24" i="7" s="1"/>
  <c r="CN25" i="7" s="1"/>
  <c r="CN26" i="7" s="1"/>
  <c r="CO18" i="7"/>
  <c r="CO19" i="7" s="1"/>
  <c r="CO20" i="7" s="1"/>
  <c r="CO21" i="7" s="1"/>
  <c r="CO22" i="7" s="1"/>
  <c r="CO23" i="7" s="1"/>
  <c r="CO24" i="7" s="1"/>
  <c r="CO25" i="7" s="1"/>
  <c r="CO26" i="7" s="1"/>
  <c r="CP18" i="7"/>
  <c r="CP19" i="7" s="1"/>
  <c r="CP20" i="7" s="1"/>
  <c r="CP21" i="7" s="1"/>
  <c r="CP22" i="7" s="1"/>
  <c r="CP23" i="7" s="1"/>
  <c r="CP24" i="7" s="1"/>
  <c r="CP25" i="7" s="1"/>
  <c r="CP26" i="7" s="1"/>
  <c r="CP27" i="7" s="1"/>
  <c r="CQ18" i="7"/>
  <c r="CQ19" i="7" s="1"/>
  <c r="CQ20" i="7" s="1"/>
  <c r="CQ21" i="7" s="1"/>
  <c r="CQ22" i="7" s="1"/>
  <c r="CQ23" i="7" s="1"/>
  <c r="CQ24" i="7" s="1"/>
  <c r="CQ25" i="7" s="1"/>
  <c r="CQ26" i="7" s="1"/>
  <c r="CQ27" i="7" s="1"/>
  <c r="CR18" i="7"/>
  <c r="CR19" i="7" s="1"/>
  <c r="CR20" i="7" s="1"/>
  <c r="CR21" i="7" s="1"/>
  <c r="CR22" i="7" s="1"/>
  <c r="CR23" i="7" s="1"/>
  <c r="CR24" i="7" s="1"/>
  <c r="CR25" i="7" s="1"/>
  <c r="CR26" i="7" s="1"/>
  <c r="CR27" i="7" s="1"/>
  <c r="CS18" i="7"/>
  <c r="CS19" i="7" s="1"/>
  <c r="CS20" i="7" s="1"/>
  <c r="CS21" i="7" s="1"/>
  <c r="CS22" i="7" s="1"/>
  <c r="CS23" i="7" s="1"/>
  <c r="CS24" i="7" s="1"/>
  <c r="CS25" i="7" s="1"/>
  <c r="CS26" i="7" s="1"/>
  <c r="CT18" i="7"/>
  <c r="CT19" i="7" s="1"/>
  <c r="CT20" i="7" s="1"/>
  <c r="CT21" i="7" s="1"/>
  <c r="CT22" i="7" s="1"/>
  <c r="CT23" i="7" s="1"/>
  <c r="CT24" i="7" s="1"/>
  <c r="CT25" i="7" s="1"/>
  <c r="CT26" i="7" s="1"/>
  <c r="CT27" i="7" s="1"/>
  <c r="CU18" i="7"/>
  <c r="CU19" i="7" s="1"/>
  <c r="CU20" i="7" s="1"/>
  <c r="CU21" i="7" s="1"/>
  <c r="CU22" i="7" s="1"/>
  <c r="CU23" i="7" s="1"/>
  <c r="CU24" i="7" s="1"/>
  <c r="CU25" i="7" s="1"/>
  <c r="CU26" i="7" s="1"/>
  <c r="CV18" i="7"/>
  <c r="CV19" i="7" s="1"/>
  <c r="CV20" i="7" s="1"/>
  <c r="CV21" i="7" s="1"/>
  <c r="CV22" i="7" s="1"/>
  <c r="CV23" i="7" s="1"/>
  <c r="CV24" i="7" s="1"/>
  <c r="CV25" i="7" s="1"/>
  <c r="CV26" i="7" s="1"/>
  <c r="CV27" i="7" s="1"/>
  <c r="CW18" i="7"/>
  <c r="CW19" i="7" s="1"/>
  <c r="CW20" i="7" s="1"/>
  <c r="CW21" i="7" s="1"/>
  <c r="CW22" i="7" s="1"/>
  <c r="CW23" i="7" s="1"/>
  <c r="CW24" i="7" s="1"/>
  <c r="CW25" i="7" s="1"/>
  <c r="CW26" i="7" s="1"/>
  <c r="CW27" i="7" s="1"/>
  <c r="CX18" i="7"/>
  <c r="CX19" i="7" s="1"/>
  <c r="CX20" i="7" s="1"/>
  <c r="CX21" i="7" s="1"/>
  <c r="CX22" i="7" s="1"/>
  <c r="CX23" i="7" s="1"/>
  <c r="CX24" i="7" s="1"/>
  <c r="CX25" i="7" s="1"/>
  <c r="CX26" i="7" s="1"/>
  <c r="CX27" i="7" s="1"/>
  <c r="CY18" i="7"/>
  <c r="CY19" i="7" s="1"/>
  <c r="CY20" i="7" s="1"/>
  <c r="CY21" i="7" s="1"/>
  <c r="CY22" i="7" s="1"/>
  <c r="CY23" i="7" s="1"/>
  <c r="CY24" i="7" s="1"/>
  <c r="CY25" i="7" s="1"/>
  <c r="CY26" i="7" s="1"/>
  <c r="CY27" i="7" s="1"/>
  <c r="CZ18" i="7"/>
  <c r="CZ19" i="7" s="1"/>
  <c r="CZ20" i="7" s="1"/>
  <c r="CZ21" i="7" s="1"/>
  <c r="CZ22" i="7" s="1"/>
  <c r="CZ23" i="7" s="1"/>
  <c r="CZ24" i="7" s="1"/>
  <c r="CZ25" i="7" s="1"/>
  <c r="CZ26" i="7" s="1"/>
  <c r="CZ27" i="7" s="1"/>
  <c r="DA18" i="7"/>
  <c r="DA19" i="7" s="1"/>
  <c r="DA20" i="7" s="1"/>
  <c r="DA21" i="7" s="1"/>
  <c r="DA22" i="7" s="1"/>
  <c r="DA23" i="7" s="1"/>
  <c r="DA24" i="7" s="1"/>
  <c r="DA25" i="7" s="1"/>
  <c r="DA26" i="7" s="1"/>
  <c r="DA27" i="7" s="1"/>
  <c r="DB18" i="7"/>
  <c r="DB19" i="7" s="1"/>
  <c r="DB20" i="7" s="1"/>
  <c r="DB21" i="7" s="1"/>
  <c r="DB22" i="7" s="1"/>
  <c r="DB23" i="7" s="1"/>
  <c r="DB24" i="7" s="1"/>
  <c r="DB25" i="7" s="1"/>
  <c r="DB26" i="7" s="1"/>
  <c r="DB27" i="7" s="1"/>
  <c r="DC18" i="7"/>
  <c r="DC19" i="7" s="1"/>
  <c r="DC20" i="7" s="1"/>
  <c r="DC21" i="7" s="1"/>
  <c r="DC22" i="7" s="1"/>
  <c r="DC23" i="7" s="1"/>
  <c r="DC24" i="7" s="1"/>
  <c r="DC25" i="7" s="1"/>
  <c r="DC26" i="7" s="1"/>
  <c r="DC27" i="7" s="1"/>
  <c r="DD18" i="7"/>
  <c r="DD19" i="7" s="1"/>
  <c r="DD20" i="7" s="1"/>
  <c r="DD21" i="7" s="1"/>
  <c r="DD22" i="7" s="1"/>
  <c r="DD23" i="7" s="1"/>
  <c r="DD24" i="7" s="1"/>
  <c r="DD25" i="7" s="1"/>
  <c r="DD26" i="7" s="1"/>
  <c r="DD27" i="7" s="1"/>
  <c r="DE18" i="7"/>
  <c r="DE19" i="7" s="1"/>
  <c r="DE20" i="7" s="1"/>
  <c r="DE21" i="7" s="1"/>
  <c r="DE22" i="7" s="1"/>
  <c r="DE23" i="7" s="1"/>
  <c r="DE24" i="7" s="1"/>
  <c r="DE25" i="7" s="1"/>
  <c r="DE26" i="7" s="1"/>
  <c r="DE27" i="7" s="1"/>
  <c r="DF18" i="7"/>
  <c r="DF19" i="7" s="1"/>
  <c r="DF20" i="7" s="1"/>
  <c r="DF21" i="7" s="1"/>
  <c r="DF22" i="7" s="1"/>
  <c r="DF23" i="7" s="1"/>
  <c r="DF24" i="7" s="1"/>
  <c r="DF25" i="7" s="1"/>
  <c r="DF26" i="7" s="1"/>
  <c r="DF27" i="7" s="1"/>
  <c r="DG18" i="7"/>
  <c r="DG19" i="7" s="1"/>
  <c r="DG20" i="7" s="1"/>
  <c r="DG21" i="7" s="1"/>
  <c r="DG22" i="7" s="1"/>
  <c r="DG23" i="7" s="1"/>
  <c r="DG24" i="7" s="1"/>
  <c r="DG25" i="7" s="1"/>
  <c r="DG26" i="7" s="1"/>
  <c r="DG27" i="7" s="1"/>
  <c r="DH18" i="7"/>
  <c r="DH19" i="7" s="1"/>
  <c r="DH20" i="7" s="1"/>
  <c r="DH21" i="7" s="1"/>
  <c r="DH22" i="7" s="1"/>
  <c r="DH23" i="7" s="1"/>
  <c r="DH24" i="7" s="1"/>
  <c r="DH25" i="7" s="1"/>
  <c r="DH26" i="7" s="1"/>
  <c r="DH27" i="7" s="1"/>
  <c r="DI18" i="7"/>
  <c r="DI19" i="7" s="1"/>
  <c r="DI20" i="7" s="1"/>
  <c r="DI21" i="7" s="1"/>
  <c r="DI22" i="7" s="1"/>
  <c r="DI23" i="7" s="1"/>
  <c r="DI24" i="7" s="1"/>
  <c r="DI25" i="7" s="1"/>
  <c r="DI26" i="7" s="1"/>
  <c r="DI27" i="7" s="1"/>
  <c r="DJ18" i="7"/>
  <c r="DJ19" i="7" s="1"/>
  <c r="DJ20" i="7" s="1"/>
  <c r="DJ21" i="7" s="1"/>
  <c r="DJ22" i="7" s="1"/>
  <c r="DJ23" i="7" s="1"/>
  <c r="DJ24" i="7" s="1"/>
  <c r="DJ25" i="7" s="1"/>
  <c r="DJ26" i="7" s="1"/>
  <c r="DJ27" i="7" s="1"/>
  <c r="DK18" i="7"/>
  <c r="DK19" i="7" s="1"/>
  <c r="DK20" i="7" s="1"/>
  <c r="DK21" i="7" s="1"/>
  <c r="DK22" i="7" s="1"/>
  <c r="DK23" i="7" s="1"/>
  <c r="DK24" i="7" s="1"/>
  <c r="DK25" i="7" s="1"/>
  <c r="DK26" i="7" s="1"/>
  <c r="DL18" i="7"/>
  <c r="DL19" i="7" s="1"/>
  <c r="DL20" i="7" s="1"/>
  <c r="DL21" i="7" s="1"/>
  <c r="DL22" i="7" s="1"/>
  <c r="DL23" i="7" s="1"/>
  <c r="DL24" i="7" s="1"/>
  <c r="DL25" i="7" s="1"/>
  <c r="DL26" i="7" s="1"/>
  <c r="DL27" i="7" s="1"/>
  <c r="DM18" i="7"/>
  <c r="DM19" i="7" s="1"/>
  <c r="DM20" i="7" s="1"/>
  <c r="DM21" i="7" s="1"/>
  <c r="DM22" i="7" s="1"/>
  <c r="DM23" i="7" s="1"/>
  <c r="DM24" i="7" s="1"/>
  <c r="DM25" i="7" s="1"/>
  <c r="DM26" i="7" s="1"/>
  <c r="DM27" i="7" s="1"/>
  <c r="DN18" i="7"/>
  <c r="DN19" i="7" s="1"/>
  <c r="DN20" i="7" s="1"/>
  <c r="DN21" i="7" s="1"/>
  <c r="DN22" i="7" s="1"/>
  <c r="DN23" i="7" s="1"/>
  <c r="DN24" i="7" s="1"/>
  <c r="DN25" i="7" s="1"/>
  <c r="DN26" i="7" s="1"/>
  <c r="DN27" i="7" s="1"/>
  <c r="DO18" i="7"/>
  <c r="DO19" i="7" s="1"/>
  <c r="DO20" i="7" s="1"/>
  <c r="DO21" i="7" s="1"/>
  <c r="DO22" i="7" s="1"/>
  <c r="DO23" i="7" s="1"/>
  <c r="DO24" i="7" s="1"/>
  <c r="DO25" i="7" s="1"/>
  <c r="DO26" i="7" s="1"/>
  <c r="DO27" i="7" s="1"/>
  <c r="DP18" i="7"/>
  <c r="DP19" i="7" s="1"/>
  <c r="DP20" i="7" s="1"/>
  <c r="DP21" i="7" s="1"/>
  <c r="DP22" i="7" s="1"/>
  <c r="DP23" i="7" s="1"/>
  <c r="DP24" i="7" s="1"/>
  <c r="DP25" i="7" s="1"/>
  <c r="DP26" i="7" s="1"/>
  <c r="DP27" i="7" s="1"/>
  <c r="DQ18" i="7"/>
  <c r="DQ19" i="7" s="1"/>
  <c r="DQ20" i="7" s="1"/>
  <c r="DQ21" i="7" s="1"/>
  <c r="DQ22" i="7" s="1"/>
  <c r="DQ23" i="7" s="1"/>
  <c r="DQ24" i="7" s="1"/>
  <c r="DQ25" i="7" s="1"/>
  <c r="DQ26" i="7" s="1"/>
  <c r="DR18" i="7"/>
  <c r="DR19" i="7" s="1"/>
  <c r="DR20" i="7" s="1"/>
  <c r="DR21" i="7" s="1"/>
  <c r="DR22" i="7" s="1"/>
  <c r="DR23" i="7" s="1"/>
  <c r="DR24" i="7" s="1"/>
  <c r="DR25" i="7" s="1"/>
  <c r="DR26" i="7" s="1"/>
  <c r="DR27" i="7" s="1"/>
  <c r="DS18" i="7"/>
  <c r="DS19" i="7" s="1"/>
  <c r="DS20" i="7" s="1"/>
  <c r="DS21" i="7" s="1"/>
  <c r="DS22" i="7" s="1"/>
  <c r="DS23" i="7" s="1"/>
  <c r="DS24" i="7" s="1"/>
  <c r="DS25" i="7" s="1"/>
  <c r="DS26" i="7" s="1"/>
  <c r="DS27" i="7" s="1"/>
  <c r="DT18" i="7"/>
  <c r="DT19" i="7" s="1"/>
  <c r="DT20" i="7" s="1"/>
  <c r="DT21" i="7" s="1"/>
  <c r="DT22" i="7" s="1"/>
  <c r="DT23" i="7" s="1"/>
  <c r="DT24" i="7" s="1"/>
  <c r="DT25" i="7" s="1"/>
  <c r="DT26" i="7" s="1"/>
  <c r="DT27" i="7" s="1"/>
  <c r="DU18" i="7"/>
  <c r="DU19" i="7" s="1"/>
  <c r="DU20" i="7" s="1"/>
  <c r="DU21" i="7" s="1"/>
  <c r="DU22" i="7" s="1"/>
  <c r="DU23" i="7" s="1"/>
  <c r="DU24" i="7" s="1"/>
  <c r="DU25" i="7" s="1"/>
  <c r="DU26" i="7" s="1"/>
  <c r="DV18" i="7"/>
  <c r="DV19" i="7" s="1"/>
  <c r="DV20" i="7" s="1"/>
  <c r="DV21" i="7" s="1"/>
  <c r="DV22" i="7" s="1"/>
  <c r="DV23" i="7" s="1"/>
  <c r="DV24" i="7" s="1"/>
  <c r="DV25" i="7" s="1"/>
  <c r="DV26" i="7" s="1"/>
  <c r="DV27" i="7" s="1"/>
  <c r="DW18" i="7"/>
  <c r="DW19" i="7" s="1"/>
  <c r="DW20" i="7" s="1"/>
  <c r="DW21" i="7" s="1"/>
  <c r="DW22" i="7" s="1"/>
  <c r="DW23" i="7" s="1"/>
  <c r="DW24" i="7" s="1"/>
  <c r="DW25" i="7" s="1"/>
  <c r="DW26" i="7" s="1"/>
  <c r="DW27" i="7" s="1"/>
  <c r="DX18" i="7"/>
  <c r="DX19" i="7" s="1"/>
  <c r="DX20" i="7" s="1"/>
  <c r="DX21" i="7" s="1"/>
  <c r="DX22" i="7" s="1"/>
  <c r="DX23" i="7" s="1"/>
  <c r="DX24" i="7" s="1"/>
  <c r="DX25" i="7" s="1"/>
  <c r="DX26" i="7" s="1"/>
  <c r="DX27" i="7" s="1"/>
  <c r="DY18" i="7"/>
  <c r="DY19" i="7" s="1"/>
  <c r="DY20" i="7" s="1"/>
  <c r="DY21" i="7" s="1"/>
  <c r="DY22" i="7" s="1"/>
  <c r="DY23" i="7" s="1"/>
  <c r="DY24" i="7" s="1"/>
  <c r="DY25" i="7" s="1"/>
  <c r="DY26" i="7" s="1"/>
  <c r="DY27" i="7" s="1"/>
  <c r="DZ18" i="7"/>
  <c r="DZ19" i="7" s="1"/>
  <c r="DZ20" i="7" s="1"/>
  <c r="DZ21" i="7" s="1"/>
  <c r="DZ22" i="7" s="1"/>
  <c r="DZ23" i="7" s="1"/>
  <c r="DZ24" i="7" s="1"/>
  <c r="DZ25" i="7" s="1"/>
  <c r="DZ26" i="7" s="1"/>
  <c r="DZ27" i="7" s="1"/>
  <c r="EA18" i="7"/>
  <c r="EA19" i="7" s="1"/>
  <c r="EA20" i="7" s="1"/>
  <c r="EA21" i="7" s="1"/>
  <c r="EA22" i="7" s="1"/>
  <c r="EA23" i="7" s="1"/>
  <c r="EA24" i="7" s="1"/>
  <c r="EA25" i="7" s="1"/>
  <c r="EA26" i="7" s="1"/>
  <c r="EA27" i="7" s="1"/>
  <c r="EB18" i="7"/>
  <c r="EB19" i="7" s="1"/>
  <c r="EB20" i="7" s="1"/>
  <c r="EB21" i="7" s="1"/>
  <c r="EB22" i="7" s="1"/>
  <c r="EB23" i="7" s="1"/>
  <c r="EB24" i="7" s="1"/>
  <c r="EB25" i="7" s="1"/>
  <c r="EB26" i="7" s="1"/>
  <c r="EB27" i="7" s="1"/>
  <c r="EC18" i="7"/>
  <c r="EC19" i="7" s="1"/>
  <c r="EC20" i="7" s="1"/>
  <c r="EC21" i="7" s="1"/>
  <c r="EC22" i="7" s="1"/>
  <c r="EC23" i="7" s="1"/>
  <c r="EC24" i="7" s="1"/>
  <c r="EC25" i="7" s="1"/>
  <c r="EC26" i="7" s="1"/>
  <c r="EC27" i="7" s="1"/>
  <c r="ED18" i="7"/>
  <c r="ED19" i="7" s="1"/>
  <c r="ED20" i="7" s="1"/>
  <c r="ED21" i="7" s="1"/>
  <c r="ED22" i="7" s="1"/>
  <c r="ED23" i="7" s="1"/>
  <c r="ED24" i="7" s="1"/>
  <c r="ED25" i="7" s="1"/>
  <c r="ED26" i="7" s="1"/>
  <c r="ED27" i="7" s="1"/>
  <c r="EE18" i="7"/>
  <c r="EE19" i="7" s="1"/>
  <c r="EE20" i="7" s="1"/>
  <c r="EE21" i="7" s="1"/>
  <c r="EE22" i="7" s="1"/>
  <c r="EE23" i="7" s="1"/>
  <c r="EE24" i="7" s="1"/>
  <c r="EE25" i="7" s="1"/>
  <c r="EE26" i="7" s="1"/>
  <c r="EE27" i="7" s="1"/>
  <c r="EF18" i="7"/>
  <c r="EF19" i="7" s="1"/>
  <c r="EF20" i="7" s="1"/>
  <c r="EF21" i="7" s="1"/>
  <c r="EF22" i="7" s="1"/>
  <c r="EF23" i="7" s="1"/>
  <c r="EF24" i="7" s="1"/>
  <c r="EF25" i="7" s="1"/>
  <c r="EF26" i="7" s="1"/>
  <c r="EF27" i="7" s="1"/>
  <c r="EG18" i="7"/>
  <c r="EG19" i="7" s="1"/>
  <c r="EG20" i="7" s="1"/>
  <c r="EG21" i="7" s="1"/>
  <c r="EG22" i="7" s="1"/>
  <c r="EG23" i="7" s="1"/>
  <c r="EG24" i="7" s="1"/>
  <c r="EG25" i="7" s="1"/>
  <c r="EG26" i="7" s="1"/>
  <c r="EH18" i="7"/>
  <c r="EH19" i="7" s="1"/>
  <c r="EH20" i="7" s="1"/>
  <c r="EH21" i="7" s="1"/>
  <c r="EH22" i="7" s="1"/>
  <c r="EH23" i="7" s="1"/>
  <c r="EH24" i="7" s="1"/>
  <c r="EH25" i="7" s="1"/>
  <c r="EH26" i="7" s="1"/>
  <c r="EH27" i="7" s="1"/>
  <c r="EI18" i="7"/>
  <c r="EI19" i="7" s="1"/>
  <c r="EI20" i="7" s="1"/>
  <c r="EI21" i="7" s="1"/>
  <c r="EI22" i="7" s="1"/>
  <c r="EI23" i="7" s="1"/>
  <c r="EI24" i="7" s="1"/>
  <c r="EI25" i="7" s="1"/>
  <c r="EI26" i="7" s="1"/>
  <c r="EJ18" i="7"/>
  <c r="EJ19" i="7" s="1"/>
  <c r="EJ20" i="7" s="1"/>
  <c r="EJ21" i="7" s="1"/>
  <c r="EJ22" i="7" s="1"/>
  <c r="EJ23" i="7" s="1"/>
  <c r="EJ24" i="7" s="1"/>
  <c r="EJ25" i="7" s="1"/>
  <c r="EJ26" i="7" s="1"/>
  <c r="EJ27" i="7" s="1"/>
  <c r="EK18" i="7"/>
  <c r="EK19" i="7" s="1"/>
  <c r="EK20" i="7" s="1"/>
  <c r="EK21" i="7" s="1"/>
  <c r="EK22" i="7" s="1"/>
  <c r="EK23" i="7" s="1"/>
  <c r="EK24" i="7" s="1"/>
  <c r="EK25" i="7" s="1"/>
  <c r="EK26" i="7" s="1"/>
  <c r="EK27" i="7" s="1"/>
  <c r="EL18" i="7"/>
  <c r="EL19" i="7" s="1"/>
  <c r="EL20" i="7" s="1"/>
  <c r="EL21" i="7" s="1"/>
  <c r="EL22" i="7" s="1"/>
  <c r="EL23" i="7" s="1"/>
  <c r="EL24" i="7" s="1"/>
  <c r="EL25" i="7" s="1"/>
  <c r="EL26" i="7" s="1"/>
  <c r="EM18" i="7"/>
  <c r="EM19" i="7" s="1"/>
  <c r="EM20" i="7" s="1"/>
  <c r="EM21" i="7" s="1"/>
  <c r="EM22" i="7" s="1"/>
  <c r="EM23" i="7" s="1"/>
  <c r="EM24" i="7" s="1"/>
  <c r="EM25" i="7" s="1"/>
  <c r="EM26" i="7" s="1"/>
  <c r="EM27" i="7" s="1"/>
  <c r="EN18" i="7"/>
  <c r="EN19" i="7" s="1"/>
  <c r="EN20" i="7" s="1"/>
  <c r="EN21" i="7" s="1"/>
  <c r="EN22" i="7" s="1"/>
  <c r="EN23" i="7" s="1"/>
  <c r="EN24" i="7" s="1"/>
  <c r="EN25" i="7" s="1"/>
  <c r="EN26" i="7" s="1"/>
  <c r="EN27" i="7" s="1"/>
  <c r="EO18" i="7"/>
  <c r="EO19" i="7" s="1"/>
  <c r="EO20" i="7" s="1"/>
  <c r="EO21" i="7" s="1"/>
  <c r="EO22" i="7" s="1"/>
  <c r="EO23" i="7" s="1"/>
  <c r="EO24" i="7" s="1"/>
  <c r="EO25" i="7" s="1"/>
  <c r="EO26" i="7" s="1"/>
  <c r="EP18" i="7"/>
  <c r="EP19" i="7" s="1"/>
  <c r="EP20" i="7" s="1"/>
  <c r="EP21" i="7" s="1"/>
  <c r="EP22" i="7" s="1"/>
  <c r="EP23" i="7" s="1"/>
  <c r="EP24" i="7" s="1"/>
  <c r="EP25" i="7" s="1"/>
  <c r="EP26" i="7" s="1"/>
  <c r="EP27" i="7" s="1"/>
  <c r="EQ18" i="7"/>
  <c r="EQ19" i="7" s="1"/>
  <c r="EQ20" i="7" s="1"/>
  <c r="EQ21" i="7" s="1"/>
  <c r="EQ22" i="7" s="1"/>
  <c r="EQ23" i="7" s="1"/>
  <c r="EQ24" i="7" s="1"/>
  <c r="EQ25" i="7" s="1"/>
  <c r="EQ26" i="7" s="1"/>
  <c r="EQ27" i="7" s="1"/>
  <c r="ER18" i="7"/>
  <c r="ER19" i="7" s="1"/>
  <c r="ER20" i="7" s="1"/>
  <c r="ER21" i="7" s="1"/>
  <c r="ER22" i="7" s="1"/>
  <c r="ER23" i="7" s="1"/>
  <c r="ER24" i="7" s="1"/>
  <c r="ER25" i="7" s="1"/>
  <c r="ER26" i="7" s="1"/>
  <c r="ER27" i="7" s="1"/>
  <c r="ES18" i="7"/>
  <c r="ES19" i="7" s="1"/>
  <c r="ES20" i="7" s="1"/>
  <c r="ES21" i="7" s="1"/>
  <c r="ES22" i="7" s="1"/>
  <c r="ES23" i="7" s="1"/>
  <c r="ES24" i="7" s="1"/>
  <c r="ES25" i="7" s="1"/>
  <c r="ES26" i="7" s="1"/>
  <c r="ET18" i="7"/>
  <c r="ET19" i="7" s="1"/>
  <c r="ET20" i="7" s="1"/>
  <c r="ET21" i="7" s="1"/>
  <c r="ET22" i="7" s="1"/>
  <c r="ET23" i="7" s="1"/>
  <c r="ET24" i="7" s="1"/>
  <c r="ET25" i="7" s="1"/>
  <c r="ET26" i="7" s="1"/>
  <c r="ET27" i="7" s="1"/>
  <c r="EU18" i="7"/>
  <c r="EU19" i="7" s="1"/>
  <c r="EU20" i="7" s="1"/>
  <c r="EU21" i="7" s="1"/>
  <c r="EU22" i="7" s="1"/>
  <c r="EU23" i="7" s="1"/>
  <c r="EU24" i="7" s="1"/>
  <c r="EU25" i="7" s="1"/>
  <c r="EU26" i="7" s="1"/>
  <c r="EU27" i="7" s="1"/>
  <c r="EV18" i="7"/>
  <c r="EV19" i="7" s="1"/>
  <c r="EV20" i="7" s="1"/>
  <c r="EV21" i="7" s="1"/>
  <c r="EV22" i="7" s="1"/>
  <c r="EV23" i="7" s="1"/>
  <c r="EV24" i="7" s="1"/>
  <c r="EV25" i="7" s="1"/>
  <c r="EV26" i="7" s="1"/>
  <c r="EV27" i="7" s="1"/>
  <c r="EW18" i="7"/>
  <c r="EW19" i="7" s="1"/>
  <c r="EW20" i="7" s="1"/>
  <c r="EW21" i="7" s="1"/>
  <c r="EW22" i="7" s="1"/>
  <c r="EW23" i="7" s="1"/>
  <c r="EW24" i="7" s="1"/>
  <c r="EW25" i="7" s="1"/>
  <c r="EW26" i="7" s="1"/>
  <c r="EW27" i="7" s="1"/>
  <c r="EX18" i="7"/>
  <c r="EX19" i="7" s="1"/>
  <c r="EX20" i="7" s="1"/>
  <c r="EX21" i="7" s="1"/>
  <c r="EX22" i="7" s="1"/>
  <c r="EX23" i="7" s="1"/>
  <c r="EX24" i="7" s="1"/>
  <c r="EX25" i="7" s="1"/>
  <c r="EX26" i="7" s="1"/>
  <c r="EX27" i="7" s="1"/>
  <c r="EY18" i="7"/>
  <c r="EY19" i="7" s="1"/>
  <c r="EY20" i="7" s="1"/>
  <c r="EY21" i="7" s="1"/>
  <c r="EY22" i="7" s="1"/>
  <c r="EY23" i="7" s="1"/>
  <c r="EY24" i="7" s="1"/>
  <c r="EY25" i="7" s="1"/>
  <c r="EY26" i="7" s="1"/>
  <c r="EZ18" i="7"/>
  <c r="EZ19" i="7" s="1"/>
  <c r="EZ20" i="7" s="1"/>
  <c r="EZ21" i="7" s="1"/>
  <c r="EZ22" i="7" s="1"/>
  <c r="EZ23" i="7" s="1"/>
  <c r="EZ24" i="7" s="1"/>
  <c r="EZ25" i="7" s="1"/>
  <c r="EZ26" i="7" s="1"/>
  <c r="FA18" i="7"/>
  <c r="FA19" i="7" s="1"/>
  <c r="FA20" i="7" s="1"/>
  <c r="FA21" i="7" s="1"/>
  <c r="FA22" i="7" s="1"/>
  <c r="FA23" i="7" s="1"/>
  <c r="FA24" i="7" s="1"/>
  <c r="FA25" i="7" s="1"/>
  <c r="FA26" i="7" s="1"/>
  <c r="FA27" i="7" s="1"/>
  <c r="FB18" i="7"/>
  <c r="FB19" i="7" s="1"/>
  <c r="FB20" i="7" s="1"/>
  <c r="FB21" i="7" s="1"/>
  <c r="FB22" i="7" s="1"/>
  <c r="FB23" i="7" s="1"/>
  <c r="FB24" i="7" s="1"/>
  <c r="FB25" i="7" s="1"/>
  <c r="FB26" i="7" s="1"/>
  <c r="FB27" i="7" s="1"/>
  <c r="FC18" i="7"/>
  <c r="FC19" i="7" s="1"/>
  <c r="FC20" i="7" s="1"/>
  <c r="FC21" i="7" s="1"/>
  <c r="FC22" i="7" s="1"/>
  <c r="FC23" i="7" s="1"/>
  <c r="FC24" i="7" s="1"/>
  <c r="FC25" i="7" s="1"/>
  <c r="FC26" i="7" s="1"/>
  <c r="FC27" i="7" s="1"/>
  <c r="FD18" i="7"/>
  <c r="FD19" i="7" s="1"/>
  <c r="FD20" i="7" s="1"/>
  <c r="FD21" i="7" s="1"/>
  <c r="FD22" i="7" s="1"/>
  <c r="FD23" i="7" s="1"/>
  <c r="FD24" i="7" s="1"/>
  <c r="FD25" i="7" s="1"/>
  <c r="FD26" i="7" s="1"/>
  <c r="FD27" i="7" s="1"/>
  <c r="FE18" i="7"/>
  <c r="FE19" i="7" s="1"/>
  <c r="FE20" i="7" s="1"/>
  <c r="FE21" i="7" s="1"/>
  <c r="FE22" i="7" s="1"/>
  <c r="FE23" i="7" s="1"/>
  <c r="FE24" i="7" s="1"/>
  <c r="FE25" i="7" s="1"/>
  <c r="FE26" i="7" s="1"/>
  <c r="FF18" i="7"/>
  <c r="FF19" i="7" s="1"/>
  <c r="FF20" i="7" s="1"/>
  <c r="FF21" i="7" s="1"/>
  <c r="FF22" i="7" s="1"/>
  <c r="FF23" i="7" s="1"/>
  <c r="FF24" i="7" s="1"/>
  <c r="FF25" i="7" s="1"/>
  <c r="FF26" i="7" s="1"/>
  <c r="FF27" i="7" s="1"/>
  <c r="FG18" i="7"/>
  <c r="FG19" i="7" s="1"/>
  <c r="FG20" i="7" s="1"/>
  <c r="FG21" i="7" s="1"/>
  <c r="FG22" i="7" s="1"/>
  <c r="FG23" i="7" s="1"/>
  <c r="FG24" i="7" s="1"/>
  <c r="FG25" i="7" s="1"/>
  <c r="FG26" i="7" s="1"/>
  <c r="FG27" i="7" s="1"/>
  <c r="FH18" i="7"/>
  <c r="FH19" i="7" s="1"/>
  <c r="FH20" i="7" s="1"/>
  <c r="FH21" i="7" s="1"/>
  <c r="FH22" i="7" s="1"/>
  <c r="FH23" i="7" s="1"/>
  <c r="FH24" i="7" s="1"/>
  <c r="FH25" i="7" s="1"/>
  <c r="FH26" i="7" s="1"/>
  <c r="FI18" i="7"/>
  <c r="FI19" i="7" s="1"/>
  <c r="FI20" i="7" s="1"/>
  <c r="FI21" i="7" s="1"/>
  <c r="FI22" i="7" s="1"/>
  <c r="FI23" i="7" s="1"/>
  <c r="FI24" i="7" s="1"/>
  <c r="FI25" i="7" s="1"/>
  <c r="FI26" i="7" s="1"/>
  <c r="FI27" i="7" s="1"/>
  <c r="FJ18" i="7"/>
  <c r="FJ19" i="7" s="1"/>
  <c r="FJ20" i="7" s="1"/>
  <c r="FJ21" i="7" s="1"/>
  <c r="FJ22" i="7" s="1"/>
  <c r="FJ23" i="7" s="1"/>
  <c r="FJ24" i="7" s="1"/>
  <c r="FJ25" i="7" s="1"/>
  <c r="FJ26" i="7" s="1"/>
  <c r="FJ27" i="7" s="1"/>
  <c r="FK18" i="7"/>
  <c r="FK19" i="7" s="1"/>
  <c r="FK20" i="7" s="1"/>
  <c r="FK21" i="7" s="1"/>
  <c r="FK22" i="7" s="1"/>
  <c r="FK23" i="7" s="1"/>
  <c r="FK24" i="7" s="1"/>
  <c r="FK25" i="7" s="1"/>
  <c r="FK26" i="7" s="1"/>
  <c r="FK27" i="7" s="1"/>
  <c r="FL18" i="7"/>
  <c r="FL19" i="7" s="1"/>
  <c r="FL20" i="7" s="1"/>
  <c r="FL21" i="7" s="1"/>
  <c r="FL22" i="7" s="1"/>
  <c r="FL23" i="7" s="1"/>
  <c r="FL24" i="7" s="1"/>
  <c r="FL25" i="7" s="1"/>
  <c r="FL26" i="7" s="1"/>
  <c r="FL27" i="7" s="1"/>
  <c r="FM18" i="7"/>
  <c r="FM19" i="7" s="1"/>
  <c r="FM20" i="7" s="1"/>
  <c r="FM21" i="7" s="1"/>
  <c r="FM22" i="7" s="1"/>
  <c r="FM23" i="7" s="1"/>
  <c r="FM24" i="7" s="1"/>
  <c r="FM25" i="7" s="1"/>
  <c r="FM26" i="7" s="1"/>
  <c r="FN18" i="7"/>
  <c r="FN19" i="7" s="1"/>
  <c r="FN20" i="7" s="1"/>
  <c r="FN21" i="7" s="1"/>
  <c r="FN22" i="7" s="1"/>
  <c r="FN23" i="7" s="1"/>
  <c r="FN24" i="7" s="1"/>
  <c r="FN25" i="7" s="1"/>
  <c r="FN26" i="7" s="1"/>
  <c r="FN27" i="7" s="1"/>
  <c r="FO18" i="7"/>
  <c r="FO19" i="7" s="1"/>
  <c r="FO20" i="7" s="1"/>
  <c r="FO21" i="7" s="1"/>
  <c r="FO22" i="7" s="1"/>
  <c r="FO23" i="7" s="1"/>
  <c r="FO24" i="7" s="1"/>
  <c r="FO25" i="7" s="1"/>
  <c r="FO26" i="7" s="1"/>
  <c r="FO27" i="7" s="1"/>
  <c r="FP18" i="7"/>
  <c r="FP19" i="7" s="1"/>
  <c r="FP20" i="7" s="1"/>
  <c r="FP21" i="7" s="1"/>
  <c r="FP22" i="7" s="1"/>
  <c r="FP23" i="7" s="1"/>
  <c r="FP24" i="7" s="1"/>
  <c r="FP25" i="7" s="1"/>
  <c r="FP26" i="7" s="1"/>
  <c r="FP27" i="7" s="1"/>
  <c r="FQ18" i="7"/>
  <c r="FQ19" i="7" s="1"/>
  <c r="FQ20" i="7" s="1"/>
  <c r="FQ21" i="7" s="1"/>
  <c r="FQ22" i="7" s="1"/>
  <c r="FQ23" i="7" s="1"/>
  <c r="FQ24" i="7" s="1"/>
  <c r="FQ25" i="7" s="1"/>
  <c r="FQ26" i="7" s="1"/>
  <c r="FQ27" i="7" s="1"/>
  <c r="FR18" i="7"/>
  <c r="FR19" i="7" s="1"/>
  <c r="FR20" i="7" s="1"/>
  <c r="FR21" i="7" s="1"/>
  <c r="FR22" i="7" s="1"/>
  <c r="FR23" i="7" s="1"/>
  <c r="FR24" i="7" s="1"/>
  <c r="FR25" i="7" s="1"/>
  <c r="FR26" i="7" s="1"/>
  <c r="FS18" i="7"/>
  <c r="FS19" i="7" s="1"/>
  <c r="FS20" i="7" s="1"/>
  <c r="FS21" i="7" s="1"/>
  <c r="FS22" i="7" s="1"/>
  <c r="FS23" i="7" s="1"/>
  <c r="FS24" i="7" s="1"/>
  <c r="FS25" i="7" s="1"/>
  <c r="FS26" i="7" s="1"/>
  <c r="FS27" i="7" s="1"/>
  <c r="FT18" i="7"/>
  <c r="FT19" i="7" s="1"/>
  <c r="FT20" i="7" s="1"/>
  <c r="FT21" i="7" s="1"/>
  <c r="FT22" i="7" s="1"/>
  <c r="FT23" i="7" s="1"/>
  <c r="FT24" i="7" s="1"/>
  <c r="FT25" i="7" s="1"/>
  <c r="FT26" i="7" s="1"/>
  <c r="FT27" i="7" s="1"/>
  <c r="FU18" i="7"/>
  <c r="FU19" i="7" s="1"/>
  <c r="FU20" i="7" s="1"/>
  <c r="FU21" i="7" s="1"/>
  <c r="FU22" i="7" s="1"/>
  <c r="FU23" i="7" s="1"/>
  <c r="FU24" i="7" s="1"/>
  <c r="FU25" i="7" s="1"/>
  <c r="FU26" i="7" s="1"/>
  <c r="FU27" i="7" s="1"/>
  <c r="FV18" i="7"/>
  <c r="FV19" i="7" s="1"/>
  <c r="FV20" i="7" s="1"/>
  <c r="FV21" i="7" s="1"/>
  <c r="FV22" i="7" s="1"/>
  <c r="FV23" i="7" s="1"/>
  <c r="FV24" i="7" s="1"/>
  <c r="FV25" i="7" s="1"/>
  <c r="FV26" i="7" s="1"/>
  <c r="FV27" i="7" s="1"/>
  <c r="FW18" i="7"/>
  <c r="FW19" i="7" s="1"/>
  <c r="FW20" i="7" s="1"/>
  <c r="FW21" i="7" s="1"/>
  <c r="FW22" i="7" s="1"/>
  <c r="FW23" i="7" s="1"/>
  <c r="FW24" i="7" s="1"/>
  <c r="FW25" i="7" s="1"/>
  <c r="FW26" i="7" s="1"/>
  <c r="FX18" i="7"/>
  <c r="FX19" i="7" s="1"/>
  <c r="FX20" i="7" s="1"/>
  <c r="FX21" i="7" s="1"/>
  <c r="FX22" i="7" s="1"/>
  <c r="FX23" i="7" s="1"/>
  <c r="FX24" i="7" s="1"/>
  <c r="FX25" i="7" s="1"/>
  <c r="FX26" i="7" s="1"/>
  <c r="FY18" i="7"/>
  <c r="FY19" i="7" s="1"/>
  <c r="FY20" i="7" s="1"/>
  <c r="FY21" i="7" s="1"/>
  <c r="FY22" i="7" s="1"/>
  <c r="FY23" i="7" s="1"/>
  <c r="FY24" i="7" s="1"/>
  <c r="FY25" i="7" s="1"/>
  <c r="FY26" i="7" s="1"/>
  <c r="FY27" i="7" s="1"/>
  <c r="FZ18" i="7"/>
  <c r="FZ19" i="7" s="1"/>
  <c r="FZ20" i="7" s="1"/>
  <c r="FZ21" i="7" s="1"/>
  <c r="FZ22" i="7" s="1"/>
  <c r="FZ23" i="7" s="1"/>
  <c r="FZ24" i="7" s="1"/>
  <c r="FZ25" i="7" s="1"/>
  <c r="FZ26" i="7" s="1"/>
  <c r="GA18" i="7"/>
  <c r="GA19" i="7" s="1"/>
  <c r="GA20" i="7" s="1"/>
  <c r="GA21" i="7" s="1"/>
  <c r="GA22" i="7" s="1"/>
  <c r="GA23" i="7" s="1"/>
  <c r="GA24" i="7" s="1"/>
  <c r="GA25" i="7" s="1"/>
  <c r="GA26" i="7" s="1"/>
  <c r="GA27" i="7" s="1"/>
  <c r="GB18" i="7"/>
  <c r="GB19" i="7" s="1"/>
  <c r="GB20" i="7" s="1"/>
  <c r="GB21" i="7" s="1"/>
  <c r="GB22" i="7" s="1"/>
  <c r="GB23" i="7" s="1"/>
  <c r="GB24" i="7" s="1"/>
  <c r="GB25" i="7" s="1"/>
  <c r="GB26" i="7" s="1"/>
  <c r="GB27" i="7" s="1"/>
  <c r="GC18" i="7"/>
  <c r="GC19" i="7" s="1"/>
  <c r="GC20" i="7" s="1"/>
  <c r="GC21" i="7" s="1"/>
  <c r="GC22" i="7" s="1"/>
  <c r="GC23" i="7" s="1"/>
  <c r="GC24" i="7" s="1"/>
  <c r="GC25" i="7" s="1"/>
  <c r="GC26" i="7" s="1"/>
  <c r="GD18" i="7"/>
  <c r="GD19" i="7" s="1"/>
  <c r="GD20" i="7" s="1"/>
  <c r="GD21" i="7" s="1"/>
  <c r="GD22" i="7" s="1"/>
  <c r="GD23" i="7" s="1"/>
  <c r="GD24" i="7" s="1"/>
  <c r="GD25" i="7" s="1"/>
  <c r="GD26" i="7" s="1"/>
  <c r="GD27" i="7" s="1"/>
  <c r="GE18" i="7"/>
  <c r="GE19" i="7" s="1"/>
  <c r="GE20" i="7" s="1"/>
  <c r="GE21" i="7" s="1"/>
  <c r="GE22" i="7" s="1"/>
  <c r="GE23" i="7" s="1"/>
  <c r="GE24" i="7" s="1"/>
  <c r="GE25" i="7" s="1"/>
  <c r="GE26" i="7" s="1"/>
  <c r="GF18" i="7"/>
  <c r="GF19" i="7" s="1"/>
  <c r="GF20" i="7" s="1"/>
  <c r="GF21" i="7" s="1"/>
  <c r="GF22" i="7" s="1"/>
  <c r="GF23" i="7" s="1"/>
  <c r="GF24" i="7" s="1"/>
  <c r="GF25" i="7" s="1"/>
  <c r="GF26" i="7" s="1"/>
  <c r="GF27" i="7" s="1"/>
  <c r="GG18" i="7"/>
  <c r="GG19" i="7" s="1"/>
  <c r="GG20" i="7" s="1"/>
  <c r="GG21" i="7" s="1"/>
  <c r="GG22" i="7" s="1"/>
  <c r="GG23" i="7" s="1"/>
  <c r="GG24" i="7" s="1"/>
  <c r="GG25" i="7" s="1"/>
  <c r="GG26" i="7" s="1"/>
  <c r="GG27" i="7" s="1"/>
  <c r="GH18" i="7"/>
  <c r="GH19" i="7" s="1"/>
  <c r="GH20" i="7" s="1"/>
  <c r="GH21" i="7" s="1"/>
  <c r="GH22" i="7" s="1"/>
  <c r="GH23" i="7" s="1"/>
  <c r="GH24" i="7" s="1"/>
  <c r="GH25" i="7" s="1"/>
  <c r="GH26" i="7" s="1"/>
  <c r="GH27" i="7" s="1"/>
  <c r="GI18" i="7"/>
  <c r="GI19" i="7" s="1"/>
  <c r="GI20" i="7" s="1"/>
  <c r="GI21" i="7" s="1"/>
  <c r="GI22" i="7" s="1"/>
  <c r="GI23" i="7" s="1"/>
  <c r="GI24" i="7" s="1"/>
  <c r="GI25" i="7" s="1"/>
  <c r="GI26" i="7" s="1"/>
  <c r="GI27" i="7" s="1"/>
  <c r="GJ18" i="7"/>
  <c r="GJ19" i="7" s="1"/>
  <c r="GJ20" i="7" s="1"/>
  <c r="GJ21" i="7" s="1"/>
  <c r="GJ22" i="7" s="1"/>
  <c r="GJ23" i="7" s="1"/>
  <c r="GJ24" i="7" s="1"/>
  <c r="GJ25" i="7" s="1"/>
  <c r="GJ26" i="7" s="1"/>
  <c r="GJ27" i="7" s="1"/>
  <c r="GK18" i="7"/>
  <c r="GK19" i="7" s="1"/>
  <c r="GK20" i="7" s="1"/>
  <c r="GK21" i="7" s="1"/>
  <c r="GK22" i="7" s="1"/>
  <c r="GK23" i="7" s="1"/>
  <c r="GK24" i="7" s="1"/>
  <c r="GK25" i="7" s="1"/>
  <c r="GK26" i="7" s="1"/>
  <c r="GL18" i="7"/>
  <c r="GL19" i="7" s="1"/>
  <c r="GL20" i="7" s="1"/>
  <c r="GL21" i="7" s="1"/>
  <c r="GL22" i="7" s="1"/>
  <c r="GL23" i="7" s="1"/>
  <c r="GL24" i="7" s="1"/>
  <c r="GL25" i="7" s="1"/>
  <c r="GL26" i="7" s="1"/>
  <c r="GL27" i="7" s="1"/>
  <c r="GM18" i="7"/>
  <c r="GM19" i="7" s="1"/>
  <c r="GM20" i="7" s="1"/>
  <c r="GM21" i="7" s="1"/>
  <c r="GM22" i="7" s="1"/>
  <c r="GM23" i="7" s="1"/>
  <c r="GM24" i="7" s="1"/>
  <c r="GM25" i="7" s="1"/>
  <c r="GM26" i="7" s="1"/>
  <c r="GN18" i="7"/>
  <c r="GN19" i="7" s="1"/>
  <c r="GN20" i="7" s="1"/>
  <c r="GN21" i="7" s="1"/>
  <c r="GN22" i="7" s="1"/>
  <c r="GN23" i="7" s="1"/>
  <c r="GN24" i="7" s="1"/>
  <c r="GN25" i="7" s="1"/>
  <c r="GN26" i="7" s="1"/>
  <c r="GN27" i="7" s="1"/>
  <c r="GO18" i="7"/>
  <c r="GO19" i="7" s="1"/>
  <c r="GO20" i="7" s="1"/>
  <c r="GO21" i="7" s="1"/>
  <c r="GO22" i="7" s="1"/>
  <c r="GO23" i="7" s="1"/>
  <c r="GO24" i="7" s="1"/>
  <c r="GO25" i="7" s="1"/>
  <c r="GO26" i="7" s="1"/>
  <c r="GO27" i="7" s="1"/>
  <c r="GP18" i="7"/>
  <c r="GP19" i="7" s="1"/>
  <c r="GP20" i="7" s="1"/>
  <c r="GP21" i="7" s="1"/>
  <c r="GP22" i="7" s="1"/>
  <c r="GP23" i="7" s="1"/>
  <c r="GP24" i="7" s="1"/>
  <c r="GP25" i="7" s="1"/>
  <c r="GP26" i="7" s="1"/>
  <c r="GP27" i="7" s="1"/>
  <c r="GQ18" i="7"/>
  <c r="GQ19" i="7" s="1"/>
  <c r="GQ20" i="7" s="1"/>
  <c r="GQ21" i="7" s="1"/>
  <c r="GQ22" i="7" s="1"/>
  <c r="GQ23" i="7" s="1"/>
  <c r="GQ24" i="7" s="1"/>
  <c r="GQ25" i="7" s="1"/>
  <c r="GQ26" i="7" s="1"/>
  <c r="GQ27" i="7" s="1"/>
  <c r="GR18" i="7"/>
  <c r="GR19" i="7" s="1"/>
  <c r="GR20" i="7" s="1"/>
  <c r="GR21" i="7" s="1"/>
  <c r="GR22" i="7" s="1"/>
  <c r="GR23" i="7" s="1"/>
  <c r="GR24" i="7" s="1"/>
  <c r="GR25" i="7" s="1"/>
  <c r="GR26" i="7" s="1"/>
  <c r="GR27" i="7" s="1"/>
  <c r="GS18" i="7"/>
  <c r="GS19" i="7" s="1"/>
  <c r="GS20" i="7" s="1"/>
  <c r="GS21" i="7" s="1"/>
  <c r="GS22" i="7" s="1"/>
  <c r="GS23" i="7" s="1"/>
  <c r="GS24" i="7" s="1"/>
  <c r="GS25" i="7" s="1"/>
  <c r="GS26" i="7" s="1"/>
  <c r="GS27" i="7" s="1"/>
  <c r="GT18" i="7"/>
  <c r="GT19" i="7" s="1"/>
  <c r="GT20" i="7" s="1"/>
  <c r="GT21" i="7" s="1"/>
  <c r="GT22" i="7" s="1"/>
  <c r="GT23" i="7" s="1"/>
  <c r="GT24" i="7" s="1"/>
  <c r="GT25" i="7" s="1"/>
  <c r="GT26" i="7" s="1"/>
  <c r="GT27" i="7" s="1"/>
  <c r="GU18" i="7"/>
  <c r="GU19" i="7" s="1"/>
  <c r="GU20" i="7" s="1"/>
  <c r="GU21" i="7" s="1"/>
  <c r="GU22" i="7" s="1"/>
  <c r="GU23" i="7" s="1"/>
  <c r="GU24" i="7" s="1"/>
  <c r="GU25" i="7" s="1"/>
  <c r="GU26" i="7" s="1"/>
  <c r="GV18" i="7"/>
  <c r="GV19" i="7" s="1"/>
  <c r="GV20" i="7" s="1"/>
  <c r="GV21" i="7" s="1"/>
  <c r="GV22" i="7" s="1"/>
  <c r="GV23" i="7" s="1"/>
  <c r="GV24" i="7" s="1"/>
  <c r="GV25" i="7" s="1"/>
  <c r="GV26" i="7" s="1"/>
  <c r="GV27" i="7" s="1"/>
  <c r="GW18" i="7"/>
  <c r="GW19" i="7" s="1"/>
  <c r="GW20" i="7" s="1"/>
  <c r="GW21" i="7" s="1"/>
  <c r="GW22" i="7" s="1"/>
  <c r="GW23" i="7" s="1"/>
  <c r="GW24" i="7" s="1"/>
  <c r="GW25" i="7" s="1"/>
  <c r="GW26" i="7" s="1"/>
  <c r="GW27" i="7" s="1"/>
  <c r="GX18" i="7"/>
  <c r="GX19" i="7" s="1"/>
  <c r="GX20" i="7" s="1"/>
  <c r="GX21" i="7" s="1"/>
  <c r="GX22" i="7" s="1"/>
  <c r="GX23" i="7" s="1"/>
  <c r="GX24" i="7" s="1"/>
  <c r="GX25" i="7" s="1"/>
  <c r="GX26" i="7" s="1"/>
  <c r="GX27" i="7" s="1"/>
  <c r="GY18" i="7"/>
  <c r="GY19" i="7" s="1"/>
  <c r="GY20" i="7" s="1"/>
  <c r="GY21" i="7" s="1"/>
  <c r="GY22" i="7" s="1"/>
  <c r="GY23" i="7" s="1"/>
  <c r="GY24" i="7" s="1"/>
  <c r="GY25" i="7" s="1"/>
  <c r="GY26" i="7" s="1"/>
  <c r="GY27" i="7" s="1"/>
  <c r="GZ18" i="7"/>
  <c r="GZ19" i="7" s="1"/>
  <c r="GZ20" i="7" s="1"/>
  <c r="GZ21" i="7" s="1"/>
  <c r="GZ22" i="7" s="1"/>
  <c r="GZ23" i="7" s="1"/>
  <c r="GZ24" i="7" s="1"/>
  <c r="GZ25" i="7" s="1"/>
  <c r="GZ26" i="7" s="1"/>
  <c r="GZ27" i="7" s="1"/>
  <c r="HA18" i="7"/>
  <c r="HA19" i="7" s="1"/>
  <c r="HA20" i="7" s="1"/>
  <c r="HA21" i="7" s="1"/>
  <c r="HA22" i="7" s="1"/>
  <c r="HA23" i="7" s="1"/>
  <c r="HA24" i="7" s="1"/>
  <c r="HA25" i="7" s="1"/>
  <c r="HA26" i="7" s="1"/>
  <c r="HB18" i="7"/>
  <c r="HB19" i="7" s="1"/>
  <c r="HB20" i="7" s="1"/>
  <c r="HB21" i="7" s="1"/>
  <c r="HB22" i="7" s="1"/>
  <c r="HB23" i="7" s="1"/>
  <c r="HB24" i="7" s="1"/>
  <c r="HB25" i="7" s="1"/>
  <c r="HB26" i="7" s="1"/>
  <c r="HB27" i="7" s="1"/>
  <c r="HC18" i="7"/>
  <c r="HC19" i="7" s="1"/>
  <c r="HC20" i="7" s="1"/>
  <c r="HC21" i="7" s="1"/>
  <c r="HC22" i="7" s="1"/>
  <c r="HC23" i="7" s="1"/>
  <c r="HC24" i="7" s="1"/>
  <c r="HC25" i="7" s="1"/>
  <c r="HC26" i="7" s="1"/>
  <c r="HC27" i="7" s="1"/>
  <c r="HD18" i="7"/>
  <c r="HD19" i="7" s="1"/>
  <c r="HD20" i="7" s="1"/>
  <c r="HD21" i="7" s="1"/>
  <c r="HD22" i="7" s="1"/>
  <c r="HD23" i="7" s="1"/>
  <c r="HD24" i="7" s="1"/>
  <c r="HD25" i="7" s="1"/>
  <c r="HD26" i="7" s="1"/>
  <c r="HD27" i="7" s="1"/>
  <c r="HE18" i="7"/>
  <c r="HE19" i="7" s="1"/>
  <c r="HE20" i="7" s="1"/>
  <c r="HE21" i="7" s="1"/>
  <c r="HE22" i="7" s="1"/>
  <c r="HE23" i="7" s="1"/>
  <c r="HE24" i="7" s="1"/>
  <c r="HE25" i="7" s="1"/>
  <c r="HE26" i="7" s="1"/>
  <c r="HE27" i="7" s="1"/>
  <c r="HF18" i="7"/>
  <c r="HF19" i="7" s="1"/>
  <c r="HF20" i="7" s="1"/>
  <c r="HF21" i="7" s="1"/>
  <c r="HF22" i="7" s="1"/>
  <c r="HF23" i="7" s="1"/>
  <c r="HF24" i="7" s="1"/>
  <c r="HF25" i="7" s="1"/>
  <c r="HF26" i="7" s="1"/>
  <c r="HG18" i="7"/>
  <c r="HG19" i="7" s="1"/>
  <c r="HG20" i="7" s="1"/>
  <c r="HG21" i="7" s="1"/>
  <c r="HG22" i="7" s="1"/>
  <c r="HG23" i="7" s="1"/>
  <c r="HG24" i="7" s="1"/>
  <c r="HG25" i="7" s="1"/>
  <c r="HG26" i="7" s="1"/>
  <c r="HG27" i="7" s="1"/>
  <c r="HH18" i="7"/>
  <c r="HH19" i="7" s="1"/>
  <c r="HH20" i="7" s="1"/>
  <c r="HH21" i="7" s="1"/>
  <c r="HH22" i="7" s="1"/>
  <c r="HH23" i="7" s="1"/>
  <c r="HH24" i="7" s="1"/>
  <c r="HH25" i="7" s="1"/>
  <c r="HH26" i="7" s="1"/>
  <c r="HH27" i="7" s="1"/>
  <c r="HI18" i="7"/>
  <c r="HI19" i="7" s="1"/>
  <c r="HI20" i="7" s="1"/>
  <c r="HI21" i="7" s="1"/>
  <c r="HI22" i="7" s="1"/>
  <c r="HI23" i="7" s="1"/>
  <c r="HI24" i="7" s="1"/>
  <c r="HI25" i="7" s="1"/>
  <c r="HI26" i="7" s="1"/>
  <c r="HI27" i="7" s="1"/>
  <c r="HJ18" i="7"/>
  <c r="HJ19" i="7" s="1"/>
  <c r="HJ20" i="7" s="1"/>
  <c r="HJ21" i="7" s="1"/>
  <c r="HJ22" i="7" s="1"/>
  <c r="HJ23" i="7" s="1"/>
  <c r="HJ24" i="7" s="1"/>
  <c r="HJ25" i="7" s="1"/>
  <c r="HJ26" i="7" s="1"/>
  <c r="HJ27" i="7" s="1"/>
  <c r="HK18" i="7"/>
  <c r="HK19" i="7" s="1"/>
  <c r="HK20" i="7" s="1"/>
  <c r="HK21" i="7" s="1"/>
  <c r="HK22" i="7" s="1"/>
  <c r="HK23" i="7" s="1"/>
  <c r="HK24" i="7" s="1"/>
  <c r="HK25" i="7" s="1"/>
  <c r="HK26" i="7" s="1"/>
  <c r="HL18" i="7"/>
  <c r="HL19" i="7" s="1"/>
  <c r="HL20" i="7" s="1"/>
  <c r="HL21" i="7" s="1"/>
  <c r="HL22" i="7" s="1"/>
  <c r="HL23" i="7" s="1"/>
  <c r="HL24" i="7" s="1"/>
  <c r="HL25" i="7" s="1"/>
  <c r="HL26" i="7" s="1"/>
  <c r="HM18" i="7"/>
  <c r="HM19" i="7" s="1"/>
  <c r="HM20" i="7" s="1"/>
  <c r="HM21" i="7" s="1"/>
  <c r="HM22" i="7" s="1"/>
  <c r="HM23" i="7" s="1"/>
  <c r="HM24" i="7" s="1"/>
  <c r="HM25" i="7" s="1"/>
  <c r="HM26" i="7" s="1"/>
  <c r="HM27" i="7" s="1"/>
  <c r="HN18" i="7"/>
  <c r="HN19" i="7" s="1"/>
  <c r="HN20" i="7" s="1"/>
  <c r="HN21" i="7" s="1"/>
  <c r="HN22" i="7" s="1"/>
  <c r="HN23" i="7" s="1"/>
  <c r="HN24" i="7" s="1"/>
  <c r="HN25" i="7" s="1"/>
  <c r="HN26" i="7" s="1"/>
  <c r="HN27" i="7" s="1"/>
  <c r="HO18" i="7"/>
  <c r="HO19" i="7" s="1"/>
  <c r="HO20" i="7" s="1"/>
  <c r="HO21" i="7" s="1"/>
  <c r="HO22" i="7" s="1"/>
  <c r="HO23" i="7" s="1"/>
  <c r="HO24" i="7" s="1"/>
  <c r="HO25" i="7" s="1"/>
  <c r="HO26" i="7" s="1"/>
  <c r="HO27" i="7" s="1"/>
  <c r="HP18" i="7"/>
  <c r="HP19" i="7" s="1"/>
  <c r="HP20" i="7" s="1"/>
  <c r="HP21" i="7" s="1"/>
  <c r="HP22" i="7" s="1"/>
  <c r="HP23" i="7" s="1"/>
  <c r="HP24" i="7" s="1"/>
  <c r="HP25" i="7" s="1"/>
  <c r="HP26" i="7" s="1"/>
  <c r="HP27" i="7" s="1"/>
  <c r="HQ18" i="7"/>
  <c r="HQ19" i="7" s="1"/>
  <c r="HQ20" i="7" s="1"/>
  <c r="HQ21" i="7" s="1"/>
  <c r="HQ22" i="7" s="1"/>
  <c r="HQ23" i="7" s="1"/>
  <c r="HQ24" i="7" s="1"/>
  <c r="HQ25" i="7" s="1"/>
  <c r="HQ26" i="7" s="1"/>
  <c r="HQ27" i="7" s="1"/>
  <c r="HR18" i="7"/>
  <c r="HR19" i="7" s="1"/>
  <c r="HR20" i="7" s="1"/>
  <c r="HR21" i="7" s="1"/>
  <c r="HR22" i="7" s="1"/>
  <c r="HR23" i="7" s="1"/>
  <c r="HR24" i="7" s="1"/>
  <c r="HR25" i="7" s="1"/>
  <c r="HR26" i="7" s="1"/>
  <c r="HR27" i="7" s="1"/>
  <c r="HS18" i="7"/>
  <c r="HS19" i="7" s="1"/>
  <c r="HS20" i="7" s="1"/>
  <c r="HS21" i="7" s="1"/>
  <c r="HS22" i="7" s="1"/>
  <c r="HS23" i="7" s="1"/>
  <c r="HS24" i="7" s="1"/>
  <c r="HS25" i="7" s="1"/>
  <c r="HS26" i="7" s="1"/>
  <c r="HS27" i="7" s="1"/>
  <c r="HT18" i="7"/>
  <c r="HT19" i="7" s="1"/>
  <c r="HT20" i="7" s="1"/>
  <c r="HT21" i="7" s="1"/>
  <c r="HT22" i="7" s="1"/>
  <c r="HT23" i="7" s="1"/>
  <c r="HT24" i="7" s="1"/>
  <c r="HT25" i="7" s="1"/>
  <c r="HT26" i="7" s="1"/>
  <c r="HU18" i="7"/>
  <c r="HU19" i="7" s="1"/>
  <c r="HU20" i="7" s="1"/>
  <c r="HU21" i="7" s="1"/>
  <c r="HU22" i="7" s="1"/>
  <c r="HU23" i="7" s="1"/>
  <c r="HU24" i="7" s="1"/>
  <c r="HU25" i="7" s="1"/>
  <c r="HU26" i="7" s="1"/>
  <c r="HU27" i="7" s="1"/>
  <c r="HV18" i="7"/>
  <c r="HV19" i="7" s="1"/>
  <c r="HV20" i="7" s="1"/>
  <c r="HV21" i="7" s="1"/>
  <c r="HV22" i="7" s="1"/>
  <c r="HV23" i="7" s="1"/>
  <c r="HV24" i="7" s="1"/>
  <c r="HV25" i="7" s="1"/>
  <c r="HV26" i="7" s="1"/>
  <c r="HW18" i="7"/>
  <c r="HW19" i="7" s="1"/>
  <c r="HW20" i="7" s="1"/>
  <c r="HW21" i="7" s="1"/>
  <c r="HW22" i="7" s="1"/>
  <c r="HW23" i="7" s="1"/>
  <c r="HW24" i="7" s="1"/>
  <c r="HW25" i="7" s="1"/>
  <c r="HW26" i="7" s="1"/>
  <c r="HW27" i="7" s="1"/>
  <c r="HX18" i="7"/>
  <c r="HX19" i="7" s="1"/>
  <c r="HX20" i="7" s="1"/>
  <c r="HX21" i="7" s="1"/>
  <c r="HX22" i="7" s="1"/>
  <c r="HX23" i="7" s="1"/>
  <c r="HX24" i="7" s="1"/>
  <c r="HX25" i="7" s="1"/>
  <c r="HX26" i="7" s="1"/>
  <c r="HX27" i="7" s="1"/>
  <c r="HY18" i="7"/>
  <c r="HY19" i="7" s="1"/>
  <c r="HY20" i="7" s="1"/>
  <c r="HY21" i="7" s="1"/>
  <c r="HY22" i="7" s="1"/>
  <c r="HY23" i="7" s="1"/>
  <c r="HY24" i="7" s="1"/>
  <c r="HY25" i="7" s="1"/>
  <c r="HY26" i="7" s="1"/>
  <c r="HZ18" i="7"/>
  <c r="HZ19" i="7" s="1"/>
  <c r="HZ20" i="7" s="1"/>
  <c r="HZ21" i="7" s="1"/>
  <c r="HZ22" i="7" s="1"/>
  <c r="HZ23" i="7" s="1"/>
  <c r="HZ24" i="7" s="1"/>
  <c r="HZ25" i="7" s="1"/>
  <c r="HZ26" i="7" s="1"/>
  <c r="HZ27" i="7" s="1"/>
  <c r="IA18" i="7"/>
  <c r="IA19" i="7" s="1"/>
  <c r="IA20" i="7" s="1"/>
  <c r="IA21" i="7" s="1"/>
  <c r="IA22" i="7" s="1"/>
  <c r="IA23" i="7" s="1"/>
  <c r="IA24" i="7" s="1"/>
  <c r="IA25" i="7" s="1"/>
  <c r="IA26" i="7" s="1"/>
  <c r="IB18" i="7"/>
  <c r="IB19" i="7" s="1"/>
  <c r="IB20" i="7" s="1"/>
  <c r="IB21" i="7" s="1"/>
  <c r="IB22" i="7" s="1"/>
  <c r="IB23" i="7" s="1"/>
  <c r="IB24" i="7" s="1"/>
  <c r="IB25" i="7" s="1"/>
  <c r="IB26" i="7" s="1"/>
  <c r="IB27" i="7" s="1"/>
  <c r="IC18" i="7"/>
  <c r="IC19" i="7" s="1"/>
  <c r="IC20" i="7" s="1"/>
  <c r="IC21" i="7" s="1"/>
  <c r="IC22" i="7" s="1"/>
  <c r="IC23" i="7" s="1"/>
  <c r="IC24" i="7" s="1"/>
  <c r="IC25" i="7" s="1"/>
  <c r="IC26" i="7" s="1"/>
  <c r="IC27" i="7" s="1"/>
  <c r="ID18" i="7"/>
  <c r="ID19" i="7" s="1"/>
  <c r="ID20" i="7" s="1"/>
  <c r="ID21" i="7" s="1"/>
  <c r="ID22" i="7" s="1"/>
  <c r="ID23" i="7" s="1"/>
  <c r="ID24" i="7" s="1"/>
  <c r="ID25" i="7" s="1"/>
  <c r="ID26" i="7" s="1"/>
  <c r="IE18" i="7"/>
  <c r="IE19" i="7" s="1"/>
  <c r="IE20" i="7" s="1"/>
  <c r="IE21" i="7" s="1"/>
  <c r="IE22" i="7" s="1"/>
  <c r="IE23" i="7" s="1"/>
  <c r="IE24" i="7" s="1"/>
  <c r="IE25" i="7" s="1"/>
  <c r="IE26" i="7" s="1"/>
  <c r="IE27" i="7" s="1"/>
  <c r="IF18" i="7"/>
  <c r="IF19" i="7" s="1"/>
  <c r="IF20" i="7" s="1"/>
  <c r="IF21" i="7" s="1"/>
  <c r="IF22" i="7" s="1"/>
  <c r="IF23" i="7" s="1"/>
  <c r="IF24" i="7" s="1"/>
  <c r="IF25" i="7" s="1"/>
  <c r="IF26" i="7" s="1"/>
  <c r="IF27" i="7" s="1"/>
  <c r="IG18" i="7"/>
  <c r="IG19" i="7" s="1"/>
  <c r="IG20" i="7" s="1"/>
  <c r="IG21" i="7" s="1"/>
  <c r="IG22" i="7" s="1"/>
  <c r="IG23" i="7" s="1"/>
  <c r="IG24" i="7" s="1"/>
  <c r="IG25" i="7" s="1"/>
  <c r="IG26" i="7" s="1"/>
  <c r="IH18" i="7"/>
  <c r="IH19" i="7" s="1"/>
  <c r="IH20" i="7" s="1"/>
  <c r="IH21" i="7" s="1"/>
  <c r="IH22" i="7" s="1"/>
  <c r="IH23" i="7" s="1"/>
  <c r="IH24" i="7" s="1"/>
  <c r="IH25" i="7" s="1"/>
  <c r="IH26" i="7" s="1"/>
  <c r="IH27" i="7" s="1"/>
  <c r="II18" i="7"/>
  <c r="II19" i="7" s="1"/>
  <c r="II20" i="7" s="1"/>
  <c r="II21" i="7" s="1"/>
  <c r="II22" i="7" s="1"/>
  <c r="II23" i="7" s="1"/>
  <c r="II24" i="7" s="1"/>
  <c r="II25" i="7" s="1"/>
  <c r="II26" i="7" s="1"/>
  <c r="IJ18" i="7"/>
  <c r="IJ19" i="7" s="1"/>
  <c r="IJ20" i="7" s="1"/>
  <c r="IJ21" i="7" s="1"/>
  <c r="IJ22" i="7" s="1"/>
  <c r="IJ23" i="7" s="1"/>
  <c r="IJ24" i="7" s="1"/>
  <c r="IJ25" i="7" s="1"/>
  <c r="IJ26" i="7" s="1"/>
  <c r="IJ27" i="7" s="1"/>
  <c r="IK18" i="7"/>
  <c r="IK19" i="7" s="1"/>
  <c r="IK20" i="7" s="1"/>
  <c r="IK21" i="7" s="1"/>
  <c r="IK22" i="7" s="1"/>
  <c r="IK23" i="7" s="1"/>
  <c r="IK24" i="7" s="1"/>
  <c r="IK25" i="7" s="1"/>
  <c r="IK26" i="7" s="1"/>
  <c r="IL18" i="7"/>
  <c r="IL19" i="7" s="1"/>
  <c r="IL20" i="7" s="1"/>
  <c r="IL21" i="7" s="1"/>
  <c r="IL22" i="7" s="1"/>
  <c r="IL23" i="7" s="1"/>
  <c r="IL24" i="7" s="1"/>
  <c r="IL25" i="7" s="1"/>
  <c r="IL26" i="7" s="1"/>
  <c r="IL27" i="7" s="1"/>
  <c r="IM18" i="7"/>
  <c r="IM19" i="7" s="1"/>
  <c r="IM20" i="7" s="1"/>
  <c r="IM21" i="7" s="1"/>
  <c r="IM22" i="7" s="1"/>
  <c r="IM23" i="7" s="1"/>
  <c r="IM24" i="7" s="1"/>
  <c r="IM25" i="7" s="1"/>
  <c r="IM26" i="7" s="1"/>
  <c r="IM27" i="7" s="1"/>
  <c r="IN18" i="7"/>
  <c r="IN19" i="7" s="1"/>
  <c r="IN20" i="7" s="1"/>
  <c r="IN21" i="7" s="1"/>
  <c r="IN22" i="7" s="1"/>
  <c r="IN23" i="7" s="1"/>
  <c r="IN24" i="7" s="1"/>
  <c r="IN25" i="7" s="1"/>
  <c r="IN26" i="7" s="1"/>
  <c r="IN27" i="7" s="1"/>
  <c r="IO18" i="7"/>
  <c r="IO19" i="7" s="1"/>
  <c r="IO20" i="7" s="1"/>
  <c r="IO21" i="7" s="1"/>
  <c r="IO22" i="7" s="1"/>
  <c r="IO23" i="7" s="1"/>
  <c r="IO24" i="7" s="1"/>
  <c r="IO25" i="7" s="1"/>
  <c r="IO26" i="7" s="1"/>
  <c r="IP18" i="7"/>
  <c r="IP19" i="7" s="1"/>
  <c r="IP20" i="7" s="1"/>
  <c r="IP21" i="7" s="1"/>
  <c r="IP22" i="7" s="1"/>
  <c r="IP23" i="7" s="1"/>
  <c r="IP24" i="7" s="1"/>
  <c r="IP25" i="7" s="1"/>
  <c r="IP26" i="7" s="1"/>
  <c r="IQ18" i="7"/>
  <c r="IQ19" i="7" s="1"/>
  <c r="IQ20" i="7" s="1"/>
  <c r="IQ21" i="7" s="1"/>
  <c r="IQ22" i="7" s="1"/>
  <c r="IQ23" i="7" s="1"/>
  <c r="IQ24" i="7" s="1"/>
  <c r="IQ25" i="7" s="1"/>
  <c r="IQ26" i="7" s="1"/>
  <c r="IR18" i="7"/>
  <c r="IR19" i="7" s="1"/>
  <c r="IR20" i="7" s="1"/>
  <c r="IR21" i="7" s="1"/>
  <c r="IR22" i="7" s="1"/>
  <c r="IR23" i="7" s="1"/>
  <c r="IR24" i="7" s="1"/>
  <c r="IR25" i="7" s="1"/>
  <c r="IR26" i="7" s="1"/>
  <c r="IR27" i="7" s="1"/>
  <c r="IS18" i="7"/>
  <c r="IS19" i="7" s="1"/>
  <c r="IS20" i="7" s="1"/>
  <c r="IS21" i="7" s="1"/>
  <c r="IS22" i="7" s="1"/>
  <c r="IS23" i="7" s="1"/>
  <c r="IS24" i="7" s="1"/>
  <c r="IS25" i="7" s="1"/>
  <c r="IS26" i="7" s="1"/>
  <c r="IS27" i="7" s="1"/>
  <c r="IT18" i="7"/>
  <c r="IT19" i="7" s="1"/>
  <c r="IT20" i="7" s="1"/>
  <c r="IT21" i="7" s="1"/>
  <c r="IT22" i="7" s="1"/>
  <c r="IT23" i="7" s="1"/>
  <c r="IT24" i="7" s="1"/>
  <c r="IT25" i="7" s="1"/>
  <c r="IT26" i="7" s="1"/>
  <c r="IT27" i="7" s="1"/>
  <c r="IU18" i="7"/>
  <c r="IU19" i="7" s="1"/>
  <c r="IU20" i="7" s="1"/>
  <c r="IU21" i="7" s="1"/>
  <c r="IU22" i="7" s="1"/>
  <c r="IU23" i="7" s="1"/>
  <c r="IU24" i="7" s="1"/>
  <c r="IU25" i="7" s="1"/>
  <c r="IU26" i="7" s="1"/>
  <c r="IU27" i="7" s="1"/>
  <c r="IV18" i="7"/>
  <c r="IV19" i="7" s="1"/>
  <c r="IV20" i="7" s="1"/>
  <c r="IV21" i="7" s="1"/>
  <c r="IV22" i="7" s="1"/>
  <c r="IV23" i="7" s="1"/>
  <c r="IV24" i="7" s="1"/>
  <c r="IV25" i="7" s="1"/>
  <c r="IV26" i="7" s="1"/>
  <c r="IV27" i="7" s="1"/>
  <c r="IW18" i="7"/>
  <c r="IW19" i="7" s="1"/>
  <c r="IW20" i="7" s="1"/>
  <c r="IW21" i="7" s="1"/>
  <c r="IW22" i="7" s="1"/>
  <c r="IW23" i="7" s="1"/>
  <c r="IW24" i="7" s="1"/>
  <c r="IW25" i="7" s="1"/>
  <c r="IW26" i="7" s="1"/>
  <c r="IX18" i="7"/>
  <c r="IX19" i="7" s="1"/>
  <c r="IX20" i="7" s="1"/>
  <c r="IX21" i="7" s="1"/>
  <c r="IX22" i="7" s="1"/>
  <c r="IX23" i="7" s="1"/>
  <c r="IX24" i="7" s="1"/>
  <c r="IX25" i="7" s="1"/>
  <c r="IX26" i="7" s="1"/>
  <c r="IX27" i="7" s="1"/>
  <c r="IY18" i="7"/>
  <c r="IY19" i="7" s="1"/>
  <c r="IY20" i="7" s="1"/>
  <c r="IY21" i="7" s="1"/>
  <c r="IY22" i="7" s="1"/>
  <c r="IY23" i="7" s="1"/>
  <c r="IY24" i="7" s="1"/>
  <c r="IY25" i="7" s="1"/>
  <c r="IY26" i="7" s="1"/>
  <c r="IY27" i="7" s="1"/>
  <c r="IZ18" i="7"/>
  <c r="IZ19" i="7" s="1"/>
  <c r="IZ20" i="7" s="1"/>
  <c r="IZ21" i="7" s="1"/>
  <c r="IZ22" i="7" s="1"/>
  <c r="IZ23" i="7" s="1"/>
  <c r="IZ24" i="7" s="1"/>
  <c r="IZ25" i="7" s="1"/>
  <c r="IZ26" i="7" s="1"/>
  <c r="JA18" i="7"/>
  <c r="JA19" i="7" s="1"/>
  <c r="JA20" i="7" s="1"/>
  <c r="JA21" i="7" s="1"/>
  <c r="JA22" i="7" s="1"/>
  <c r="JA23" i="7" s="1"/>
  <c r="JA24" i="7" s="1"/>
  <c r="JA25" i="7" s="1"/>
  <c r="JA26" i="7" s="1"/>
  <c r="JA27" i="7" s="1"/>
  <c r="JB18" i="7"/>
  <c r="JB19" i="7" s="1"/>
  <c r="JB20" i="7" s="1"/>
  <c r="JB21" i="7" s="1"/>
  <c r="JB22" i="7" s="1"/>
  <c r="JB23" i="7" s="1"/>
  <c r="JB24" i="7" s="1"/>
  <c r="JB25" i="7" s="1"/>
  <c r="JB26" i="7" s="1"/>
  <c r="JB27" i="7" s="1"/>
  <c r="JC18" i="7"/>
  <c r="JC19" i="7" s="1"/>
  <c r="JC20" i="7" s="1"/>
  <c r="JC21" i="7" s="1"/>
  <c r="JC22" i="7" s="1"/>
  <c r="JC23" i="7" s="1"/>
  <c r="JC24" i="7" s="1"/>
  <c r="JC25" i="7" s="1"/>
  <c r="JC26" i="7" s="1"/>
  <c r="JC27" i="7" s="1"/>
  <c r="JD18" i="7"/>
  <c r="JD19" i="7" s="1"/>
  <c r="JD20" i="7" s="1"/>
  <c r="JD21" i="7" s="1"/>
  <c r="JD22" i="7" s="1"/>
  <c r="JD23" i="7" s="1"/>
  <c r="JD24" i="7" s="1"/>
  <c r="JD25" i="7" s="1"/>
  <c r="JD26" i="7" s="1"/>
  <c r="JD27" i="7" s="1"/>
  <c r="JE18" i="7"/>
  <c r="JE19" i="7" s="1"/>
  <c r="JE20" i="7" s="1"/>
  <c r="JE21" i="7" s="1"/>
  <c r="JE22" i="7" s="1"/>
  <c r="JE23" i="7" s="1"/>
  <c r="JE24" i="7" s="1"/>
  <c r="JE25" i="7" s="1"/>
  <c r="JE26" i="7" s="1"/>
  <c r="JE27" i="7" s="1"/>
  <c r="JF18" i="7"/>
  <c r="JF19" i="7" s="1"/>
  <c r="JF20" i="7" s="1"/>
  <c r="JF21" i="7" s="1"/>
  <c r="JF22" i="7" s="1"/>
  <c r="JF23" i="7" s="1"/>
  <c r="JF24" i="7" s="1"/>
  <c r="JF25" i="7" s="1"/>
  <c r="JF26" i="7" s="1"/>
  <c r="JF27" i="7" s="1"/>
  <c r="JG18" i="7"/>
  <c r="JG19" i="7" s="1"/>
  <c r="JG20" i="7" s="1"/>
  <c r="JG21" i="7" s="1"/>
  <c r="JG22" i="7" s="1"/>
  <c r="JG23" i="7" s="1"/>
  <c r="JG24" i="7" s="1"/>
  <c r="JG25" i="7" s="1"/>
  <c r="JG26" i="7" s="1"/>
  <c r="JG27" i="7" s="1"/>
  <c r="JH18" i="7"/>
  <c r="JH19" i="7" s="1"/>
  <c r="JH20" i="7" s="1"/>
  <c r="JH21" i="7" s="1"/>
  <c r="JH22" i="7" s="1"/>
  <c r="JH23" i="7" s="1"/>
  <c r="JH24" i="7" s="1"/>
  <c r="JH25" i="7" s="1"/>
  <c r="JH26" i="7" s="1"/>
  <c r="JH27" i="7" s="1"/>
  <c r="JI18" i="7"/>
  <c r="JI19" i="7" s="1"/>
  <c r="JI20" i="7" s="1"/>
  <c r="JI21" i="7" s="1"/>
  <c r="JI22" i="7" s="1"/>
  <c r="JI23" i="7" s="1"/>
  <c r="JI24" i="7" s="1"/>
  <c r="JI25" i="7" s="1"/>
  <c r="JI26" i="7" s="1"/>
  <c r="JI27" i="7" s="1"/>
  <c r="JJ18" i="7"/>
  <c r="JJ19" i="7" s="1"/>
  <c r="JJ20" i="7" s="1"/>
  <c r="JJ21" i="7" s="1"/>
  <c r="JJ22" i="7" s="1"/>
  <c r="JJ23" i="7" s="1"/>
  <c r="JJ24" i="7" s="1"/>
  <c r="JJ25" i="7" s="1"/>
  <c r="JJ26" i="7" s="1"/>
  <c r="JJ27" i="7" s="1"/>
  <c r="JK18" i="7"/>
  <c r="JK19" i="7" s="1"/>
  <c r="JK20" i="7" s="1"/>
  <c r="JK21" i="7" s="1"/>
  <c r="JK22" i="7" s="1"/>
  <c r="JK23" i="7" s="1"/>
  <c r="JK24" i="7" s="1"/>
  <c r="JK25" i="7" s="1"/>
  <c r="JK26" i="7" s="1"/>
  <c r="JK27" i="7" s="1"/>
  <c r="JL18" i="7"/>
  <c r="JL19" i="7" s="1"/>
  <c r="JL20" i="7" s="1"/>
  <c r="JL21" i="7" s="1"/>
  <c r="JL22" i="7" s="1"/>
  <c r="JL23" i="7" s="1"/>
  <c r="JL24" i="7" s="1"/>
  <c r="JL25" i="7" s="1"/>
  <c r="JL26" i="7" s="1"/>
  <c r="JL27" i="7" s="1"/>
  <c r="JM18" i="7"/>
  <c r="JM19" i="7" s="1"/>
  <c r="JM20" i="7" s="1"/>
  <c r="JM21" i="7" s="1"/>
  <c r="JM22" i="7" s="1"/>
  <c r="JM23" i="7" s="1"/>
  <c r="JM24" i="7" s="1"/>
  <c r="JM25" i="7" s="1"/>
  <c r="JM26" i="7" s="1"/>
  <c r="JN18" i="7"/>
  <c r="JN19" i="7" s="1"/>
  <c r="JN20" i="7" s="1"/>
  <c r="JN21" i="7" s="1"/>
  <c r="JN22" i="7" s="1"/>
  <c r="JN23" i="7" s="1"/>
  <c r="JN24" i="7" s="1"/>
  <c r="JN25" i="7" s="1"/>
  <c r="JN26" i="7" s="1"/>
  <c r="JN27" i="7" s="1"/>
  <c r="JO18" i="7"/>
  <c r="JO19" i="7" s="1"/>
  <c r="JO20" i="7" s="1"/>
  <c r="JO21" i="7" s="1"/>
  <c r="JO22" i="7" s="1"/>
  <c r="JO23" i="7" s="1"/>
  <c r="JO24" i="7" s="1"/>
  <c r="JO25" i="7" s="1"/>
  <c r="JO26" i="7" s="1"/>
  <c r="JO27" i="7" s="1"/>
  <c r="JP18" i="7"/>
  <c r="JP19" i="7" s="1"/>
  <c r="JP20" i="7" s="1"/>
  <c r="JP21" i="7" s="1"/>
  <c r="JP22" i="7" s="1"/>
  <c r="JP23" i="7" s="1"/>
  <c r="JP24" i="7" s="1"/>
  <c r="JP25" i="7" s="1"/>
  <c r="JP26" i="7" s="1"/>
  <c r="JP27" i="7" s="1"/>
  <c r="JQ18" i="7"/>
  <c r="JQ19" i="7" s="1"/>
  <c r="JQ20" i="7" s="1"/>
  <c r="JQ21" i="7" s="1"/>
  <c r="JQ22" i="7" s="1"/>
  <c r="JQ23" i="7" s="1"/>
  <c r="JQ24" i="7" s="1"/>
  <c r="JQ25" i="7" s="1"/>
  <c r="JQ26" i="7" s="1"/>
  <c r="JQ27" i="7" s="1"/>
  <c r="JR18" i="7"/>
  <c r="JR19" i="7" s="1"/>
  <c r="JR20" i="7" s="1"/>
  <c r="JR21" i="7" s="1"/>
  <c r="JR22" i="7" s="1"/>
  <c r="JR23" i="7" s="1"/>
  <c r="JR24" i="7" s="1"/>
  <c r="JR25" i="7" s="1"/>
  <c r="JR26" i="7" s="1"/>
  <c r="JS18" i="7"/>
  <c r="JS19" i="7" s="1"/>
  <c r="JS20" i="7" s="1"/>
  <c r="JS21" i="7" s="1"/>
  <c r="JS22" i="7" s="1"/>
  <c r="JS23" i="7" s="1"/>
  <c r="JS24" i="7" s="1"/>
  <c r="JS25" i="7" s="1"/>
  <c r="JS26" i="7" s="1"/>
  <c r="JS27" i="7" s="1"/>
  <c r="JT18" i="7"/>
  <c r="JT19" i="7" s="1"/>
  <c r="JT20" i="7" s="1"/>
  <c r="JT21" i="7" s="1"/>
  <c r="JT22" i="7" s="1"/>
  <c r="JT23" i="7" s="1"/>
  <c r="JT24" i="7" s="1"/>
  <c r="JT25" i="7" s="1"/>
  <c r="JT26" i="7" s="1"/>
  <c r="JT27" i="7" s="1"/>
  <c r="JU18" i="7"/>
  <c r="JU19" i="7" s="1"/>
  <c r="JU20" i="7" s="1"/>
  <c r="JU21" i="7" s="1"/>
  <c r="JU22" i="7" s="1"/>
  <c r="JU23" i="7" s="1"/>
  <c r="JU24" i="7" s="1"/>
  <c r="JU25" i="7" s="1"/>
  <c r="JU26" i="7" s="1"/>
  <c r="JU27" i="7" s="1"/>
  <c r="JV18" i="7"/>
  <c r="JV19" i="7" s="1"/>
  <c r="JV20" i="7" s="1"/>
  <c r="JV21" i="7" s="1"/>
  <c r="JV22" i="7" s="1"/>
  <c r="JV23" i="7" s="1"/>
  <c r="JV24" i="7" s="1"/>
  <c r="JV25" i="7" s="1"/>
  <c r="JV26" i="7" s="1"/>
  <c r="JV27" i="7" s="1"/>
  <c r="JW18" i="7"/>
  <c r="JW19" i="7" s="1"/>
  <c r="JW20" i="7" s="1"/>
  <c r="JW21" i="7" s="1"/>
  <c r="JW22" i="7" s="1"/>
  <c r="JW23" i="7" s="1"/>
  <c r="JW24" i="7" s="1"/>
  <c r="JW25" i="7" s="1"/>
  <c r="JW26" i="7" s="1"/>
  <c r="JW27" i="7" s="1"/>
  <c r="JX18" i="7"/>
  <c r="JX19" i="7" s="1"/>
  <c r="JX20" i="7" s="1"/>
  <c r="JX21" i="7" s="1"/>
  <c r="JX22" i="7" s="1"/>
  <c r="JX23" i="7" s="1"/>
  <c r="JX24" i="7" s="1"/>
  <c r="JX25" i="7" s="1"/>
  <c r="JX26" i="7" s="1"/>
  <c r="JX27" i="7" s="1"/>
  <c r="JY18" i="7"/>
  <c r="JY19" i="7" s="1"/>
  <c r="JY20" i="7" s="1"/>
  <c r="JY21" i="7" s="1"/>
  <c r="JY22" i="7" s="1"/>
  <c r="JY23" i="7" s="1"/>
  <c r="JY24" i="7" s="1"/>
  <c r="JY25" i="7" s="1"/>
  <c r="JY26" i="7" s="1"/>
  <c r="JY27" i="7" s="1"/>
  <c r="JZ18" i="7"/>
  <c r="JZ19" i="7" s="1"/>
  <c r="JZ20" i="7" s="1"/>
  <c r="JZ21" i="7" s="1"/>
  <c r="JZ22" i="7" s="1"/>
  <c r="JZ23" i="7" s="1"/>
  <c r="JZ24" i="7" s="1"/>
  <c r="JZ25" i="7" s="1"/>
  <c r="JZ26" i="7" s="1"/>
  <c r="JZ27" i="7" s="1"/>
  <c r="KA18" i="7"/>
  <c r="KA19" i="7" s="1"/>
  <c r="KA20" i="7" s="1"/>
  <c r="KA21" i="7" s="1"/>
  <c r="KA22" i="7" s="1"/>
  <c r="KA23" i="7" s="1"/>
  <c r="KA24" i="7" s="1"/>
  <c r="KA25" i="7" s="1"/>
  <c r="KA26" i="7" s="1"/>
  <c r="KA27" i="7" s="1"/>
  <c r="KB18" i="7"/>
  <c r="KB19" i="7" s="1"/>
  <c r="KB20" i="7" s="1"/>
  <c r="KB21" i="7" s="1"/>
  <c r="KB22" i="7" s="1"/>
  <c r="KB23" i="7" s="1"/>
  <c r="KB24" i="7" s="1"/>
  <c r="KB25" i="7" s="1"/>
  <c r="KB26" i="7" s="1"/>
  <c r="KB27" i="7" s="1"/>
  <c r="KC18" i="7"/>
  <c r="KC19" i="7" s="1"/>
  <c r="KC20" i="7" s="1"/>
  <c r="KC21" i="7" s="1"/>
  <c r="KC22" i="7" s="1"/>
  <c r="KC23" i="7" s="1"/>
  <c r="KC24" i="7" s="1"/>
  <c r="KC25" i="7" s="1"/>
  <c r="KC26" i="7" s="1"/>
  <c r="KC27" i="7" s="1"/>
  <c r="KD18" i="7"/>
  <c r="KD19" i="7" s="1"/>
  <c r="KD20" i="7" s="1"/>
  <c r="KD21" i="7" s="1"/>
  <c r="KD22" i="7" s="1"/>
  <c r="KD23" i="7" s="1"/>
  <c r="KD24" i="7" s="1"/>
  <c r="KD25" i="7" s="1"/>
  <c r="KD26" i="7" s="1"/>
  <c r="KD27" i="7" s="1"/>
  <c r="KE18" i="7"/>
  <c r="KE19" i="7" s="1"/>
  <c r="KE20" i="7" s="1"/>
  <c r="KE21" i="7" s="1"/>
  <c r="KE22" i="7" s="1"/>
  <c r="KE23" i="7" s="1"/>
  <c r="KE24" i="7" s="1"/>
  <c r="KE25" i="7" s="1"/>
  <c r="KE26" i="7" s="1"/>
  <c r="KE27" i="7" s="1"/>
  <c r="KF18" i="7"/>
  <c r="KF19" i="7" s="1"/>
  <c r="KF20" i="7" s="1"/>
  <c r="KF21" i="7" s="1"/>
  <c r="KF22" i="7" s="1"/>
  <c r="KF23" i="7" s="1"/>
  <c r="KF24" i="7" s="1"/>
  <c r="KF25" i="7" s="1"/>
  <c r="KF26" i="7" s="1"/>
  <c r="KG18" i="7"/>
  <c r="KG19" i="7" s="1"/>
  <c r="KG20" i="7" s="1"/>
  <c r="KG21" i="7" s="1"/>
  <c r="KG22" i="7" s="1"/>
  <c r="KG23" i="7" s="1"/>
  <c r="KG24" i="7" s="1"/>
  <c r="KG25" i="7" s="1"/>
  <c r="KG26" i="7" s="1"/>
  <c r="KG27" i="7" s="1"/>
  <c r="KH18" i="7"/>
  <c r="KH19" i="7" s="1"/>
  <c r="KH20" i="7" s="1"/>
  <c r="KH21" i="7" s="1"/>
  <c r="KH22" i="7" s="1"/>
  <c r="KH23" i="7" s="1"/>
  <c r="KH24" i="7" s="1"/>
  <c r="KH25" i="7" s="1"/>
  <c r="KH26" i="7" s="1"/>
  <c r="KH27" i="7" s="1"/>
  <c r="KI18" i="7"/>
  <c r="KI19" i="7" s="1"/>
  <c r="KI20" i="7" s="1"/>
  <c r="KI21" i="7" s="1"/>
  <c r="KI22" i="7" s="1"/>
  <c r="KI23" i="7" s="1"/>
  <c r="KI24" i="7" s="1"/>
  <c r="KI25" i="7" s="1"/>
  <c r="KI26" i="7" s="1"/>
  <c r="KI27" i="7" s="1"/>
  <c r="KJ18" i="7"/>
  <c r="KJ19" i="7" s="1"/>
  <c r="KJ20" i="7" s="1"/>
  <c r="KJ21" i="7" s="1"/>
  <c r="KJ22" i="7" s="1"/>
  <c r="KJ23" i="7" s="1"/>
  <c r="KJ24" i="7" s="1"/>
  <c r="KJ25" i="7" s="1"/>
  <c r="KJ26" i="7" s="1"/>
  <c r="KJ27" i="7" s="1"/>
  <c r="KK18" i="7"/>
  <c r="KK19" i="7" s="1"/>
  <c r="KK20" i="7" s="1"/>
  <c r="KK21" i="7" s="1"/>
  <c r="KK22" i="7" s="1"/>
  <c r="KK23" i="7" s="1"/>
  <c r="KK24" i="7" s="1"/>
  <c r="KK25" i="7" s="1"/>
  <c r="KK26" i="7" s="1"/>
  <c r="KK27" i="7" s="1"/>
  <c r="KL18" i="7"/>
  <c r="KL19" i="7" s="1"/>
  <c r="KL20" i="7" s="1"/>
  <c r="KL21" i="7" s="1"/>
  <c r="KL22" i="7" s="1"/>
  <c r="KL23" i="7" s="1"/>
  <c r="KL24" i="7" s="1"/>
  <c r="KL25" i="7" s="1"/>
  <c r="KL26" i="7" s="1"/>
  <c r="KL27" i="7" s="1"/>
  <c r="KM18" i="7"/>
  <c r="KM19" i="7" s="1"/>
  <c r="KM20" i="7" s="1"/>
  <c r="KM21" i="7" s="1"/>
  <c r="KM22" i="7" s="1"/>
  <c r="KM23" i="7" s="1"/>
  <c r="KM24" i="7" s="1"/>
  <c r="KM25" i="7" s="1"/>
  <c r="KM26" i="7" s="1"/>
  <c r="KN18" i="7"/>
  <c r="KN19" i="7" s="1"/>
  <c r="KN20" i="7" s="1"/>
  <c r="KN21" i="7" s="1"/>
  <c r="KN22" i="7" s="1"/>
  <c r="KN23" i="7" s="1"/>
  <c r="KN24" i="7" s="1"/>
  <c r="KN25" i="7" s="1"/>
  <c r="KN26" i="7" s="1"/>
  <c r="KN27" i="7" s="1"/>
  <c r="KO18" i="7"/>
  <c r="KO19" i="7" s="1"/>
  <c r="KO20" i="7" s="1"/>
  <c r="KO21" i="7" s="1"/>
  <c r="KO22" i="7" s="1"/>
  <c r="KO23" i="7" s="1"/>
  <c r="KO24" i="7" s="1"/>
  <c r="KO25" i="7" s="1"/>
  <c r="KO26" i="7" s="1"/>
  <c r="KO27" i="7" s="1"/>
  <c r="KP18" i="7"/>
  <c r="KP19" i="7" s="1"/>
  <c r="KP20" i="7" s="1"/>
  <c r="KP21" i="7" s="1"/>
  <c r="KP22" i="7" s="1"/>
  <c r="KP23" i="7" s="1"/>
  <c r="KP24" i="7" s="1"/>
  <c r="KP25" i="7" s="1"/>
  <c r="KP26" i="7" s="1"/>
  <c r="KP27" i="7" s="1"/>
  <c r="KQ18" i="7"/>
  <c r="KQ19" i="7" s="1"/>
  <c r="KQ20" i="7" s="1"/>
  <c r="KQ21" i="7" s="1"/>
  <c r="KQ22" i="7" s="1"/>
  <c r="KQ23" i="7" s="1"/>
  <c r="KQ24" i="7" s="1"/>
  <c r="KQ25" i="7" s="1"/>
  <c r="KQ26" i="7" s="1"/>
  <c r="KQ27" i="7" s="1"/>
  <c r="KR18" i="7"/>
  <c r="KR19" i="7" s="1"/>
  <c r="KR20" i="7" s="1"/>
  <c r="KR21" i="7" s="1"/>
  <c r="KR22" i="7" s="1"/>
  <c r="KR23" i="7" s="1"/>
  <c r="KR24" i="7" s="1"/>
  <c r="KR25" i="7" s="1"/>
  <c r="KR26" i="7" s="1"/>
  <c r="KR27" i="7" s="1"/>
  <c r="KS18" i="7"/>
  <c r="KS19" i="7" s="1"/>
  <c r="KS20" i="7" s="1"/>
  <c r="KS21" i="7" s="1"/>
  <c r="KS22" i="7" s="1"/>
  <c r="KS23" i="7" s="1"/>
  <c r="KS24" i="7" s="1"/>
  <c r="KS25" i="7" s="1"/>
  <c r="KS26" i="7" s="1"/>
  <c r="KS27" i="7" s="1"/>
  <c r="KT18" i="7"/>
  <c r="KT19" i="7" s="1"/>
  <c r="KT20" i="7" s="1"/>
  <c r="KT21" i="7" s="1"/>
  <c r="KT22" i="7" s="1"/>
  <c r="KT23" i="7" s="1"/>
  <c r="KT24" i="7" s="1"/>
  <c r="KT25" i="7" s="1"/>
  <c r="KT26" i="7" s="1"/>
  <c r="KT27" i="7" s="1"/>
  <c r="KU18" i="7"/>
  <c r="KU19" i="7" s="1"/>
  <c r="KU20" i="7" s="1"/>
  <c r="KU21" i="7" s="1"/>
  <c r="KU22" i="7" s="1"/>
  <c r="KU23" i="7" s="1"/>
  <c r="KU24" i="7" s="1"/>
  <c r="KU25" i="7" s="1"/>
  <c r="KU26" i="7" s="1"/>
  <c r="KV18" i="7"/>
  <c r="KV19" i="7" s="1"/>
  <c r="KV20" i="7" s="1"/>
  <c r="KV21" i="7" s="1"/>
  <c r="KV22" i="7" s="1"/>
  <c r="KV23" i="7" s="1"/>
  <c r="KV24" i="7" s="1"/>
  <c r="KV25" i="7" s="1"/>
  <c r="KV26" i="7" s="1"/>
  <c r="KW18" i="7"/>
  <c r="KW19" i="7" s="1"/>
  <c r="KW20" i="7" s="1"/>
  <c r="KW21" i="7" s="1"/>
  <c r="KW22" i="7" s="1"/>
  <c r="KW23" i="7" s="1"/>
  <c r="KW24" i="7" s="1"/>
  <c r="KW25" i="7" s="1"/>
  <c r="KW26" i="7" s="1"/>
  <c r="KW27" i="7" s="1"/>
  <c r="KX18" i="7"/>
  <c r="KX19" i="7" s="1"/>
  <c r="KX20" i="7" s="1"/>
  <c r="KX21" i="7" s="1"/>
  <c r="KX22" i="7" s="1"/>
  <c r="KX23" i="7" s="1"/>
  <c r="KX24" i="7" s="1"/>
  <c r="KX25" i="7" s="1"/>
  <c r="KX26" i="7" s="1"/>
  <c r="KX27" i="7" s="1"/>
  <c r="KY18" i="7"/>
  <c r="KY19" i="7" s="1"/>
  <c r="KY20" i="7" s="1"/>
  <c r="KY21" i="7" s="1"/>
  <c r="KY22" i="7" s="1"/>
  <c r="KY23" i="7" s="1"/>
  <c r="KY24" i="7" s="1"/>
  <c r="KY25" i="7" s="1"/>
  <c r="KY26" i="7" s="1"/>
  <c r="KY27" i="7" s="1"/>
  <c r="KZ18" i="7"/>
  <c r="KZ19" i="7" s="1"/>
  <c r="KZ20" i="7" s="1"/>
  <c r="KZ21" i="7" s="1"/>
  <c r="KZ22" i="7" s="1"/>
  <c r="KZ23" i="7" s="1"/>
  <c r="KZ24" i="7" s="1"/>
  <c r="KZ25" i="7" s="1"/>
  <c r="KZ26" i="7" s="1"/>
  <c r="KZ27" i="7" s="1"/>
  <c r="LA18" i="7"/>
  <c r="LA19" i="7" s="1"/>
  <c r="LA20" i="7" s="1"/>
  <c r="LA21" i="7" s="1"/>
  <c r="LA22" i="7" s="1"/>
  <c r="LA23" i="7" s="1"/>
  <c r="LA24" i="7" s="1"/>
  <c r="LA25" i="7" s="1"/>
  <c r="LA26" i="7" s="1"/>
  <c r="LA27" i="7" s="1"/>
  <c r="LB18" i="7"/>
  <c r="LB19" i="7" s="1"/>
  <c r="LB20" i="7" s="1"/>
  <c r="LB21" i="7" s="1"/>
  <c r="LB22" i="7" s="1"/>
  <c r="LB23" i="7" s="1"/>
  <c r="LB24" i="7" s="1"/>
  <c r="LB25" i="7" s="1"/>
  <c r="LB26" i="7" s="1"/>
  <c r="LB27" i="7" s="1"/>
  <c r="LC18" i="7"/>
  <c r="LC19" i="7" s="1"/>
  <c r="LC20" i="7" s="1"/>
  <c r="LC21" i="7" s="1"/>
  <c r="LC22" i="7" s="1"/>
  <c r="LC23" i="7" s="1"/>
  <c r="LC24" i="7" s="1"/>
  <c r="LC25" i="7" s="1"/>
  <c r="LC26" i="7" s="1"/>
  <c r="LD18" i="7"/>
  <c r="LD19" i="7" s="1"/>
  <c r="LD20" i="7" s="1"/>
  <c r="LD21" i="7" s="1"/>
  <c r="LD22" i="7" s="1"/>
  <c r="LD23" i="7" s="1"/>
  <c r="LD24" i="7" s="1"/>
  <c r="LD25" i="7" s="1"/>
  <c r="LD26" i="7" s="1"/>
  <c r="LD27" i="7" s="1"/>
  <c r="LE18" i="7"/>
  <c r="LE19" i="7" s="1"/>
  <c r="LE20" i="7" s="1"/>
  <c r="LE21" i="7" s="1"/>
  <c r="LE22" i="7" s="1"/>
  <c r="LE23" i="7" s="1"/>
  <c r="LE24" i="7" s="1"/>
  <c r="LE25" i="7" s="1"/>
  <c r="LE26" i="7" s="1"/>
  <c r="LF18" i="7"/>
  <c r="LF19" i="7" s="1"/>
  <c r="LF20" i="7" s="1"/>
  <c r="LF21" i="7" s="1"/>
  <c r="LF22" i="7" s="1"/>
  <c r="LF23" i="7" s="1"/>
  <c r="LF24" i="7" s="1"/>
  <c r="LF25" i="7" s="1"/>
  <c r="LF26" i="7" s="1"/>
  <c r="LF27" i="7" s="1"/>
  <c r="LG18" i="7"/>
  <c r="LG19" i="7" s="1"/>
  <c r="LG20" i="7" s="1"/>
  <c r="LG21" i="7" s="1"/>
  <c r="LG22" i="7" s="1"/>
  <c r="LG23" i="7" s="1"/>
  <c r="LG24" i="7" s="1"/>
  <c r="LG25" i="7" s="1"/>
  <c r="LG26" i="7" s="1"/>
  <c r="LG27" i="7" s="1"/>
  <c r="LH18" i="7"/>
  <c r="LH19" i="7" s="1"/>
  <c r="LH20" i="7" s="1"/>
  <c r="LH21" i="7" s="1"/>
  <c r="LH22" i="7" s="1"/>
  <c r="LH23" i="7" s="1"/>
  <c r="LH24" i="7" s="1"/>
  <c r="LH25" i="7" s="1"/>
  <c r="LH26" i="7" s="1"/>
  <c r="LH27" i="7" s="1"/>
  <c r="LI18" i="7"/>
  <c r="LI19" i="7" s="1"/>
  <c r="LI20" i="7" s="1"/>
  <c r="LI21" i="7" s="1"/>
  <c r="LI22" i="7" s="1"/>
  <c r="LI23" i="7" s="1"/>
  <c r="LI24" i="7" s="1"/>
  <c r="LI25" i="7" s="1"/>
  <c r="LI26" i="7" s="1"/>
  <c r="LJ18" i="7"/>
  <c r="LJ19" i="7" s="1"/>
  <c r="LJ20" i="7" s="1"/>
  <c r="LJ21" i="7" s="1"/>
  <c r="LJ22" i="7" s="1"/>
  <c r="LJ23" i="7" s="1"/>
  <c r="LJ24" i="7" s="1"/>
  <c r="LJ25" i="7" s="1"/>
  <c r="LJ26" i="7" s="1"/>
  <c r="LJ27" i="7" s="1"/>
  <c r="LK18" i="7"/>
  <c r="LK19" i="7" s="1"/>
  <c r="LK20" i="7" s="1"/>
  <c r="LK21" i="7" s="1"/>
  <c r="LK22" i="7" s="1"/>
  <c r="LK23" i="7" s="1"/>
  <c r="LK24" i="7" s="1"/>
  <c r="LK25" i="7" s="1"/>
  <c r="LK26" i="7" s="1"/>
  <c r="LL18" i="7"/>
  <c r="LL19" i="7" s="1"/>
  <c r="LL20" i="7" s="1"/>
  <c r="LL21" i="7" s="1"/>
  <c r="LL22" i="7" s="1"/>
  <c r="LL23" i="7" s="1"/>
  <c r="LL24" i="7" s="1"/>
  <c r="LL25" i="7" s="1"/>
  <c r="LL26" i="7" s="1"/>
  <c r="LL27" i="7" s="1"/>
  <c r="LM18" i="7"/>
  <c r="LM19" i="7" s="1"/>
  <c r="LM20" i="7" s="1"/>
  <c r="LM21" i="7" s="1"/>
  <c r="LM22" i="7" s="1"/>
  <c r="LM23" i="7" s="1"/>
  <c r="LM24" i="7" s="1"/>
  <c r="LM25" i="7" s="1"/>
  <c r="LM26" i="7" s="1"/>
  <c r="LM27" i="7" s="1"/>
  <c r="LN18" i="7"/>
  <c r="LN19" i="7" s="1"/>
  <c r="LN20" i="7" s="1"/>
  <c r="LN21" i="7" s="1"/>
  <c r="LN22" i="7" s="1"/>
  <c r="LN23" i="7" s="1"/>
  <c r="LN24" i="7" s="1"/>
  <c r="LN25" i="7" s="1"/>
  <c r="LN26" i="7" s="1"/>
  <c r="LN27" i="7" s="1"/>
  <c r="LO18" i="7"/>
  <c r="LO19" i="7" s="1"/>
  <c r="LO20" i="7" s="1"/>
  <c r="LO21" i="7" s="1"/>
  <c r="LO22" i="7" s="1"/>
  <c r="LO23" i="7" s="1"/>
  <c r="LO24" i="7" s="1"/>
  <c r="LO25" i="7" s="1"/>
  <c r="LO26" i="7" s="1"/>
  <c r="LO27" i="7" s="1"/>
  <c r="LP18" i="7"/>
  <c r="LP19" i="7" s="1"/>
  <c r="LP20" i="7" s="1"/>
  <c r="LP21" i="7" s="1"/>
  <c r="LP22" i="7" s="1"/>
  <c r="LP23" i="7" s="1"/>
  <c r="LP24" i="7" s="1"/>
  <c r="LP25" i="7" s="1"/>
  <c r="LP26" i="7" s="1"/>
  <c r="LP27" i="7" s="1"/>
  <c r="LQ18" i="7"/>
  <c r="LQ19" i="7" s="1"/>
  <c r="LQ20" i="7" s="1"/>
  <c r="LQ21" i="7" s="1"/>
  <c r="LQ22" i="7" s="1"/>
  <c r="LQ23" i="7" s="1"/>
  <c r="LQ24" i="7" s="1"/>
  <c r="LQ25" i="7" s="1"/>
  <c r="LQ26" i="7" s="1"/>
  <c r="LQ27" i="7" s="1"/>
  <c r="LR18" i="7"/>
  <c r="LR19" i="7" s="1"/>
  <c r="LR20" i="7" s="1"/>
  <c r="LR21" i="7" s="1"/>
  <c r="LR22" i="7" s="1"/>
  <c r="LR23" i="7" s="1"/>
  <c r="LR24" i="7" s="1"/>
  <c r="LR25" i="7" s="1"/>
  <c r="LR26" i="7" s="1"/>
  <c r="LR27" i="7" s="1"/>
  <c r="LS18" i="7"/>
  <c r="LS19" i="7" s="1"/>
  <c r="LS20" i="7" s="1"/>
  <c r="LS21" i="7" s="1"/>
  <c r="LS22" i="7" s="1"/>
  <c r="LS23" i="7" s="1"/>
  <c r="LS24" i="7" s="1"/>
  <c r="LS25" i="7" s="1"/>
  <c r="LS26" i="7" s="1"/>
  <c r="LS27" i="7" s="1"/>
  <c r="LT18" i="7"/>
  <c r="LT19" i="7" s="1"/>
  <c r="LT20" i="7" s="1"/>
  <c r="LT21" i="7" s="1"/>
  <c r="LT22" i="7" s="1"/>
  <c r="LT23" i="7" s="1"/>
  <c r="LT24" i="7" s="1"/>
  <c r="LT25" i="7" s="1"/>
  <c r="LT26" i="7" s="1"/>
  <c r="LU18" i="7"/>
  <c r="LU19" i="7" s="1"/>
  <c r="LU20" i="7" s="1"/>
  <c r="LU21" i="7" s="1"/>
  <c r="LU22" i="7" s="1"/>
  <c r="LU23" i="7" s="1"/>
  <c r="LU24" i="7" s="1"/>
  <c r="LU25" i="7" s="1"/>
  <c r="LU26" i="7" s="1"/>
  <c r="LU27" i="7" s="1"/>
  <c r="LV18" i="7"/>
  <c r="LV19" i="7" s="1"/>
  <c r="LV20" i="7" s="1"/>
  <c r="LV21" i="7" s="1"/>
  <c r="LV22" i="7" s="1"/>
  <c r="LV23" i="7" s="1"/>
  <c r="LV24" i="7" s="1"/>
  <c r="LV25" i="7" s="1"/>
  <c r="LV26" i="7" s="1"/>
  <c r="LV27" i="7" s="1"/>
  <c r="LW18" i="7"/>
  <c r="LW19" i="7" s="1"/>
  <c r="LW20" i="7" s="1"/>
  <c r="LW21" i="7" s="1"/>
  <c r="LW22" i="7" s="1"/>
  <c r="LW23" i="7" s="1"/>
  <c r="LW24" i="7" s="1"/>
  <c r="LW25" i="7" s="1"/>
  <c r="LW26" i="7" s="1"/>
  <c r="LW27" i="7" s="1"/>
  <c r="LX18" i="7"/>
  <c r="LX19" i="7" s="1"/>
  <c r="LX20" i="7" s="1"/>
  <c r="LX21" i="7" s="1"/>
  <c r="LX22" i="7" s="1"/>
  <c r="LX23" i="7" s="1"/>
  <c r="LX24" i="7" s="1"/>
  <c r="LX25" i="7" s="1"/>
  <c r="LX26" i="7" s="1"/>
  <c r="LX27" i="7" s="1"/>
  <c r="LY18" i="7"/>
  <c r="LY19" i="7" s="1"/>
  <c r="LY20" i="7" s="1"/>
  <c r="LY21" i="7" s="1"/>
  <c r="LY22" i="7" s="1"/>
  <c r="LY23" i="7" s="1"/>
  <c r="LY24" i="7" s="1"/>
  <c r="LY25" i="7" s="1"/>
  <c r="LY26" i="7" s="1"/>
  <c r="LY27" i="7" s="1"/>
  <c r="LZ18" i="7"/>
  <c r="LZ19" i="7" s="1"/>
  <c r="LZ20" i="7" s="1"/>
  <c r="LZ21" i="7" s="1"/>
  <c r="LZ22" i="7" s="1"/>
  <c r="LZ23" i="7" s="1"/>
  <c r="LZ24" i="7" s="1"/>
  <c r="LZ25" i="7" s="1"/>
  <c r="LZ26" i="7" s="1"/>
  <c r="LZ27" i="7" s="1"/>
  <c r="MA18" i="7"/>
  <c r="MA19" i="7" s="1"/>
  <c r="MA20" i="7" s="1"/>
  <c r="MA21" i="7" s="1"/>
  <c r="MA22" i="7" s="1"/>
  <c r="MA23" i="7" s="1"/>
  <c r="MA24" i="7" s="1"/>
  <c r="MA25" i="7" s="1"/>
  <c r="MA26" i="7" s="1"/>
  <c r="MB18" i="7"/>
  <c r="MB19" i="7" s="1"/>
  <c r="MB20" i="7" s="1"/>
  <c r="MB21" i="7" s="1"/>
  <c r="MB22" i="7" s="1"/>
  <c r="MB23" i="7" s="1"/>
  <c r="MB24" i="7" s="1"/>
  <c r="MB25" i="7" s="1"/>
  <c r="MB26" i="7" s="1"/>
  <c r="MB27" i="7" s="1"/>
  <c r="MC18" i="7"/>
  <c r="MC19" i="7" s="1"/>
  <c r="MC20" i="7" s="1"/>
  <c r="MC21" i="7" s="1"/>
  <c r="MC22" i="7" s="1"/>
  <c r="MC23" i="7" s="1"/>
  <c r="MC24" i="7" s="1"/>
  <c r="MC25" i="7" s="1"/>
  <c r="MC26" i="7" s="1"/>
  <c r="MC27" i="7" s="1"/>
  <c r="MD18" i="7"/>
  <c r="MD19" i="7" s="1"/>
  <c r="MD20" i="7" s="1"/>
  <c r="MD21" i="7" s="1"/>
  <c r="MD22" i="7" s="1"/>
  <c r="MD23" i="7" s="1"/>
  <c r="MD24" i="7" s="1"/>
  <c r="MD25" i="7" s="1"/>
  <c r="MD26" i="7" s="1"/>
  <c r="MD27" i="7" s="1"/>
  <c r="ME18" i="7"/>
  <c r="ME19" i="7" s="1"/>
  <c r="ME20" i="7" s="1"/>
  <c r="ME21" i="7" s="1"/>
  <c r="ME22" i="7" s="1"/>
  <c r="ME23" i="7" s="1"/>
  <c r="ME24" i="7" s="1"/>
  <c r="ME25" i="7" s="1"/>
  <c r="ME26" i="7" s="1"/>
  <c r="ME27" i="7" s="1"/>
  <c r="MF18" i="7"/>
  <c r="MF19" i="7" s="1"/>
  <c r="MF20" i="7" s="1"/>
  <c r="MF21" i="7" s="1"/>
  <c r="MF22" i="7" s="1"/>
  <c r="MF23" i="7" s="1"/>
  <c r="MF24" i="7" s="1"/>
  <c r="MF25" i="7" s="1"/>
  <c r="MF26" i="7" s="1"/>
  <c r="MF27" i="7" s="1"/>
  <c r="MG18" i="7"/>
  <c r="MG19" i="7" s="1"/>
  <c r="MG20" i="7" s="1"/>
  <c r="MG21" i="7" s="1"/>
  <c r="MG22" i="7" s="1"/>
  <c r="MG23" i="7" s="1"/>
  <c r="MG24" i="7" s="1"/>
  <c r="MG25" i="7" s="1"/>
  <c r="MG26" i="7" s="1"/>
  <c r="MG27" i="7" s="1"/>
  <c r="MH18" i="7"/>
  <c r="MH19" i="7" s="1"/>
  <c r="MH20" i="7" s="1"/>
  <c r="MH21" i="7" s="1"/>
  <c r="MH22" i="7" s="1"/>
  <c r="MH23" i="7" s="1"/>
  <c r="MH24" i="7" s="1"/>
  <c r="MH25" i="7" s="1"/>
  <c r="MH26" i="7" s="1"/>
  <c r="MH27" i="7" s="1"/>
  <c r="MI18" i="7"/>
  <c r="MI19" i="7" s="1"/>
  <c r="MI20" i="7" s="1"/>
  <c r="MI21" i="7" s="1"/>
  <c r="MI22" i="7" s="1"/>
  <c r="MI23" i="7" s="1"/>
  <c r="MI24" i="7" s="1"/>
  <c r="MI25" i="7" s="1"/>
  <c r="MI26" i="7" s="1"/>
  <c r="MJ18" i="7"/>
  <c r="MJ19" i="7" s="1"/>
  <c r="MJ20" i="7" s="1"/>
  <c r="MJ21" i="7" s="1"/>
  <c r="MJ22" i="7" s="1"/>
  <c r="MJ23" i="7" s="1"/>
  <c r="MJ24" i="7" s="1"/>
  <c r="MJ25" i="7" s="1"/>
  <c r="MJ26" i="7" s="1"/>
  <c r="MJ27" i="7" s="1"/>
  <c r="MK18" i="7"/>
  <c r="MK19" i="7" s="1"/>
  <c r="MK20" i="7" s="1"/>
  <c r="MK21" i="7" s="1"/>
  <c r="MK22" i="7" s="1"/>
  <c r="MK23" i="7" s="1"/>
  <c r="MK24" i="7" s="1"/>
  <c r="MK25" i="7" s="1"/>
  <c r="MK26" i="7" s="1"/>
  <c r="ML18" i="7"/>
  <c r="ML19" i="7" s="1"/>
  <c r="ML20" i="7" s="1"/>
  <c r="ML21" i="7" s="1"/>
  <c r="ML22" i="7" s="1"/>
  <c r="ML23" i="7" s="1"/>
  <c r="ML24" i="7" s="1"/>
  <c r="ML25" i="7" s="1"/>
  <c r="ML26" i="7" s="1"/>
  <c r="ML27" i="7" s="1"/>
  <c r="MM18" i="7"/>
  <c r="MM19" i="7" s="1"/>
  <c r="MM20" i="7" s="1"/>
  <c r="MM21" i="7" s="1"/>
  <c r="MM22" i="7" s="1"/>
  <c r="MM23" i="7" s="1"/>
  <c r="MM24" i="7" s="1"/>
  <c r="MM25" i="7" s="1"/>
  <c r="MM26" i="7" s="1"/>
  <c r="MM27" i="7" s="1"/>
  <c r="MN18" i="7"/>
  <c r="MN19" i="7" s="1"/>
  <c r="MN20" i="7" s="1"/>
  <c r="MN21" i="7" s="1"/>
  <c r="MN22" i="7" s="1"/>
  <c r="MN23" i="7" s="1"/>
  <c r="MN24" i="7" s="1"/>
  <c r="MN25" i="7" s="1"/>
  <c r="MN26" i="7" s="1"/>
  <c r="MN27" i="7" s="1"/>
  <c r="MO18" i="7"/>
  <c r="MO19" i="7" s="1"/>
  <c r="MO20" i="7" s="1"/>
  <c r="MO21" i="7" s="1"/>
  <c r="MO22" i="7" s="1"/>
  <c r="MO23" i="7" s="1"/>
  <c r="MO24" i="7" s="1"/>
  <c r="MO25" i="7" s="1"/>
  <c r="MO26" i="7" s="1"/>
  <c r="MO27" i="7" s="1"/>
  <c r="MP18" i="7"/>
  <c r="MP19" i="7" s="1"/>
  <c r="MP20" i="7" s="1"/>
  <c r="MP21" i="7" s="1"/>
  <c r="MP22" i="7" s="1"/>
  <c r="MP23" i="7" s="1"/>
  <c r="MP24" i="7" s="1"/>
  <c r="MP25" i="7" s="1"/>
  <c r="MP26" i="7" s="1"/>
  <c r="MP27" i="7" s="1"/>
  <c r="MQ18" i="7"/>
  <c r="MQ19" i="7" s="1"/>
  <c r="MQ20" i="7" s="1"/>
  <c r="MQ21" i="7" s="1"/>
  <c r="MQ22" i="7" s="1"/>
  <c r="MQ23" i="7" s="1"/>
  <c r="MQ24" i="7" s="1"/>
  <c r="MQ25" i="7" s="1"/>
  <c r="MQ26" i="7" s="1"/>
  <c r="MR18" i="7"/>
  <c r="MR19" i="7" s="1"/>
  <c r="MR20" i="7" s="1"/>
  <c r="MR21" i="7" s="1"/>
  <c r="MR22" i="7" s="1"/>
  <c r="MR23" i="7" s="1"/>
  <c r="MR24" i="7" s="1"/>
  <c r="MR25" i="7" s="1"/>
  <c r="MR26" i="7" s="1"/>
  <c r="MS18" i="7"/>
  <c r="MS19" i="7" s="1"/>
  <c r="MS20" i="7" s="1"/>
  <c r="MS21" i="7" s="1"/>
  <c r="MS22" i="7" s="1"/>
  <c r="MS23" i="7" s="1"/>
  <c r="MS24" i="7" s="1"/>
  <c r="MS25" i="7" s="1"/>
  <c r="MS26" i="7" s="1"/>
  <c r="MS27" i="7" s="1"/>
  <c r="MT18" i="7"/>
  <c r="MT19" i="7" s="1"/>
  <c r="MT20" i="7" s="1"/>
  <c r="MT21" i="7" s="1"/>
  <c r="MT22" i="7" s="1"/>
  <c r="MT23" i="7" s="1"/>
  <c r="MT24" i="7" s="1"/>
  <c r="MT25" i="7" s="1"/>
  <c r="MT26" i="7" s="1"/>
  <c r="MT27" i="7" s="1"/>
  <c r="MU18" i="7"/>
  <c r="MU19" i="7" s="1"/>
  <c r="MU20" i="7" s="1"/>
  <c r="MU21" i="7" s="1"/>
  <c r="MU22" i="7" s="1"/>
  <c r="MU23" i="7" s="1"/>
  <c r="MU24" i="7" s="1"/>
  <c r="MU25" i="7" s="1"/>
  <c r="MU26" i="7" s="1"/>
  <c r="MU27" i="7" s="1"/>
  <c r="MV18" i="7"/>
  <c r="MV19" i="7" s="1"/>
  <c r="MV20" i="7" s="1"/>
  <c r="MV21" i="7" s="1"/>
  <c r="MV22" i="7" s="1"/>
  <c r="MV23" i="7" s="1"/>
  <c r="MV24" i="7" s="1"/>
  <c r="MV25" i="7" s="1"/>
  <c r="MV26" i="7" s="1"/>
  <c r="MV27" i="7" s="1"/>
  <c r="MW18" i="7"/>
  <c r="MW19" i="7" s="1"/>
  <c r="MW20" i="7" s="1"/>
  <c r="MW21" i="7" s="1"/>
  <c r="MW22" i="7" s="1"/>
  <c r="MW23" i="7" s="1"/>
  <c r="MW24" i="7" s="1"/>
  <c r="MW25" i="7" s="1"/>
  <c r="MW26" i="7" s="1"/>
  <c r="MW27" i="7" s="1"/>
  <c r="MX18" i="7"/>
  <c r="MX19" i="7" s="1"/>
  <c r="MX20" i="7" s="1"/>
  <c r="MX21" i="7" s="1"/>
  <c r="MX22" i="7" s="1"/>
  <c r="MX23" i="7" s="1"/>
  <c r="MX24" i="7" s="1"/>
  <c r="MX25" i="7" s="1"/>
  <c r="MX26" i="7" s="1"/>
  <c r="MX27" i="7" s="1"/>
  <c r="MY18" i="7"/>
  <c r="MY19" i="7" s="1"/>
  <c r="MY20" i="7" s="1"/>
  <c r="MY21" i="7" s="1"/>
  <c r="MY22" i="7" s="1"/>
  <c r="MY23" i="7" s="1"/>
  <c r="MY24" i="7" s="1"/>
  <c r="MY25" i="7" s="1"/>
  <c r="MY26" i="7" s="1"/>
  <c r="MZ18" i="7"/>
  <c r="MZ19" i="7" s="1"/>
  <c r="MZ20" i="7" s="1"/>
  <c r="MZ21" i="7" s="1"/>
  <c r="MZ22" i="7" s="1"/>
  <c r="MZ23" i="7" s="1"/>
  <c r="MZ24" i="7" s="1"/>
  <c r="MZ25" i="7" s="1"/>
  <c r="MZ26" i="7" s="1"/>
  <c r="MZ27" i="7" s="1"/>
  <c r="NA18" i="7"/>
  <c r="NA19" i="7" s="1"/>
  <c r="NA20" i="7" s="1"/>
  <c r="NA21" i="7" s="1"/>
  <c r="NA22" i="7" s="1"/>
  <c r="NA23" i="7" s="1"/>
  <c r="NA24" i="7" s="1"/>
  <c r="NA25" i="7" s="1"/>
  <c r="NA26" i="7" s="1"/>
  <c r="NA27" i="7" s="1"/>
  <c r="NB18" i="7"/>
  <c r="NB19" i="7" s="1"/>
  <c r="NB20" i="7" s="1"/>
  <c r="NB21" i="7" s="1"/>
  <c r="NB22" i="7" s="1"/>
  <c r="NB23" i="7" s="1"/>
  <c r="NB24" i="7" s="1"/>
  <c r="NB25" i="7" s="1"/>
  <c r="NB26" i="7" s="1"/>
  <c r="NB27" i="7" s="1"/>
  <c r="NC18" i="7"/>
  <c r="NC19" i="7" s="1"/>
  <c r="NC20" i="7" s="1"/>
  <c r="NC21" i="7" s="1"/>
  <c r="NC22" i="7" s="1"/>
  <c r="NC23" i="7" s="1"/>
  <c r="NC24" i="7" s="1"/>
  <c r="NC25" i="7" s="1"/>
  <c r="NC26" i="7" s="1"/>
  <c r="NC27" i="7" s="1"/>
  <c r="ND18" i="7"/>
  <c r="ND19" i="7" s="1"/>
  <c r="ND20" i="7" s="1"/>
  <c r="ND21" i="7" s="1"/>
  <c r="ND22" i="7" s="1"/>
  <c r="ND23" i="7" s="1"/>
  <c r="ND24" i="7" s="1"/>
  <c r="ND25" i="7" s="1"/>
  <c r="ND26" i="7" s="1"/>
  <c r="ND27" i="7" s="1"/>
  <c r="NE18" i="7"/>
  <c r="NE19" i="7" s="1"/>
  <c r="NE20" i="7" s="1"/>
  <c r="NE21" i="7" s="1"/>
  <c r="NE22" i="7" s="1"/>
  <c r="NE23" i="7" s="1"/>
  <c r="NE24" i="7" s="1"/>
  <c r="NE25" i="7" s="1"/>
  <c r="NE26" i="7" s="1"/>
  <c r="NE27" i="7" s="1"/>
  <c r="NF18" i="7"/>
  <c r="NF19" i="7" s="1"/>
  <c r="NF20" i="7" s="1"/>
  <c r="NF21" i="7" s="1"/>
  <c r="NF22" i="7" s="1"/>
  <c r="NF23" i="7" s="1"/>
  <c r="NF24" i="7" s="1"/>
  <c r="NF25" i="7" s="1"/>
  <c r="NF26" i="7" s="1"/>
  <c r="NF27" i="7" s="1"/>
  <c r="NG18" i="7"/>
  <c r="NG19" i="7" s="1"/>
  <c r="NG20" i="7" s="1"/>
  <c r="NG21" i="7" s="1"/>
  <c r="NG22" i="7" s="1"/>
  <c r="NG23" i="7" s="1"/>
  <c r="NG24" i="7" s="1"/>
  <c r="NG25" i="7" s="1"/>
  <c r="NG26" i="7" s="1"/>
  <c r="NH18" i="7"/>
  <c r="NH19" i="7" s="1"/>
  <c r="NH20" i="7" s="1"/>
  <c r="NH21" i="7" s="1"/>
  <c r="NH22" i="7" s="1"/>
  <c r="NH23" i="7" s="1"/>
  <c r="NH24" i="7" s="1"/>
  <c r="NH25" i="7" s="1"/>
  <c r="NH26" i="7" s="1"/>
  <c r="NH27" i="7" s="1"/>
  <c r="NI18" i="7"/>
  <c r="NI19" i="7" s="1"/>
  <c r="NI20" i="7" s="1"/>
  <c r="NI21" i="7" s="1"/>
  <c r="NI22" i="7" s="1"/>
  <c r="NI23" i="7" s="1"/>
  <c r="NI24" i="7" s="1"/>
  <c r="NI25" i="7" s="1"/>
  <c r="NI26" i="7" s="1"/>
  <c r="NI27" i="7" s="1"/>
  <c r="NJ18" i="7"/>
  <c r="NJ19" i="7" s="1"/>
  <c r="NJ20" i="7" s="1"/>
  <c r="NJ21" i="7" s="1"/>
  <c r="NJ22" i="7" s="1"/>
  <c r="NJ23" i="7" s="1"/>
  <c r="NJ24" i="7" s="1"/>
  <c r="NJ25" i="7" s="1"/>
  <c r="NJ26" i="7" s="1"/>
  <c r="NJ27" i="7" s="1"/>
  <c r="NK18" i="7"/>
  <c r="NK19" i="7" s="1"/>
  <c r="NK20" i="7" s="1"/>
  <c r="NK21" i="7" s="1"/>
  <c r="NK22" i="7" s="1"/>
  <c r="NK23" i="7" s="1"/>
  <c r="NK24" i="7" s="1"/>
  <c r="NK25" i="7" s="1"/>
  <c r="NK26" i="7" s="1"/>
  <c r="NK27" i="7" s="1"/>
  <c r="NL18" i="7"/>
  <c r="NL19" i="7" s="1"/>
  <c r="NL20" i="7" s="1"/>
  <c r="NL21" i="7" s="1"/>
  <c r="NL22" i="7" s="1"/>
  <c r="NL23" i="7" s="1"/>
  <c r="NL24" i="7" s="1"/>
  <c r="NL25" i="7" s="1"/>
  <c r="NL26" i="7" s="1"/>
  <c r="NL27" i="7" s="1"/>
  <c r="NM18" i="7"/>
  <c r="NM19" i="7" s="1"/>
  <c r="NM20" i="7" s="1"/>
  <c r="NM21" i="7" s="1"/>
  <c r="NM22" i="7" s="1"/>
  <c r="NM23" i="7" s="1"/>
  <c r="NM24" i="7" s="1"/>
  <c r="NM25" i="7" s="1"/>
  <c r="NM26" i="7" s="1"/>
  <c r="NM27" i="7" s="1"/>
  <c r="NN18" i="7"/>
  <c r="NN19" i="7" s="1"/>
  <c r="NN20" i="7" s="1"/>
  <c r="NN21" i="7" s="1"/>
  <c r="NN22" i="7" s="1"/>
  <c r="NN23" i="7" s="1"/>
  <c r="NN24" i="7" s="1"/>
  <c r="NN25" i="7" s="1"/>
  <c r="NN26" i="7" s="1"/>
  <c r="NN27" i="7" s="1"/>
  <c r="NO18" i="7"/>
  <c r="NO19" i="7" s="1"/>
  <c r="NO20" i="7" s="1"/>
  <c r="NO21" i="7" s="1"/>
  <c r="NO22" i="7" s="1"/>
  <c r="NO23" i="7" s="1"/>
  <c r="NO24" i="7" s="1"/>
  <c r="NO25" i="7" s="1"/>
  <c r="NO26" i="7" s="1"/>
  <c r="NO27" i="7" s="1"/>
  <c r="NP18" i="7"/>
  <c r="NP19" i="7" s="1"/>
  <c r="NP20" i="7" s="1"/>
  <c r="NP21" i="7" s="1"/>
  <c r="NP22" i="7" s="1"/>
  <c r="NP23" i="7" s="1"/>
  <c r="NP24" i="7" s="1"/>
  <c r="NP25" i="7" s="1"/>
  <c r="NP26" i="7" s="1"/>
  <c r="NP27" i="7" s="1"/>
  <c r="NQ18" i="7"/>
  <c r="NQ19" i="7" s="1"/>
  <c r="NQ20" i="7" s="1"/>
  <c r="NQ21" i="7" s="1"/>
  <c r="NQ22" i="7" s="1"/>
  <c r="NQ23" i="7" s="1"/>
  <c r="NQ24" i="7" s="1"/>
  <c r="NQ25" i="7" s="1"/>
  <c r="NQ26" i="7" s="1"/>
  <c r="NQ27" i="7" s="1"/>
  <c r="NR18" i="7"/>
  <c r="NR19" i="7" s="1"/>
  <c r="NR20" i="7" s="1"/>
  <c r="NR21" i="7" s="1"/>
  <c r="NR22" i="7" s="1"/>
  <c r="NR23" i="7" s="1"/>
  <c r="NR24" i="7" s="1"/>
  <c r="NR25" i="7" s="1"/>
  <c r="NR26" i="7" s="1"/>
  <c r="NR27" i="7" s="1"/>
  <c r="NS18" i="7"/>
  <c r="NS19" i="7" s="1"/>
  <c r="NS20" i="7" s="1"/>
  <c r="NS21" i="7" s="1"/>
  <c r="NS22" i="7" s="1"/>
  <c r="NS23" i="7" s="1"/>
  <c r="NS24" i="7" s="1"/>
  <c r="NS25" i="7" s="1"/>
  <c r="NS26" i="7" s="1"/>
  <c r="NS27" i="7" s="1"/>
  <c r="NT18" i="7"/>
  <c r="NT19" i="7" s="1"/>
  <c r="NT20" i="7" s="1"/>
  <c r="NT21" i="7" s="1"/>
  <c r="NT22" i="7" s="1"/>
  <c r="NT23" i="7" s="1"/>
  <c r="NT24" i="7" s="1"/>
  <c r="NT25" i="7" s="1"/>
  <c r="NT26" i="7" s="1"/>
  <c r="NT27" i="7" s="1"/>
  <c r="NU18" i="7"/>
  <c r="NU19" i="7" s="1"/>
  <c r="NU20" i="7" s="1"/>
  <c r="NU21" i="7" s="1"/>
  <c r="NU22" i="7" s="1"/>
  <c r="NU23" i="7" s="1"/>
  <c r="NU24" i="7" s="1"/>
  <c r="NU25" i="7" s="1"/>
  <c r="NU26" i="7" s="1"/>
  <c r="NU27" i="7" s="1"/>
  <c r="NV18" i="7"/>
  <c r="NV19" i="7" s="1"/>
  <c r="NV20" i="7" s="1"/>
  <c r="NV21" i="7" s="1"/>
  <c r="NV22" i="7" s="1"/>
  <c r="NV23" i="7" s="1"/>
  <c r="NV24" i="7" s="1"/>
  <c r="NV25" i="7" s="1"/>
  <c r="NV26" i="7" s="1"/>
  <c r="NV27" i="7" s="1"/>
  <c r="NW18" i="7"/>
  <c r="NW19" i="7" s="1"/>
  <c r="NW20" i="7" s="1"/>
  <c r="NW21" i="7" s="1"/>
  <c r="NW22" i="7" s="1"/>
  <c r="NW23" i="7" s="1"/>
  <c r="NW24" i="7" s="1"/>
  <c r="NW25" i="7" s="1"/>
  <c r="NW26" i="7" s="1"/>
  <c r="NX18" i="7"/>
  <c r="NX19" i="7" s="1"/>
  <c r="NX20" i="7" s="1"/>
  <c r="NX21" i="7" s="1"/>
  <c r="NX22" i="7" s="1"/>
  <c r="NX23" i="7" s="1"/>
  <c r="NX24" i="7" s="1"/>
  <c r="NX25" i="7" s="1"/>
  <c r="NX26" i="7" s="1"/>
  <c r="NX27" i="7" s="1"/>
  <c r="NY18" i="7"/>
  <c r="NY19" i="7" s="1"/>
  <c r="NY20" i="7" s="1"/>
  <c r="NY21" i="7" s="1"/>
  <c r="NY22" i="7" s="1"/>
  <c r="NY23" i="7" s="1"/>
  <c r="NY24" i="7" s="1"/>
  <c r="NY25" i="7" s="1"/>
  <c r="NY26" i="7" s="1"/>
  <c r="NZ18" i="7"/>
  <c r="NZ19" i="7" s="1"/>
  <c r="NZ20" i="7" s="1"/>
  <c r="NZ21" i="7" s="1"/>
  <c r="NZ22" i="7" s="1"/>
  <c r="NZ23" i="7" s="1"/>
  <c r="NZ24" i="7" s="1"/>
  <c r="NZ25" i="7" s="1"/>
  <c r="NZ26" i="7" s="1"/>
  <c r="NZ27" i="7" s="1"/>
  <c r="OA18" i="7"/>
  <c r="OA19" i="7" s="1"/>
  <c r="OA20" i="7" s="1"/>
  <c r="OA21" i="7" s="1"/>
  <c r="OA22" i="7" s="1"/>
  <c r="OA23" i="7" s="1"/>
  <c r="OA24" i="7" s="1"/>
  <c r="OA25" i="7" s="1"/>
  <c r="OA26" i="7" s="1"/>
  <c r="OA27" i="7" s="1"/>
  <c r="OB18" i="7"/>
  <c r="OB19" i="7" s="1"/>
  <c r="OB20" i="7" s="1"/>
  <c r="OB21" i="7" s="1"/>
  <c r="OB22" i="7" s="1"/>
  <c r="OB23" i="7" s="1"/>
  <c r="OB24" i="7" s="1"/>
  <c r="OB25" i="7" s="1"/>
  <c r="OB26" i="7" s="1"/>
  <c r="OB27" i="7" s="1"/>
  <c r="OC18" i="7"/>
  <c r="OC19" i="7" s="1"/>
  <c r="OC20" i="7" s="1"/>
  <c r="OC21" i="7" s="1"/>
  <c r="OC22" i="7" s="1"/>
  <c r="OC23" i="7" s="1"/>
  <c r="OC24" i="7" s="1"/>
  <c r="OC25" i="7" s="1"/>
  <c r="OC26" i="7" s="1"/>
  <c r="OC27" i="7" s="1"/>
  <c r="OD18" i="7"/>
  <c r="OD19" i="7" s="1"/>
  <c r="OD20" i="7" s="1"/>
  <c r="OD21" i="7" s="1"/>
  <c r="OD22" i="7" s="1"/>
  <c r="OD23" i="7" s="1"/>
  <c r="OD24" i="7" s="1"/>
  <c r="OD25" i="7" s="1"/>
  <c r="OD26" i="7" s="1"/>
  <c r="OD27" i="7" s="1"/>
  <c r="OE18" i="7"/>
  <c r="OE19" i="7" s="1"/>
  <c r="OE20" i="7" s="1"/>
  <c r="OE21" i="7" s="1"/>
  <c r="OE22" i="7" s="1"/>
  <c r="OE23" i="7" s="1"/>
  <c r="OE24" i="7" s="1"/>
  <c r="OE25" i="7" s="1"/>
  <c r="OE26" i="7" s="1"/>
  <c r="OE27" i="7" s="1"/>
  <c r="OF18" i="7"/>
  <c r="OF19" i="7" s="1"/>
  <c r="OF20" i="7" s="1"/>
  <c r="OF21" i="7" s="1"/>
  <c r="OF22" i="7" s="1"/>
  <c r="OF23" i="7" s="1"/>
  <c r="OF24" i="7" s="1"/>
  <c r="OF25" i="7" s="1"/>
  <c r="OF26" i="7" s="1"/>
  <c r="OF27" i="7" s="1"/>
  <c r="OG18" i="7"/>
  <c r="OG19" i="7" s="1"/>
  <c r="OG20" i="7" s="1"/>
  <c r="OG21" i="7" s="1"/>
  <c r="OG22" i="7" s="1"/>
  <c r="OG23" i="7" s="1"/>
  <c r="OG24" i="7" s="1"/>
  <c r="OG25" i="7" s="1"/>
  <c r="OG26" i="7" s="1"/>
  <c r="OG27" i="7" s="1"/>
  <c r="OH18" i="7"/>
  <c r="OH19" i="7" s="1"/>
  <c r="OH20" i="7" s="1"/>
  <c r="OH21" i="7" s="1"/>
  <c r="OH22" i="7" s="1"/>
  <c r="OH23" i="7" s="1"/>
  <c r="OH24" i="7" s="1"/>
  <c r="OH25" i="7" s="1"/>
  <c r="OH26" i="7" s="1"/>
  <c r="OH27" i="7" s="1"/>
  <c r="OI18" i="7"/>
  <c r="OI19" i="7" s="1"/>
  <c r="OI20" i="7" s="1"/>
  <c r="OI21" i="7" s="1"/>
  <c r="OI22" i="7" s="1"/>
  <c r="OI23" i="7" s="1"/>
  <c r="OI24" i="7" s="1"/>
  <c r="OI25" i="7" s="1"/>
  <c r="OI26" i="7" s="1"/>
  <c r="OI27" i="7" s="1"/>
  <c r="OJ18" i="7"/>
  <c r="OJ19" i="7" s="1"/>
  <c r="OJ20" i="7" s="1"/>
  <c r="OJ21" i="7" s="1"/>
  <c r="OJ22" i="7" s="1"/>
  <c r="OJ23" i="7" s="1"/>
  <c r="OJ24" i="7" s="1"/>
  <c r="OJ25" i="7" s="1"/>
  <c r="OJ26" i="7" s="1"/>
  <c r="OJ27" i="7" s="1"/>
  <c r="OK18" i="7"/>
  <c r="OK19" i="7" s="1"/>
  <c r="OK20" i="7" s="1"/>
  <c r="OK21" i="7" s="1"/>
  <c r="OK22" i="7" s="1"/>
  <c r="OK23" i="7" s="1"/>
  <c r="OK24" i="7" s="1"/>
  <c r="OK25" i="7" s="1"/>
  <c r="OK26" i="7" s="1"/>
  <c r="OK27" i="7" s="1"/>
  <c r="OL18" i="7"/>
  <c r="OL19" i="7" s="1"/>
  <c r="OL20" i="7" s="1"/>
  <c r="OL21" i="7" s="1"/>
  <c r="OL22" i="7" s="1"/>
  <c r="OL23" i="7" s="1"/>
  <c r="OL24" i="7" s="1"/>
  <c r="OL25" i="7" s="1"/>
  <c r="OL26" i="7" s="1"/>
  <c r="OL27" i="7" s="1"/>
  <c r="OM18" i="7"/>
  <c r="OM19" i="7" s="1"/>
  <c r="OM20" i="7" s="1"/>
  <c r="OM21" i="7" s="1"/>
  <c r="OM22" i="7" s="1"/>
  <c r="OM23" i="7" s="1"/>
  <c r="OM24" i="7" s="1"/>
  <c r="OM25" i="7" s="1"/>
  <c r="OM26" i="7" s="1"/>
  <c r="ON18" i="7"/>
  <c r="ON19" i="7" s="1"/>
  <c r="ON20" i="7" s="1"/>
  <c r="ON21" i="7" s="1"/>
  <c r="ON22" i="7" s="1"/>
  <c r="ON23" i="7" s="1"/>
  <c r="ON24" i="7" s="1"/>
  <c r="ON25" i="7" s="1"/>
  <c r="ON26" i="7" s="1"/>
  <c r="ON27" i="7" s="1"/>
  <c r="OO18" i="7"/>
  <c r="OO19" i="7" s="1"/>
  <c r="OO20" i="7" s="1"/>
  <c r="OO21" i="7" s="1"/>
  <c r="OO22" i="7" s="1"/>
  <c r="OO23" i="7" s="1"/>
  <c r="OO24" i="7" s="1"/>
  <c r="OO25" i="7" s="1"/>
  <c r="OO26" i="7" s="1"/>
  <c r="OO27" i="7" s="1"/>
  <c r="OP18" i="7"/>
  <c r="OP19" i="7" s="1"/>
  <c r="OP20" i="7" s="1"/>
  <c r="OP21" i="7" s="1"/>
  <c r="OP22" i="7" s="1"/>
  <c r="OP23" i="7" s="1"/>
  <c r="OP24" i="7" s="1"/>
  <c r="OP25" i="7" s="1"/>
  <c r="OP26" i="7" s="1"/>
  <c r="OP27" i="7" s="1"/>
  <c r="OQ18" i="7"/>
  <c r="OQ19" i="7" s="1"/>
  <c r="OQ20" i="7" s="1"/>
  <c r="OQ21" i="7" s="1"/>
  <c r="OQ22" i="7" s="1"/>
  <c r="OQ23" i="7" s="1"/>
  <c r="OQ24" i="7" s="1"/>
  <c r="OQ25" i="7" s="1"/>
  <c r="OQ26" i="7" s="1"/>
  <c r="OQ27" i="7" s="1"/>
  <c r="OR18" i="7"/>
  <c r="OR19" i="7" s="1"/>
  <c r="OR20" i="7" s="1"/>
  <c r="OR21" i="7" s="1"/>
  <c r="OR22" i="7" s="1"/>
  <c r="OR23" i="7" s="1"/>
  <c r="OR24" i="7" s="1"/>
  <c r="OR25" i="7" s="1"/>
  <c r="OR26" i="7" s="1"/>
  <c r="OR27" i="7" s="1"/>
  <c r="OS18" i="7"/>
  <c r="OS19" i="7" s="1"/>
  <c r="OS20" i="7" s="1"/>
  <c r="OS21" i="7" s="1"/>
  <c r="OS22" i="7" s="1"/>
  <c r="OS23" i="7" s="1"/>
  <c r="OS24" i="7" s="1"/>
  <c r="OS25" i="7" s="1"/>
  <c r="OS26" i="7" s="1"/>
  <c r="OS27" i="7" s="1"/>
  <c r="OT18" i="7"/>
  <c r="OT19" i="7" s="1"/>
  <c r="OT20" i="7" s="1"/>
  <c r="OT21" i="7" s="1"/>
  <c r="OT22" i="7" s="1"/>
  <c r="OT23" i="7" s="1"/>
  <c r="OT24" i="7" s="1"/>
  <c r="OT25" i="7" s="1"/>
  <c r="OT26" i="7" s="1"/>
  <c r="OT27" i="7" s="1"/>
  <c r="OU18" i="7"/>
  <c r="OU19" i="7" s="1"/>
  <c r="OU20" i="7" s="1"/>
  <c r="OU21" i="7" s="1"/>
  <c r="OU22" i="7" s="1"/>
  <c r="OU23" i="7" s="1"/>
  <c r="OU24" i="7" s="1"/>
  <c r="OU25" i="7" s="1"/>
  <c r="OU26" i="7" s="1"/>
  <c r="OU27" i="7" s="1"/>
  <c r="OV18" i="7"/>
  <c r="OV19" i="7" s="1"/>
  <c r="OV20" i="7" s="1"/>
  <c r="OV21" i="7" s="1"/>
  <c r="OV22" i="7" s="1"/>
  <c r="OV23" i="7" s="1"/>
  <c r="OV24" i="7" s="1"/>
  <c r="OV25" i="7" s="1"/>
  <c r="OV26" i="7" s="1"/>
  <c r="OV27" i="7" s="1"/>
  <c r="OW18" i="7"/>
  <c r="OW19" i="7" s="1"/>
  <c r="OW20" i="7" s="1"/>
  <c r="OW21" i="7" s="1"/>
  <c r="OW22" i="7" s="1"/>
  <c r="OW23" i="7" s="1"/>
  <c r="OW24" i="7" s="1"/>
  <c r="OW25" i="7" s="1"/>
  <c r="OW26" i="7" s="1"/>
  <c r="OW27" i="7" s="1"/>
  <c r="OX18" i="7"/>
  <c r="OX19" i="7" s="1"/>
  <c r="OX20" i="7" s="1"/>
  <c r="OX21" i="7" s="1"/>
  <c r="OX22" i="7" s="1"/>
  <c r="OX23" i="7" s="1"/>
  <c r="OX24" i="7" s="1"/>
  <c r="OX25" i="7" s="1"/>
  <c r="OX26" i="7" s="1"/>
  <c r="OX27" i="7" s="1"/>
  <c r="OY18" i="7"/>
  <c r="OY19" i="7" s="1"/>
  <c r="OY20" i="7" s="1"/>
  <c r="OY21" i="7" s="1"/>
  <c r="OY22" i="7" s="1"/>
  <c r="OY23" i="7" s="1"/>
  <c r="OY24" i="7" s="1"/>
  <c r="OY25" i="7" s="1"/>
  <c r="OY26" i="7" s="1"/>
  <c r="OY27" i="7" s="1"/>
  <c r="OZ18" i="7"/>
  <c r="OZ19" i="7" s="1"/>
  <c r="OZ20" i="7" s="1"/>
  <c r="OZ21" i="7" s="1"/>
  <c r="OZ22" i="7" s="1"/>
  <c r="OZ23" i="7" s="1"/>
  <c r="OZ24" i="7" s="1"/>
  <c r="OZ25" i="7" s="1"/>
  <c r="OZ26" i="7" s="1"/>
  <c r="OZ27" i="7" s="1"/>
  <c r="PA18" i="7"/>
  <c r="PA19" i="7" s="1"/>
  <c r="PA20" i="7" s="1"/>
  <c r="PA21" i="7" s="1"/>
  <c r="PA22" i="7" s="1"/>
  <c r="PA23" i="7" s="1"/>
  <c r="PA24" i="7" s="1"/>
  <c r="PA25" i="7" s="1"/>
  <c r="PA26" i="7" s="1"/>
  <c r="PA27" i="7" s="1"/>
  <c r="PB18" i="7"/>
  <c r="PB19" i="7" s="1"/>
  <c r="PB20" i="7" s="1"/>
  <c r="PB21" i="7" s="1"/>
  <c r="PB22" i="7" s="1"/>
  <c r="PB23" i="7" s="1"/>
  <c r="PB24" i="7" s="1"/>
  <c r="PB25" i="7" s="1"/>
  <c r="PB26" i="7" s="1"/>
  <c r="PB27" i="7" s="1"/>
  <c r="PC18" i="7"/>
  <c r="PC19" i="7" s="1"/>
  <c r="PC20" i="7" s="1"/>
  <c r="PC21" i="7" s="1"/>
  <c r="PC22" i="7" s="1"/>
  <c r="PC23" i="7" s="1"/>
  <c r="PC24" i="7" s="1"/>
  <c r="PC25" i="7" s="1"/>
  <c r="PC26" i="7" s="1"/>
  <c r="PC27" i="7" s="1"/>
  <c r="PD18" i="7"/>
  <c r="PD19" i="7" s="1"/>
  <c r="PD20" i="7" s="1"/>
  <c r="PD21" i="7" s="1"/>
  <c r="PD22" i="7" s="1"/>
  <c r="PD23" i="7" s="1"/>
  <c r="PD24" i="7" s="1"/>
  <c r="PD25" i="7" s="1"/>
  <c r="PD26" i="7" s="1"/>
  <c r="PD27" i="7" s="1"/>
  <c r="PE18" i="7"/>
  <c r="PE19" i="7" s="1"/>
  <c r="PE20" i="7" s="1"/>
  <c r="PE21" i="7" s="1"/>
  <c r="PE22" i="7" s="1"/>
  <c r="PE23" i="7" s="1"/>
  <c r="PE24" i="7" s="1"/>
  <c r="PE25" i="7" s="1"/>
  <c r="PE26" i="7" s="1"/>
  <c r="PE27" i="7" s="1"/>
  <c r="PF18" i="7"/>
  <c r="PF19" i="7" s="1"/>
  <c r="PF20" i="7" s="1"/>
  <c r="PF21" i="7" s="1"/>
  <c r="PF22" i="7" s="1"/>
  <c r="PF23" i="7" s="1"/>
  <c r="PF24" i="7" s="1"/>
  <c r="PF25" i="7" s="1"/>
  <c r="PF26" i="7" s="1"/>
  <c r="PF27" i="7" s="1"/>
  <c r="PG18" i="7"/>
  <c r="PG19" i="7" s="1"/>
  <c r="PG20" i="7" s="1"/>
  <c r="PG21" i="7" s="1"/>
  <c r="PG22" i="7" s="1"/>
  <c r="PG23" i="7" s="1"/>
  <c r="PG24" i="7" s="1"/>
  <c r="PG25" i="7" s="1"/>
  <c r="PG26" i="7" s="1"/>
  <c r="PG27" i="7" s="1"/>
  <c r="PH18" i="7"/>
  <c r="PH19" i="7" s="1"/>
  <c r="PH20" i="7" s="1"/>
  <c r="PH21" i="7" s="1"/>
  <c r="PH22" i="7" s="1"/>
  <c r="PH23" i="7" s="1"/>
  <c r="PH24" i="7" s="1"/>
  <c r="PH25" i="7" s="1"/>
  <c r="PH26" i="7" s="1"/>
  <c r="PH27" i="7" s="1"/>
  <c r="PI18" i="7"/>
  <c r="PI19" i="7" s="1"/>
  <c r="PI20" i="7" s="1"/>
  <c r="PI21" i="7" s="1"/>
  <c r="PI22" i="7" s="1"/>
  <c r="PI23" i="7" s="1"/>
  <c r="PI24" i="7" s="1"/>
  <c r="PI25" i="7" s="1"/>
  <c r="PI26" i="7" s="1"/>
  <c r="PI27" i="7" s="1"/>
  <c r="PJ18" i="7"/>
  <c r="PJ19" i="7" s="1"/>
  <c r="PJ20" i="7" s="1"/>
  <c r="PJ21" i="7" s="1"/>
  <c r="PJ22" i="7" s="1"/>
  <c r="PJ23" i="7" s="1"/>
  <c r="PJ24" i="7" s="1"/>
  <c r="PJ25" i="7" s="1"/>
  <c r="PJ26" i="7" s="1"/>
  <c r="PJ27" i="7" s="1"/>
  <c r="PK18" i="7"/>
  <c r="PK19" i="7" s="1"/>
  <c r="PK20" i="7" s="1"/>
  <c r="PK21" i="7" s="1"/>
  <c r="PK22" i="7" s="1"/>
  <c r="PK23" i="7" s="1"/>
  <c r="PK24" i="7" s="1"/>
  <c r="PK25" i="7" s="1"/>
  <c r="PK26" i="7" s="1"/>
  <c r="PK27" i="7" s="1"/>
  <c r="PL18" i="7"/>
  <c r="PL19" i="7" s="1"/>
  <c r="PL20" i="7" s="1"/>
  <c r="PL21" i="7" s="1"/>
  <c r="PL22" i="7" s="1"/>
  <c r="PL23" i="7" s="1"/>
  <c r="PL24" i="7" s="1"/>
  <c r="PL25" i="7" s="1"/>
  <c r="PL26" i="7" s="1"/>
  <c r="PL27" i="7" s="1"/>
  <c r="PM18" i="7"/>
  <c r="PM19" i="7" s="1"/>
  <c r="PM20" i="7" s="1"/>
  <c r="PM21" i="7" s="1"/>
  <c r="PM22" i="7" s="1"/>
  <c r="PM23" i="7" s="1"/>
  <c r="PM24" i="7" s="1"/>
  <c r="PM25" i="7" s="1"/>
  <c r="PM26" i="7" s="1"/>
  <c r="PM27" i="7" s="1"/>
  <c r="PN18" i="7"/>
  <c r="PN19" i="7" s="1"/>
  <c r="PN20" i="7" s="1"/>
  <c r="PN21" i="7" s="1"/>
  <c r="PN22" i="7" s="1"/>
  <c r="PN23" i="7" s="1"/>
  <c r="PN24" i="7" s="1"/>
  <c r="PN25" i="7" s="1"/>
  <c r="PN26" i="7" s="1"/>
  <c r="PN27" i="7" s="1"/>
  <c r="PO18" i="7"/>
  <c r="PO19" i="7" s="1"/>
  <c r="PO20" i="7" s="1"/>
  <c r="PO21" i="7" s="1"/>
  <c r="PO22" i="7" s="1"/>
  <c r="PO23" i="7" s="1"/>
  <c r="PO24" i="7" s="1"/>
  <c r="PO25" i="7" s="1"/>
  <c r="PO26" i="7" s="1"/>
  <c r="PO27" i="7" s="1"/>
  <c r="PP18" i="7"/>
  <c r="PP19" i="7" s="1"/>
  <c r="PP20" i="7" s="1"/>
  <c r="PP21" i="7" s="1"/>
  <c r="PP22" i="7" s="1"/>
  <c r="PP23" i="7" s="1"/>
  <c r="PP24" i="7" s="1"/>
  <c r="PP25" i="7" s="1"/>
  <c r="PP26" i="7" s="1"/>
  <c r="PP27" i="7" s="1"/>
  <c r="PQ18" i="7"/>
  <c r="PQ19" i="7" s="1"/>
  <c r="PQ20" i="7" s="1"/>
  <c r="PQ21" i="7" s="1"/>
  <c r="PQ22" i="7" s="1"/>
  <c r="PQ23" i="7" s="1"/>
  <c r="PQ24" i="7" s="1"/>
  <c r="PQ25" i="7" s="1"/>
  <c r="PQ26" i="7" s="1"/>
  <c r="PQ27" i="7" s="1"/>
  <c r="PR18" i="7"/>
  <c r="PR19" i="7" s="1"/>
  <c r="PR20" i="7" s="1"/>
  <c r="PR21" i="7" s="1"/>
  <c r="PR22" i="7" s="1"/>
  <c r="PR23" i="7" s="1"/>
  <c r="PR24" i="7" s="1"/>
  <c r="PR25" i="7" s="1"/>
  <c r="PR26" i="7" s="1"/>
  <c r="PR27" i="7" s="1"/>
  <c r="PS18" i="7"/>
  <c r="PS19" i="7" s="1"/>
  <c r="PS20" i="7" s="1"/>
  <c r="PS21" i="7" s="1"/>
  <c r="PS22" i="7" s="1"/>
  <c r="PS23" i="7" s="1"/>
  <c r="PS24" i="7" s="1"/>
  <c r="PS25" i="7" s="1"/>
  <c r="PS26" i="7" s="1"/>
  <c r="PS27" i="7" s="1"/>
  <c r="PT18" i="7"/>
  <c r="PT19" i="7" s="1"/>
  <c r="PT20" i="7" s="1"/>
  <c r="PT21" i="7" s="1"/>
  <c r="PT22" i="7" s="1"/>
  <c r="PT23" i="7" s="1"/>
  <c r="PT24" i="7" s="1"/>
  <c r="PT25" i="7" s="1"/>
  <c r="PT26" i="7" s="1"/>
  <c r="PT27" i="7" s="1"/>
  <c r="PU18" i="7"/>
  <c r="PU19" i="7" s="1"/>
  <c r="PU20" i="7" s="1"/>
  <c r="PU21" i="7" s="1"/>
  <c r="PU22" i="7" s="1"/>
  <c r="PU23" i="7" s="1"/>
  <c r="PU24" i="7" s="1"/>
  <c r="PU25" i="7" s="1"/>
  <c r="PU26" i="7" s="1"/>
  <c r="PU27" i="7" s="1"/>
  <c r="PV18" i="7"/>
  <c r="PV19" i="7" s="1"/>
  <c r="PV20" i="7" s="1"/>
  <c r="PV21" i="7" s="1"/>
  <c r="PV22" i="7" s="1"/>
  <c r="PV23" i="7" s="1"/>
  <c r="PV24" i="7" s="1"/>
  <c r="PV25" i="7" s="1"/>
  <c r="PV26" i="7" s="1"/>
  <c r="PW18" i="7"/>
  <c r="PW19" i="7" s="1"/>
  <c r="PW20" i="7" s="1"/>
  <c r="PW21" i="7" s="1"/>
  <c r="PW22" i="7" s="1"/>
  <c r="PW23" i="7" s="1"/>
  <c r="PW24" i="7" s="1"/>
  <c r="PW25" i="7" s="1"/>
  <c r="PW26" i="7" s="1"/>
  <c r="PW27" i="7" s="1"/>
  <c r="PX18" i="7"/>
  <c r="PX19" i="7" s="1"/>
  <c r="PX20" i="7" s="1"/>
  <c r="PX21" i="7" s="1"/>
  <c r="PX22" i="7" s="1"/>
  <c r="PX23" i="7" s="1"/>
  <c r="PX24" i="7" s="1"/>
  <c r="PX25" i="7" s="1"/>
  <c r="PX26" i="7" s="1"/>
  <c r="PX27" i="7" s="1"/>
  <c r="PY18" i="7"/>
  <c r="PY19" i="7" s="1"/>
  <c r="PY20" i="7" s="1"/>
  <c r="PY21" i="7" s="1"/>
  <c r="PY22" i="7" s="1"/>
  <c r="PY23" i="7" s="1"/>
  <c r="PY24" i="7" s="1"/>
  <c r="PY25" i="7" s="1"/>
  <c r="PY26" i="7" s="1"/>
  <c r="PY27" i="7" s="1"/>
  <c r="PZ18" i="7"/>
  <c r="PZ19" i="7" s="1"/>
  <c r="PZ20" i="7" s="1"/>
  <c r="PZ21" i="7" s="1"/>
  <c r="PZ22" i="7" s="1"/>
  <c r="PZ23" i="7" s="1"/>
  <c r="PZ24" i="7" s="1"/>
  <c r="PZ25" i="7" s="1"/>
  <c r="PZ26" i="7" s="1"/>
  <c r="PZ27" i="7" s="1"/>
  <c r="QA18" i="7"/>
  <c r="QA19" i="7" s="1"/>
  <c r="QA20" i="7" s="1"/>
  <c r="QA21" i="7" s="1"/>
  <c r="QA22" i="7" s="1"/>
  <c r="QA23" i="7" s="1"/>
  <c r="QA24" i="7" s="1"/>
  <c r="QA25" i="7" s="1"/>
  <c r="QA26" i="7" s="1"/>
  <c r="QA27" i="7" s="1"/>
  <c r="QB18" i="7"/>
  <c r="QB19" i="7" s="1"/>
  <c r="QB20" i="7" s="1"/>
  <c r="QB21" i="7" s="1"/>
  <c r="QB22" i="7" s="1"/>
  <c r="QB23" i="7" s="1"/>
  <c r="QB24" i="7" s="1"/>
  <c r="QB25" i="7" s="1"/>
  <c r="QB26" i="7" s="1"/>
  <c r="QC18" i="7"/>
  <c r="QC19" i="7" s="1"/>
  <c r="QC20" i="7" s="1"/>
  <c r="QC21" i="7" s="1"/>
  <c r="QC22" i="7" s="1"/>
  <c r="QC23" i="7" s="1"/>
  <c r="QC24" i="7" s="1"/>
  <c r="QC25" i="7" s="1"/>
  <c r="QC26" i="7" s="1"/>
  <c r="QC27" i="7" s="1"/>
  <c r="QD18" i="7"/>
  <c r="QD19" i="7" s="1"/>
  <c r="QD20" i="7" s="1"/>
  <c r="QD21" i="7" s="1"/>
  <c r="QD22" i="7" s="1"/>
  <c r="QD23" i="7" s="1"/>
  <c r="QD24" i="7" s="1"/>
  <c r="QD25" i="7" s="1"/>
  <c r="QD26" i="7" s="1"/>
  <c r="QD27" i="7" s="1"/>
  <c r="QE18" i="7"/>
  <c r="QE19" i="7" s="1"/>
  <c r="QE20" i="7" s="1"/>
  <c r="QE21" i="7" s="1"/>
  <c r="QE22" i="7" s="1"/>
  <c r="QE23" i="7" s="1"/>
  <c r="QE24" i="7" s="1"/>
  <c r="QE25" i="7" s="1"/>
  <c r="QE26" i="7" s="1"/>
  <c r="QE27" i="7" s="1"/>
  <c r="QF18" i="7"/>
  <c r="QF19" i="7" s="1"/>
  <c r="QF20" i="7" s="1"/>
  <c r="QF21" i="7" s="1"/>
  <c r="QF22" i="7" s="1"/>
  <c r="QF23" i="7" s="1"/>
  <c r="QF24" i="7" s="1"/>
  <c r="QF25" i="7" s="1"/>
  <c r="QF26" i="7" s="1"/>
  <c r="QF27" i="7" s="1"/>
  <c r="QG18" i="7"/>
  <c r="QG19" i="7" s="1"/>
  <c r="QG20" i="7" s="1"/>
  <c r="QG21" i="7" s="1"/>
  <c r="QG22" i="7" s="1"/>
  <c r="QG23" i="7" s="1"/>
  <c r="QG24" i="7" s="1"/>
  <c r="QG25" i="7" s="1"/>
  <c r="QG26" i="7" s="1"/>
  <c r="QG27" i="7" s="1"/>
  <c r="QH18" i="7"/>
  <c r="QH19" i="7" s="1"/>
  <c r="QH20" i="7" s="1"/>
  <c r="QH21" i="7" s="1"/>
  <c r="QH22" i="7" s="1"/>
  <c r="QH23" i="7" s="1"/>
  <c r="QH24" i="7" s="1"/>
  <c r="QH25" i="7" s="1"/>
  <c r="QH26" i="7" s="1"/>
  <c r="QH27" i="7" s="1"/>
  <c r="QI18" i="7"/>
  <c r="QI19" i="7" s="1"/>
  <c r="QI20" i="7" s="1"/>
  <c r="QI21" i="7" s="1"/>
  <c r="QI22" i="7" s="1"/>
  <c r="QI23" i="7" s="1"/>
  <c r="QI24" i="7" s="1"/>
  <c r="QI25" i="7" s="1"/>
  <c r="QI26" i="7" s="1"/>
  <c r="QI27" i="7" s="1"/>
  <c r="QJ18" i="7"/>
  <c r="QJ19" i="7" s="1"/>
  <c r="QJ20" i="7" s="1"/>
  <c r="QJ21" i="7" s="1"/>
  <c r="QJ22" i="7" s="1"/>
  <c r="QJ23" i="7" s="1"/>
  <c r="QJ24" i="7" s="1"/>
  <c r="QJ25" i="7" s="1"/>
  <c r="QJ26" i="7" s="1"/>
  <c r="QJ27" i="7" s="1"/>
  <c r="QK18" i="7"/>
  <c r="QK19" i="7" s="1"/>
  <c r="QK20" i="7" s="1"/>
  <c r="QK21" i="7" s="1"/>
  <c r="QK22" i="7" s="1"/>
  <c r="QK23" i="7" s="1"/>
  <c r="QK24" i="7" s="1"/>
  <c r="QK25" i="7" s="1"/>
  <c r="QK26" i="7" s="1"/>
  <c r="QK27" i="7" s="1"/>
  <c r="QL18" i="7"/>
  <c r="QL19" i="7" s="1"/>
  <c r="QL20" i="7" s="1"/>
  <c r="QL21" i="7" s="1"/>
  <c r="QL22" i="7" s="1"/>
  <c r="QL23" i="7" s="1"/>
  <c r="QL24" i="7" s="1"/>
  <c r="QL25" i="7" s="1"/>
  <c r="QL26" i="7" s="1"/>
  <c r="QL27" i="7" s="1"/>
  <c r="QM18" i="7"/>
  <c r="QM19" i="7" s="1"/>
  <c r="QM20" i="7" s="1"/>
  <c r="QM21" i="7" s="1"/>
  <c r="QM22" i="7" s="1"/>
  <c r="QM23" i="7" s="1"/>
  <c r="QM24" i="7" s="1"/>
  <c r="QM25" i="7" s="1"/>
  <c r="QM26" i="7" s="1"/>
  <c r="QM27" i="7" s="1"/>
  <c r="QN18" i="7"/>
  <c r="QN19" i="7" s="1"/>
  <c r="QN20" i="7" s="1"/>
  <c r="QN21" i="7" s="1"/>
  <c r="QN22" i="7" s="1"/>
  <c r="QN23" i="7" s="1"/>
  <c r="QN24" i="7" s="1"/>
  <c r="QN25" i="7" s="1"/>
  <c r="QN26" i="7" s="1"/>
  <c r="QN27" i="7" s="1"/>
  <c r="QO18" i="7"/>
  <c r="QO19" i="7" s="1"/>
  <c r="QO20" i="7" s="1"/>
  <c r="QO21" i="7" s="1"/>
  <c r="QO22" i="7" s="1"/>
  <c r="QO23" i="7" s="1"/>
  <c r="QO24" i="7" s="1"/>
  <c r="QO25" i="7" s="1"/>
  <c r="QO26" i="7" s="1"/>
  <c r="QO27" i="7" s="1"/>
  <c r="QP18" i="7"/>
  <c r="QP19" i="7" s="1"/>
  <c r="QP20" i="7" s="1"/>
  <c r="QP21" i="7" s="1"/>
  <c r="QP22" i="7" s="1"/>
  <c r="QP23" i="7" s="1"/>
  <c r="QP24" i="7" s="1"/>
  <c r="QP25" i="7" s="1"/>
  <c r="QP26" i="7" s="1"/>
  <c r="QP27" i="7" s="1"/>
  <c r="QQ18" i="7"/>
  <c r="QQ19" i="7" s="1"/>
  <c r="QQ20" i="7" s="1"/>
  <c r="QQ21" i="7" s="1"/>
  <c r="QQ22" i="7" s="1"/>
  <c r="QQ23" i="7" s="1"/>
  <c r="QQ24" i="7" s="1"/>
  <c r="QQ25" i="7" s="1"/>
  <c r="QQ26" i="7" s="1"/>
  <c r="QQ27" i="7" s="1"/>
  <c r="QR18" i="7"/>
  <c r="QR19" i="7" s="1"/>
  <c r="QR20" i="7" s="1"/>
  <c r="QR21" i="7" s="1"/>
  <c r="QR22" i="7" s="1"/>
  <c r="QR23" i="7" s="1"/>
  <c r="QR24" i="7" s="1"/>
  <c r="QR25" i="7" s="1"/>
  <c r="QR26" i="7" s="1"/>
  <c r="QR27" i="7" s="1"/>
  <c r="QS18" i="7"/>
  <c r="QS19" i="7" s="1"/>
  <c r="QS20" i="7" s="1"/>
  <c r="QS21" i="7" s="1"/>
  <c r="QS22" i="7" s="1"/>
  <c r="QS23" i="7" s="1"/>
  <c r="QS24" i="7" s="1"/>
  <c r="QS25" i="7" s="1"/>
  <c r="QS26" i="7" s="1"/>
  <c r="QS27" i="7" s="1"/>
  <c r="QT18" i="7"/>
  <c r="QT19" i="7" s="1"/>
  <c r="QT20" i="7" s="1"/>
  <c r="QT21" i="7" s="1"/>
  <c r="QT22" i="7" s="1"/>
  <c r="QT23" i="7" s="1"/>
  <c r="QT24" i="7" s="1"/>
  <c r="QT25" i="7" s="1"/>
  <c r="QT26" i="7" s="1"/>
  <c r="QT27" i="7" s="1"/>
  <c r="QU18" i="7"/>
  <c r="QU19" i="7" s="1"/>
  <c r="QU20" i="7" s="1"/>
  <c r="QU21" i="7" s="1"/>
  <c r="QU22" i="7" s="1"/>
  <c r="QU23" i="7" s="1"/>
  <c r="QU24" i="7" s="1"/>
  <c r="QU25" i="7" s="1"/>
  <c r="QU26" i="7" s="1"/>
  <c r="QU27" i="7" s="1"/>
  <c r="QV18" i="7"/>
  <c r="QV19" i="7" s="1"/>
  <c r="QV20" i="7" s="1"/>
  <c r="QV21" i="7" s="1"/>
  <c r="QV22" i="7" s="1"/>
  <c r="QV23" i="7" s="1"/>
  <c r="QV24" i="7" s="1"/>
  <c r="QV25" i="7" s="1"/>
  <c r="QV26" i="7" s="1"/>
  <c r="QV27" i="7" s="1"/>
  <c r="QW18" i="7"/>
  <c r="QW19" i="7" s="1"/>
  <c r="QW20" i="7" s="1"/>
  <c r="QW21" i="7" s="1"/>
  <c r="QW22" i="7" s="1"/>
  <c r="QW23" i="7" s="1"/>
  <c r="QW24" i="7" s="1"/>
  <c r="QW25" i="7" s="1"/>
  <c r="QW26" i="7" s="1"/>
  <c r="QW27" i="7" s="1"/>
  <c r="QX18" i="7"/>
  <c r="QX19" i="7" s="1"/>
  <c r="QX20" i="7" s="1"/>
  <c r="QX21" i="7" s="1"/>
  <c r="QX22" i="7" s="1"/>
  <c r="QX23" i="7" s="1"/>
  <c r="QX24" i="7" s="1"/>
  <c r="QX25" i="7" s="1"/>
  <c r="QX26" i="7" s="1"/>
  <c r="QX27" i="7" s="1"/>
  <c r="QY18" i="7"/>
  <c r="QY19" i="7" s="1"/>
  <c r="QY20" i="7" s="1"/>
  <c r="QY21" i="7" s="1"/>
  <c r="QY22" i="7" s="1"/>
  <c r="QY23" i="7" s="1"/>
  <c r="QY24" i="7" s="1"/>
  <c r="QY25" i="7" s="1"/>
  <c r="QY26" i="7" s="1"/>
  <c r="QY27" i="7" s="1"/>
  <c r="QZ18" i="7"/>
  <c r="QZ19" i="7" s="1"/>
  <c r="QZ20" i="7" s="1"/>
  <c r="QZ21" i="7" s="1"/>
  <c r="QZ22" i="7" s="1"/>
  <c r="QZ23" i="7" s="1"/>
  <c r="QZ24" i="7" s="1"/>
  <c r="QZ25" i="7" s="1"/>
  <c r="QZ26" i="7" s="1"/>
  <c r="QZ27" i="7" s="1"/>
  <c r="RA18" i="7"/>
  <c r="RA19" i="7" s="1"/>
  <c r="RA20" i="7" s="1"/>
  <c r="RA21" i="7" s="1"/>
  <c r="RA22" i="7" s="1"/>
  <c r="RA23" i="7" s="1"/>
  <c r="RA24" i="7" s="1"/>
  <c r="RA25" i="7" s="1"/>
  <c r="RA26" i="7" s="1"/>
  <c r="RA27" i="7" s="1"/>
  <c r="RB18" i="7"/>
  <c r="RB19" i="7" s="1"/>
  <c r="RB20" i="7" s="1"/>
  <c r="RB21" i="7" s="1"/>
  <c r="RB22" i="7" s="1"/>
  <c r="RB23" i="7" s="1"/>
  <c r="RB24" i="7" s="1"/>
  <c r="RB25" i="7" s="1"/>
  <c r="RB26" i="7" s="1"/>
  <c r="RB27" i="7" s="1"/>
  <c r="RC18" i="7"/>
  <c r="RC19" i="7" s="1"/>
  <c r="RC20" i="7" s="1"/>
  <c r="RC21" i="7" s="1"/>
  <c r="RC22" i="7" s="1"/>
  <c r="RC23" i="7" s="1"/>
  <c r="RC24" i="7" s="1"/>
  <c r="RC25" i="7" s="1"/>
  <c r="RC26" i="7" s="1"/>
  <c r="RC27" i="7" s="1"/>
  <c r="RD18" i="7"/>
  <c r="RD19" i="7" s="1"/>
  <c r="RD20" i="7" s="1"/>
  <c r="RD21" i="7" s="1"/>
  <c r="RD22" i="7" s="1"/>
  <c r="RD23" i="7" s="1"/>
  <c r="RD24" i="7" s="1"/>
  <c r="RD25" i="7" s="1"/>
  <c r="RD26" i="7" s="1"/>
  <c r="RD27" i="7" s="1"/>
  <c r="RE18" i="7"/>
  <c r="RE19" i="7" s="1"/>
  <c r="RE20" i="7" s="1"/>
  <c r="RE21" i="7" s="1"/>
  <c r="RE22" i="7" s="1"/>
  <c r="RE23" i="7" s="1"/>
  <c r="RE24" i="7" s="1"/>
  <c r="RE25" i="7" s="1"/>
  <c r="RE26" i="7" s="1"/>
  <c r="RE27" i="7" s="1"/>
  <c r="RF18" i="7"/>
  <c r="RF19" i="7" s="1"/>
  <c r="RF20" i="7" s="1"/>
  <c r="RF21" i="7" s="1"/>
  <c r="RF22" i="7" s="1"/>
  <c r="RF23" i="7" s="1"/>
  <c r="RF24" i="7" s="1"/>
  <c r="RF25" i="7" s="1"/>
  <c r="RF26" i="7" s="1"/>
  <c r="RF27" i="7" s="1"/>
  <c r="RG18" i="7"/>
  <c r="RG19" i="7" s="1"/>
  <c r="RG20" i="7" s="1"/>
  <c r="RG21" i="7" s="1"/>
  <c r="RG22" i="7" s="1"/>
  <c r="RG23" i="7" s="1"/>
  <c r="RG24" i="7" s="1"/>
  <c r="RG25" i="7" s="1"/>
  <c r="RG26" i="7" s="1"/>
  <c r="RH18" i="7"/>
  <c r="RH19" i="7" s="1"/>
  <c r="RH20" i="7" s="1"/>
  <c r="RH21" i="7" s="1"/>
  <c r="RH22" i="7" s="1"/>
  <c r="RH23" i="7" s="1"/>
  <c r="RH24" i="7" s="1"/>
  <c r="RH25" i="7" s="1"/>
  <c r="RH26" i="7" s="1"/>
  <c r="RH27" i="7" s="1"/>
  <c r="RI18" i="7"/>
  <c r="RI19" i="7" s="1"/>
  <c r="RI20" i="7" s="1"/>
  <c r="RI21" i="7" s="1"/>
  <c r="RI22" i="7" s="1"/>
  <c r="RI23" i="7" s="1"/>
  <c r="RI24" i="7" s="1"/>
  <c r="RI25" i="7" s="1"/>
  <c r="RI26" i="7" s="1"/>
  <c r="RI27" i="7" s="1"/>
  <c r="RJ18" i="7"/>
  <c r="RJ19" i="7" s="1"/>
  <c r="RJ20" i="7" s="1"/>
  <c r="RJ21" i="7" s="1"/>
  <c r="RJ22" i="7" s="1"/>
  <c r="RJ23" i="7" s="1"/>
  <c r="RJ24" i="7" s="1"/>
  <c r="RJ25" i="7" s="1"/>
  <c r="RJ26" i="7" s="1"/>
  <c r="RJ27" i="7" s="1"/>
  <c r="RK18" i="7"/>
  <c r="RK19" i="7" s="1"/>
  <c r="RK20" i="7" s="1"/>
  <c r="RK21" i="7" s="1"/>
  <c r="RK22" i="7" s="1"/>
  <c r="RK23" i="7" s="1"/>
  <c r="RK24" i="7" s="1"/>
  <c r="RK25" i="7" s="1"/>
  <c r="RK26" i="7" s="1"/>
  <c r="RK27" i="7" s="1"/>
  <c r="RL18" i="7"/>
  <c r="RL19" i="7" s="1"/>
  <c r="RL20" i="7" s="1"/>
  <c r="RL21" i="7" s="1"/>
  <c r="RL22" i="7" s="1"/>
  <c r="RL23" i="7" s="1"/>
  <c r="RL24" i="7" s="1"/>
  <c r="RL25" i="7" s="1"/>
  <c r="RL26" i="7" s="1"/>
  <c r="RL27" i="7" s="1"/>
  <c r="RM18" i="7"/>
  <c r="RM19" i="7" s="1"/>
  <c r="RM20" i="7" s="1"/>
  <c r="RM21" i="7" s="1"/>
  <c r="RM22" i="7" s="1"/>
  <c r="RM23" i="7" s="1"/>
  <c r="RM24" i="7" s="1"/>
  <c r="RM25" i="7" s="1"/>
  <c r="RM26" i="7" s="1"/>
  <c r="RM27" i="7" s="1"/>
  <c r="RN18" i="7"/>
  <c r="RN19" i="7" s="1"/>
  <c r="RN20" i="7" s="1"/>
  <c r="RN21" i="7" s="1"/>
  <c r="RN22" i="7" s="1"/>
  <c r="RN23" i="7" s="1"/>
  <c r="RN24" i="7" s="1"/>
  <c r="RN25" i="7" s="1"/>
  <c r="RN26" i="7" s="1"/>
  <c r="RN27" i="7" s="1"/>
  <c r="RO18" i="7"/>
  <c r="RO19" i="7" s="1"/>
  <c r="RO20" i="7" s="1"/>
  <c r="RO21" i="7" s="1"/>
  <c r="RO22" i="7" s="1"/>
  <c r="RO23" i="7" s="1"/>
  <c r="RO24" i="7" s="1"/>
  <c r="RO25" i="7" s="1"/>
  <c r="RO26" i="7" s="1"/>
  <c r="RO27" i="7" s="1"/>
  <c r="RP18" i="7"/>
  <c r="RP19" i="7" s="1"/>
  <c r="RP20" i="7" s="1"/>
  <c r="RP21" i="7" s="1"/>
  <c r="RP22" i="7" s="1"/>
  <c r="RP23" i="7" s="1"/>
  <c r="RP24" i="7" s="1"/>
  <c r="RP25" i="7" s="1"/>
  <c r="RP26" i="7" s="1"/>
  <c r="RP27" i="7" s="1"/>
  <c r="RQ18" i="7"/>
  <c r="RQ19" i="7" s="1"/>
  <c r="RQ20" i="7" s="1"/>
  <c r="RQ21" i="7" s="1"/>
  <c r="RQ22" i="7" s="1"/>
  <c r="RQ23" i="7" s="1"/>
  <c r="RQ24" i="7" s="1"/>
  <c r="RQ25" i="7" s="1"/>
  <c r="RQ26" i="7" s="1"/>
  <c r="RQ27" i="7" s="1"/>
  <c r="RR18" i="7"/>
  <c r="RR19" i="7" s="1"/>
  <c r="RR20" i="7" s="1"/>
  <c r="RR21" i="7" s="1"/>
  <c r="RR22" i="7" s="1"/>
  <c r="RR23" i="7" s="1"/>
  <c r="RR24" i="7" s="1"/>
  <c r="RR25" i="7" s="1"/>
  <c r="RR26" i="7" s="1"/>
  <c r="RR27" i="7" s="1"/>
  <c r="RS18" i="7"/>
  <c r="RS19" i="7" s="1"/>
  <c r="RS20" i="7" s="1"/>
  <c r="RS21" i="7" s="1"/>
  <c r="RS22" i="7" s="1"/>
  <c r="RS23" i="7" s="1"/>
  <c r="RS24" i="7" s="1"/>
  <c r="RS25" i="7" s="1"/>
  <c r="RS26" i="7" s="1"/>
  <c r="RS27" i="7" s="1"/>
  <c r="RT18" i="7"/>
  <c r="RT19" i="7" s="1"/>
  <c r="RT20" i="7" s="1"/>
  <c r="RT21" i="7" s="1"/>
  <c r="RT22" i="7" s="1"/>
  <c r="RT23" i="7" s="1"/>
  <c r="RT24" i="7" s="1"/>
  <c r="RT25" i="7" s="1"/>
  <c r="RT26" i="7" s="1"/>
  <c r="RT27" i="7" s="1"/>
  <c r="RU18" i="7"/>
  <c r="RU19" i="7" s="1"/>
  <c r="RU20" i="7" s="1"/>
  <c r="RU21" i="7" s="1"/>
  <c r="RU22" i="7" s="1"/>
  <c r="RU23" i="7" s="1"/>
  <c r="RU24" i="7" s="1"/>
  <c r="RU25" i="7" s="1"/>
  <c r="RU26" i="7" s="1"/>
  <c r="RU27" i="7" s="1"/>
  <c r="RV18" i="7"/>
  <c r="RV19" i="7" s="1"/>
  <c r="RV20" i="7" s="1"/>
  <c r="RV21" i="7" s="1"/>
  <c r="RV22" i="7" s="1"/>
  <c r="RV23" i="7" s="1"/>
  <c r="RV24" i="7" s="1"/>
  <c r="RV25" i="7" s="1"/>
  <c r="RV26" i="7" s="1"/>
  <c r="RV27" i="7" s="1"/>
  <c r="RW18" i="7"/>
  <c r="RW19" i="7" s="1"/>
  <c r="RW20" i="7" s="1"/>
  <c r="RW21" i="7" s="1"/>
  <c r="RW22" i="7" s="1"/>
  <c r="RW23" i="7" s="1"/>
  <c r="RW24" i="7" s="1"/>
  <c r="RW25" i="7" s="1"/>
  <c r="RW26" i="7" s="1"/>
  <c r="RW27" i="7" s="1"/>
  <c r="RX18" i="7"/>
  <c r="RX19" i="7" s="1"/>
  <c r="RX20" i="7" s="1"/>
  <c r="RX21" i="7" s="1"/>
  <c r="RX22" i="7" s="1"/>
  <c r="RX23" i="7" s="1"/>
  <c r="RX24" i="7" s="1"/>
  <c r="RX25" i="7" s="1"/>
  <c r="RX26" i="7" s="1"/>
  <c r="RY18" i="7"/>
  <c r="RY19" i="7" s="1"/>
  <c r="RY20" i="7" s="1"/>
  <c r="RY21" i="7" s="1"/>
  <c r="RY22" i="7" s="1"/>
  <c r="RY23" i="7" s="1"/>
  <c r="RY24" i="7" s="1"/>
  <c r="RY25" i="7" s="1"/>
  <c r="RY26" i="7" s="1"/>
  <c r="RY27" i="7" s="1"/>
  <c r="RZ18" i="7"/>
  <c r="RZ19" i="7" s="1"/>
  <c r="RZ20" i="7" s="1"/>
  <c r="RZ21" i="7" s="1"/>
  <c r="RZ22" i="7" s="1"/>
  <c r="RZ23" i="7" s="1"/>
  <c r="RZ24" i="7" s="1"/>
  <c r="RZ25" i="7" s="1"/>
  <c r="RZ26" i="7" s="1"/>
  <c r="RZ27" i="7" s="1"/>
  <c r="SA18" i="7"/>
  <c r="SA19" i="7" s="1"/>
  <c r="SA20" i="7" s="1"/>
  <c r="SA21" i="7" s="1"/>
  <c r="SA22" i="7" s="1"/>
  <c r="SA23" i="7" s="1"/>
  <c r="SA24" i="7" s="1"/>
  <c r="SA25" i="7" s="1"/>
  <c r="SA26" i="7" s="1"/>
  <c r="SA27" i="7" s="1"/>
  <c r="SB18" i="7"/>
  <c r="SB19" i="7" s="1"/>
  <c r="SB20" i="7" s="1"/>
  <c r="SB21" i="7" s="1"/>
  <c r="SB22" i="7" s="1"/>
  <c r="SB23" i="7" s="1"/>
  <c r="SB24" i="7" s="1"/>
  <c r="SB25" i="7" s="1"/>
  <c r="SB26" i="7" s="1"/>
  <c r="SB27" i="7" s="1"/>
  <c r="SC18" i="7"/>
  <c r="SC19" i="7" s="1"/>
  <c r="SC20" i="7" s="1"/>
  <c r="SC21" i="7" s="1"/>
  <c r="SC22" i="7" s="1"/>
  <c r="SC23" i="7" s="1"/>
  <c r="SC24" i="7" s="1"/>
  <c r="SC25" i="7" s="1"/>
  <c r="SC26" i="7" s="1"/>
  <c r="SC27" i="7" s="1"/>
  <c r="SD18" i="7"/>
  <c r="SD19" i="7" s="1"/>
  <c r="SD20" i="7" s="1"/>
  <c r="SD21" i="7" s="1"/>
  <c r="SD22" i="7" s="1"/>
  <c r="SD23" i="7" s="1"/>
  <c r="SD24" i="7" s="1"/>
  <c r="SD25" i="7" s="1"/>
  <c r="SD26" i="7" s="1"/>
  <c r="SD27" i="7" s="1"/>
  <c r="SE18" i="7"/>
  <c r="SE19" i="7" s="1"/>
  <c r="SE20" i="7" s="1"/>
  <c r="SE21" i="7" s="1"/>
  <c r="SE22" i="7" s="1"/>
  <c r="SE23" i="7" s="1"/>
  <c r="SE24" i="7" s="1"/>
  <c r="SE25" i="7" s="1"/>
  <c r="SE26" i="7" s="1"/>
  <c r="SF18" i="7"/>
  <c r="SF19" i="7" s="1"/>
  <c r="SF20" i="7" s="1"/>
  <c r="SF21" i="7" s="1"/>
  <c r="SF22" i="7" s="1"/>
  <c r="SF23" i="7" s="1"/>
  <c r="SF24" i="7" s="1"/>
  <c r="SF25" i="7" s="1"/>
  <c r="SF26" i="7" s="1"/>
  <c r="SF27" i="7" s="1"/>
  <c r="SG18" i="7"/>
  <c r="SG19" i="7" s="1"/>
  <c r="SG20" i="7" s="1"/>
  <c r="SG21" i="7" s="1"/>
  <c r="SG22" i="7" s="1"/>
  <c r="SG23" i="7" s="1"/>
  <c r="SG24" i="7" s="1"/>
  <c r="SG25" i="7" s="1"/>
  <c r="SG26" i="7" s="1"/>
  <c r="SG27" i="7" s="1"/>
  <c r="SH18" i="7"/>
  <c r="SH19" i="7" s="1"/>
  <c r="SH20" i="7" s="1"/>
  <c r="SH21" i="7" s="1"/>
  <c r="SH22" i="7" s="1"/>
  <c r="SH23" i="7" s="1"/>
  <c r="SH24" i="7" s="1"/>
  <c r="SH25" i="7" s="1"/>
  <c r="SH26" i="7" s="1"/>
  <c r="SH27" i="7" s="1"/>
  <c r="SI18" i="7"/>
  <c r="SI19" i="7" s="1"/>
  <c r="SI20" i="7" s="1"/>
  <c r="SI21" i="7" s="1"/>
  <c r="SI22" i="7" s="1"/>
  <c r="SI23" i="7" s="1"/>
  <c r="SI24" i="7" s="1"/>
  <c r="SI25" i="7" s="1"/>
  <c r="SI26" i="7" s="1"/>
  <c r="SI27" i="7" s="1"/>
  <c r="SJ18" i="7"/>
  <c r="SJ19" i="7" s="1"/>
  <c r="SJ20" i="7" s="1"/>
  <c r="SJ21" i="7" s="1"/>
  <c r="SJ22" i="7" s="1"/>
  <c r="SJ23" i="7" s="1"/>
  <c r="SJ24" i="7" s="1"/>
  <c r="SJ25" i="7" s="1"/>
  <c r="SJ26" i="7" s="1"/>
  <c r="SJ27" i="7" s="1"/>
  <c r="SK18" i="7"/>
  <c r="SK19" i="7" s="1"/>
  <c r="SK20" i="7" s="1"/>
  <c r="SK21" i="7" s="1"/>
  <c r="SK22" i="7" s="1"/>
  <c r="SK23" i="7" s="1"/>
  <c r="SK24" i="7" s="1"/>
  <c r="SK25" i="7" s="1"/>
  <c r="SK26" i="7" s="1"/>
  <c r="SK27" i="7" s="1"/>
  <c r="SL18" i="7"/>
  <c r="SL19" i="7" s="1"/>
  <c r="SL20" i="7" s="1"/>
  <c r="SL21" i="7" s="1"/>
  <c r="SL22" i="7" s="1"/>
  <c r="SL23" i="7" s="1"/>
  <c r="SL24" i="7" s="1"/>
  <c r="SL25" i="7" s="1"/>
  <c r="SL26" i="7" s="1"/>
  <c r="SL27" i="7" s="1"/>
  <c r="SM18" i="7"/>
  <c r="SM19" i="7" s="1"/>
  <c r="SM20" i="7" s="1"/>
  <c r="SM21" i="7" s="1"/>
  <c r="SM22" i="7" s="1"/>
  <c r="SM23" i="7" s="1"/>
  <c r="SM24" i="7" s="1"/>
  <c r="SM25" i="7" s="1"/>
  <c r="SM26" i="7" s="1"/>
  <c r="SM27" i="7" s="1"/>
  <c r="SN18" i="7"/>
  <c r="SN19" i="7" s="1"/>
  <c r="SN20" i="7" s="1"/>
  <c r="SN21" i="7" s="1"/>
  <c r="SN22" i="7" s="1"/>
  <c r="SN23" i="7" s="1"/>
  <c r="SN24" i="7" s="1"/>
  <c r="SN25" i="7" s="1"/>
  <c r="SN26" i="7" s="1"/>
  <c r="SN27" i="7" s="1"/>
  <c r="SO18" i="7"/>
  <c r="SO19" i="7" s="1"/>
  <c r="SO20" i="7" s="1"/>
  <c r="SO21" i="7" s="1"/>
  <c r="SO22" i="7" s="1"/>
  <c r="SO23" i="7" s="1"/>
  <c r="SO24" i="7" s="1"/>
  <c r="SO25" i="7" s="1"/>
  <c r="SO26" i="7" s="1"/>
  <c r="SO27" i="7" s="1"/>
  <c r="SP18" i="7"/>
  <c r="SP19" i="7" s="1"/>
  <c r="SP20" i="7" s="1"/>
  <c r="SP21" i="7" s="1"/>
  <c r="SP22" i="7" s="1"/>
  <c r="SP23" i="7" s="1"/>
  <c r="SP24" i="7" s="1"/>
  <c r="SP25" i="7" s="1"/>
  <c r="SP26" i="7" s="1"/>
  <c r="SP27" i="7" s="1"/>
  <c r="SQ18" i="7"/>
  <c r="SQ19" i="7" s="1"/>
  <c r="SQ20" i="7" s="1"/>
  <c r="SQ21" i="7" s="1"/>
  <c r="SQ22" i="7" s="1"/>
  <c r="SQ23" i="7" s="1"/>
  <c r="SQ24" i="7" s="1"/>
  <c r="SQ25" i="7" s="1"/>
  <c r="SQ26" i="7" s="1"/>
  <c r="SQ27" i="7" s="1"/>
  <c r="SR18" i="7"/>
  <c r="SR19" i="7" s="1"/>
  <c r="SR20" i="7" s="1"/>
  <c r="SR21" i="7" s="1"/>
  <c r="SR22" i="7" s="1"/>
  <c r="SR23" i="7" s="1"/>
  <c r="SR24" i="7" s="1"/>
  <c r="SR25" i="7" s="1"/>
  <c r="SR26" i="7" s="1"/>
  <c r="SR27" i="7" s="1"/>
  <c r="SS18" i="7"/>
  <c r="SS19" i="7" s="1"/>
  <c r="SS20" i="7" s="1"/>
  <c r="SS21" i="7" s="1"/>
  <c r="SS22" i="7" s="1"/>
  <c r="SS23" i="7" s="1"/>
  <c r="SS24" i="7" s="1"/>
  <c r="SS25" i="7" s="1"/>
  <c r="SS26" i="7" s="1"/>
  <c r="SS27" i="7" s="1"/>
  <c r="ST18" i="7"/>
  <c r="ST19" i="7" s="1"/>
  <c r="ST20" i="7" s="1"/>
  <c r="ST21" i="7" s="1"/>
  <c r="ST22" i="7" s="1"/>
  <c r="ST23" i="7" s="1"/>
  <c r="ST24" i="7" s="1"/>
  <c r="ST25" i="7" s="1"/>
  <c r="ST26" i="7" s="1"/>
  <c r="ST27" i="7" s="1"/>
  <c r="SU18" i="7"/>
  <c r="SU19" i="7" s="1"/>
  <c r="SU20" i="7" s="1"/>
  <c r="SU21" i="7" s="1"/>
  <c r="SU22" i="7" s="1"/>
  <c r="SU23" i="7" s="1"/>
  <c r="SU24" i="7" s="1"/>
  <c r="SU25" i="7" s="1"/>
  <c r="SU26" i="7" s="1"/>
  <c r="SU27" i="7" s="1"/>
  <c r="SV18" i="7"/>
  <c r="SV19" i="7" s="1"/>
  <c r="SV20" i="7" s="1"/>
  <c r="SV21" i="7" s="1"/>
  <c r="SV22" i="7" s="1"/>
  <c r="SV23" i="7" s="1"/>
  <c r="SV24" i="7" s="1"/>
  <c r="SV25" i="7" s="1"/>
  <c r="SV26" i="7" s="1"/>
  <c r="SV27" i="7" s="1"/>
  <c r="SW18" i="7"/>
  <c r="SW19" i="7" s="1"/>
  <c r="SW20" i="7" s="1"/>
  <c r="SW21" i="7" s="1"/>
  <c r="SW22" i="7" s="1"/>
  <c r="SW23" i="7" s="1"/>
  <c r="SW24" i="7" s="1"/>
  <c r="SW25" i="7" s="1"/>
  <c r="SW26" i="7" s="1"/>
  <c r="SW27" i="7" s="1"/>
  <c r="SX18" i="7"/>
  <c r="SX19" i="7" s="1"/>
  <c r="SX20" i="7" s="1"/>
  <c r="SX21" i="7" s="1"/>
  <c r="SX22" i="7" s="1"/>
  <c r="SX23" i="7" s="1"/>
  <c r="SX24" i="7" s="1"/>
  <c r="SX25" i="7" s="1"/>
  <c r="SX26" i="7" s="1"/>
  <c r="SX27" i="7" s="1"/>
  <c r="SY18" i="7"/>
  <c r="SY19" i="7" s="1"/>
  <c r="SY20" i="7" s="1"/>
  <c r="SY21" i="7" s="1"/>
  <c r="SY22" i="7" s="1"/>
  <c r="SY23" i="7" s="1"/>
  <c r="SY24" i="7" s="1"/>
  <c r="SY25" i="7" s="1"/>
  <c r="SY26" i="7" s="1"/>
  <c r="SY27" i="7" s="1"/>
  <c r="SZ18" i="7"/>
  <c r="SZ19" i="7" s="1"/>
  <c r="SZ20" i="7" s="1"/>
  <c r="SZ21" i="7" s="1"/>
  <c r="SZ22" i="7" s="1"/>
  <c r="SZ23" i="7" s="1"/>
  <c r="SZ24" i="7" s="1"/>
  <c r="SZ25" i="7" s="1"/>
  <c r="SZ26" i="7" s="1"/>
  <c r="SZ27" i="7" s="1"/>
  <c r="TA18" i="7"/>
  <c r="TA19" i="7" s="1"/>
  <c r="TA20" i="7" s="1"/>
  <c r="TA21" i="7" s="1"/>
  <c r="TA22" i="7" s="1"/>
  <c r="TA23" i="7" s="1"/>
  <c r="TA24" i="7" s="1"/>
  <c r="TA25" i="7" s="1"/>
  <c r="TA26" i="7" s="1"/>
  <c r="TA27" i="7" s="1"/>
  <c r="TB18" i="7"/>
  <c r="TB19" i="7" s="1"/>
  <c r="TB20" i="7" s="1"/>
  <c r="TB21" i="7" s="1"/>
  <c r="TB22" i="7" s="1"/>
  <c r="TB23" i="7" s="1"/>
  <c r="TB24" i="7" s="1"/>
  <c r="TB25" i="7" s="1"/>
  <c r="TB26" i="7" s="1"/>
  <c r="TB27" i="7" s="1"/>
  <c r="TC18" i="7"/>
  <c r="TC19" i="7" s="1"/>
  <c r="TC20" i="7" s="1"/>
  <c r="TC21" i="7" s="1"/>
  <c r="TC22" i="7" s="1"/>
  <c r="TC23" i="7" s="1"/>
  <c r="TC24" i="7" s="1"/>
  <c r="TC25" i="7" s="1"/>
  <c r="TC26" i="7" s="1"/>
  <c r="TC27" i="7" s="1"/>
  <c r="TD18" i="7"/>
  <c r="TD19" i="7" s="1"/>
  <c r="TD20" i="7" s="1"/>
  <c r="TD21" i="7" s="1"/>
  <c r="TD22" i="7" s="1"/>
  <c r="TD23" i="7" s="1"/>
  <c r="TD24" i="7" s="1"/>
  <c r="TD25" i="7" s="1"/>
  <c r="TD26" i="7" s="1"/>
  <c r="TD27" i="7" s="1"/>
  <c r="TE18" i="7"/>
  <c r="TE19" i="7" s="1"/>
  <c r="TE20" i="7" s="1"/>
  <c r="TE21" i="7" s="1"/>
  <c r="TE22" i="7" s="1"/>
  <c r="TE23" i="7" s="1"/>
  <c r="TE24" i="7" s="1"/>
  <c r="TE25" i="7" s="1"/>
  <c r="TE26" i="7" s="1"/>
  <c r="TE27" i="7" s="1"/>
  <c r="TF18" i="7"/>
  <c r="TF19" i="7" s="1"/>
  <c r="TF20" i="7" s="1"/>
  <c r="TF21" i="7" s="1"/>
  <c r="TF22" i="7" s="1"/>
  <c r="TF23" i="7" s="1"/>
  <c r="TF24" i="7" s="1"/>
  <c r="TF25" i="7" s="1"/>
  <c r="TF26" i="7" s="1"/>
  <c r="TF27" i="7" s="1"/>
  <c r="TG18" i="7"/>
  <c r="TG19" i="7" s="1"/>
  <c r="TG20" i="7" s="1"/>
  <c r="TG21" i="7" s="1"/>
  <c r="TG22" i="7" s="1"/>
  <c r="TG23" i="7" s="1"/>
  <c r="TG24" i="7" s="1"/>
  <c r="TG25" i="7" s="1"/>
  <c r="TG26" i="7" s="1"/>
  <c r="TG27" i="7" s="1"/>
  <c r="TH18" i="7"/>
  <c r="TH19" i="7" s="1"/>
  <c r="TH20" i="7" s="1"/>
  <c r="TH21" i="7" s="1"/>
  <c r="TH22" i="7" s="1"/>
  <c r="TH23" i="7" s="1"/>
  <c r="TH24" i="7" s="1"/>
  <c r="TH25" i="7" s="1"/>
  <c r="TH26" i="7" s="1"/>
  <c r="TH27" i="7" s="1"/>
  <c r="TI18" i="7"/>
  <c r="TI19" i="7" s="1"/>
  <c r="TI20" i="7" s="1"/>
  <c r="TI21" i="7" s="1"/>
  <c r="TI22" i="7" s="1"/>
  <c r="TI23" i="7" s="1"/>
  <c r="TI24" i="7" s="1"/>
  <c r="TI25" i="7" s="1"/>
  <c r="TI26" i="7" s="1"/>
  <c r="TI27" i="7" s="1"/>
  <c r="TJ18" i="7"/>
  <c r="TJ19" i="7" s="1"/>
  <c r="TJ20" i="7" s="1"/>
  <c r="TJ21" i="7" s="1"/>
  <c r="TJ22" i="7" s="1"/>
  <c r="TJ23" i="7" s="1"/>
  <c r="TJ24" i="7" s="1"/>
  <c r="TJ25" i="7" s="1"/>
  <c r="TJ26" i="7" s="1"/>
  <c r="TJ27" i="7" s="1"/>
  <c r="TK18" i="7"/>
  <c r="TK19" i="7" s="1"/>
  <c r="TK20" i="7" s="1"/>
  <c r="TK21" i="7" s="1"/>
  <c r="TK22" i="7" s="1"/>
  <c r="TK23" i="7" s="1"/>
  <c r="TK24" i="7" s="1"/>
  <c r="TK25" i="7" s="1"/>
  <c r="TK26" i="7" s="1"/>
  <c r="TK27" i="7" s="1"/>
  <c r="TL18" i="7"/>
  <c r="TL19" i="7" s="1"/>
  <c r="TL20" i="7" s="1"/>
  <c r="TL21" i="7" s="1"/>
  <c r="TL22" i="7" s="1"/>
  <c r="TL23" i="7" s="1"/>
  <c r="TL24" i="7" s="1"/>
  <c r="TL25" i="7" s="1"/>
  <c r="TL26" i="7" s="1"/>
  <c r="TL27" i="7" s="1"/>
  <c r="TM18" i="7"/>
  <c r="TM19" i="7" s="1"/>
  <c r="TM20" i="7" s="1"/>
  <c r="TM21" i="7" s="1"/>
  <c r="TM22" i="7" s="1"/>
  <c r="TM23" i="7" s="1"/>
  <c r="TM24" i="7" s="1"/>
  <c r="TM25" i="7" s="1"/>
  <c r="TM26" i="7" s="1"/>
  <c r="TM27" i="7" s="1"/>
  <c r="TN18" i="7"/>
  <c r="TN19" i="7" s="1"/>
  <c r="TN20" i="7" s="1"/>
  <c r="TN21" i="7" s="1"/>
  <c r="TN22" i="7" s="1"/>
  <c r="TN23" i="7" s="1"/>
  <c r="TN24" i="7" s="1"/>
  <c r="TN25" i="7" s="1"/>
  <c r="TN26" i="7" s="1"/>
  <c r="TN27" i="7" s="1"/>
  <c r="TO18" i="7"/>
  <c r="TO19" i="7" s="1"/>
  <c r="TO20" i="7" s="1"/>
  <c r="TO21" i="7" s="1"/>
  <c r="TO22" i="7" s="1"/>
  <c r="TO23" i="7" s="1"/>
  <c r="TO24" i="7" s="1"/>
  <c r="TO25" i="7" s="1"/>
  <c r="TO26" i="7" s="1"/>
  <c r="TO27" i="7" s="1"/>
  <c r="TP18" i="7"/>
  <c r="TP19" i="7" s="1"/>
  <c r="TP20" i="7" s="1"/>
  <c r="TP21" i="7" s="1"/>
  <c r="TP22" i="7" s="1"/>
  <c r="TP23" i="7" s="1"/>
  <c r="TP24" i="7" s="1"/>
  <c r="TP25" i="7" s="1"/>
  <c r="TP26" i="7" s="1"/>
  <c r="TP27" i="7" s="1"/>
  <c r="TQ18" i="7"/>
  <c r="TQ19" i="7" s="1"/>
  <c r="TQ20" i="7" s="1"/>
  <c r="TQ21" i="7" s="1"/>
  <c r="TQ22" i="7" s="1"/>
  <c r="TQ23" i="7" s="1"/>
  <c r="TQ24" i="7" s="1"/>
  <c r="TQ25" i="7" s="1"/>
  <c r="TQ26" i="7" s="1"/>
  <c r="TQ27" i="7" s="1"/>
  <c r="TR18" i="7"/>
  <c r="TR19" i="7" s="1"/>
  <c r="TR20" i="7" s="1"/>
  <c r="TR21" i="7" s="1"/>
  <c r="TR22" i="7" s="1"/>
  <c r="TR23" i="7" s="1"/>
  <c r="TR24" i="7" s="1"/>
  <c r="TR25" i="7" s="1"/>
  <c r="TR26" i="7" s="1"/>
  <c r="TR27" i="7" s="1"/>
  <c r="TS18" i="7"/>
  <c r="TS19" i="7" s="1"/>
  <c r="TS20" i="7" s="1"/>
  <c r="TS21" i="7" s="1"/>
  <c r="TS22" i="7" s="1"/>
  <c r="TS23" i="7" s="1"/>
  <c r="TS24" i="7" s="1"/>
  <c r="TS25" i="7" s="1"/>
  <c r="TS26" i="7" s="1"/>
  <c r="TS27" i="7" s="1"/>
  <c r="TT18" i="7"/>
  <c r="TT19" i="7" s="1"/>
  <c r="TT20" i="7" s="1"/>
  <c r="TT21" i="7" s="1"/>
  <c r="TT22" i="7" s="1"/>
  <c r="TT23" i="7" s="1"/>
  <c r="TT24" i="7" s="1"/>
  <c r="TT25" i="7" s="1"/>
  <c r="TT26" i="7" s="1"/>
  <c r="TT27" i="7" s="1"/>
  <c r="TU18" i="7"/>
  <c r="TU19" i="7" s="1"/>
  <c r="TU20" i="7" s="1"/>
  <c r="TU21" i="7" s="1"/>
  <c r="TU22" i="7" s="1"/>
  <c r="TU23" i="7" s="1"/>
  <c r="TU24" i="7" s="1"/>
  <c r="TU25" i="7" s="1"/>
  <c r="TU26" i="7" s="1"/>
  <c r="TU27" i="7" s="1"/>
  <c r="TV18" i="7"/>
  <c r="TV19" i="7" s="1"/>
  <c r="TV20" i="7" s="1"/>
  <c r="TV21" i="7" s="1"/>
  <c r="TV22" i="7" s="1"/>
  <c r="TV23" i="7" s="1"/>
  <c r="TV24" i="7" s="1"/>
  <c r="TV25" i="7" s="1"/>
  <c r="TV26" i="7" s="1"/>
  <c r="TV27" i="7" s="1"/>
  <c r="TW18" i="7"/>
  <c r="TW19" i="7" s="1"/>
  <c r="TW20" i="7" s="1"/>
  <c r="TW21" i="7" s="1"/>
  <c r="TW22" i="7" s="1"/>
  <c r="TW23" i="7" s="1"/>
  <c r="TW24" i="7" s="1"/>
  <c r="TW25" i="7" s="1"/>
  <c r="TW26" i="7" s="1"/>
  <c r="TW27" i="7" s="1"/>
  <c r="TX18" i="7"/>
  <c r="TX19" i="7" s="1"/>
  <c r="TX20" i="7" s="1"/>
  <c r="TX21" i="7" s="1"/>
  <c r="TX22" i="7" s="1"/>
  <c r="TX23" i="7" s="1"/>
  <c r="TX24" i="7" s="1"/>
  <c r="TX25" i="7" s="1"/>
  <c r="TX26" i="7" s="1"/>
  <c r="TX27" i="7" s="1"/>
  <c r="TY18" i="7"/>
  <c r="TY19" i="7" s="1"/>
  <c r="TY20" i="7" s="1"/>
  <c r="TY21" i="7" s="1"/>
  <c r="TY22" i="7" s="1"/>
  <c r="TY23" i="7" s="1"/>
  <c r="TY24" i="7" s="1"/>
  <c r="TY25" i="7" s="1"/>
  <c r="TY26" i="7" s="1"/>
  <c r="TY27" i="7" s="1"/>
  <c r="TZ18" i="7"/>
  <c r="TZ19" i="7" s="1"/>
  <c r="TZ20" i="7" s="1"/>
  <c r="TZ21" i="7" s="1"/>
  <c r="TZ22" i="7" s="1"/>
  <c r="TZ23" i="7" s="1"/>
  <c r="TZ24" i="7" s="1"/>
  <c r="TZ25" i="7" s="1"/>
  <c r="TZ26" i="7" s="1"/>
  <c r="TZ27" i="7" s="1"/>
  <c r="UA18" i="7"/>
  <c r="UA19" i="7" s="1"/>
  <c r="UA20" i="7" s="1"/>
  <c r="UA21" i="7" s="1"/>
  <c r="UA22" i="7" s="1"/>
  <c r="UA23" i="7" s="1"/>
  <c r="UA24" i="7" s="1"/>
  <c r="UA25" i="7" s="1"/>
  <c r="UA26" i="7" s="1"/>
  <c r="UA27" i="7" s="1"/>
  <c r="UB18" i="7"/>
  <c r="UB19" i="7" s="1"/>
  <c r="UB20" i="7" s="1"/>
  <c r="UB21" i="7" s="1"/>
  <c r="UB22" i="7" s="1"/>
  <c r="UB23" i="7" s="1"/>
  <c r="UB24" i="7" s="1"/>
  <c r="UB25" i="7" s="1"/>
  <c r="UB26" i="7" s="1"/>
  <c r="UB27" i="7" s="1"/>
  <c r="UC18" i="7"/>
  <c r="UC19" i="7" s="1"/>
  <c r="UC20" i="7" s="1"/>
  <c r="UC21" i="7" s="1"/>
  <c r="UC22" i="7" s="1"/>
  <c r="UC23" i="7" s="1"/>
  <c r="UC24" i="7" s="1"/>
  <c r="UC25" i="7" s="1"/>
  <c r="UC26" i="7" s="1"/>
  <c r="UC27" i="7" s="1"/>
  <c r="UD18" i="7"/>
  <c r="UD19" i="7" s="1"/>
  <c r="UD20" i="7" s="1"/>
  <c r="UD21" i="7" s="1"/>
  <c r="UD22" i="7" s="1"/>
  <c r="UD23" i="7" s="1"/>
  <c r="UD24" i="7" s="1"/>
  <c r="UD25" i="7" s="1"/>
  <c r="UD26" i="7" s="1"/>
  <c r="UD27" i="7" s="1"/>
  <c r="UE18" i="7"/>
  <c r="UE19" i="7" s="1"/>
  <c r="UE20" i="7" s="1"/>
  <c r="UE21" i="7" s="1"/>
  <c r="UE22" i="7" s="1"/>
  <c r="UE23" i="7" s="1"/>
  <c r="UE24" i="7" s="1"/>
  <c r="UE25" i="7" s="1"/>
  <c r="UE26" i="7" s="1"/>
  <c r="UE27" i="7" s="1"/>
  <c r="UF18" i="7"/>
  <c r="UF19" i="7" s="1"/>
  <c r="UF20" i="7" s="1"/>
  <c r="UF21" i="7" s="1"/>
  <c r="UF22" i="7" s="1"/>
  <c r="UF23" i="7" s="1"/>
  <c r="UF24" i="7" s="1"/>
  <c r="UF25" i="7" s="1"/>
  <c r="UF26" i="7" s="1"/>
  <c r="UF27" i="7" s="1"/>
  <c r="UG18" i="7"/>
  <c r="UG19" i="7" s="1"/>
  <c r="UG20" i="7" s="1"/>
  <c r="UG21" i="7" s="1"/>
  <c r="UG22" i="7" s="1"/>
  <c r="UG23" i="7" s="1"/>
  <c r="UG24" i="7" s="1"/>
  <c r="UG25" i="7" s="1"/>
  <c r="UG26" i="7" s="1"/>
  <c r="UG27" i="7" s="1"/>
  <c r="UH18" i="7"/>
  <c r="UH19" i="7" s="1"/>
  <c r="UH20" i="7" s="1"/>
  <c r="UH21" i="7" s="1"/>
  <c r="UH22" i="7" s="1"/>
  <c r="UH23" i="7" s="1"/>
  <c r="UH24" i="7" s="1"/>
  <c r="UH25" i="7" s="1"/>
  <c r="UH26" i="7" s="1"/>
  <c r="UH27" i="7" s="1"/>
  <c r="UI18" i="7"/>
  <c r="UI19" i="7" s="1"/>
  <c r="UI20" i="7" s="1"/>
  <c r="UI21" i="7" s="1"/>
  <c r="UI22" i="7" s="1"/>
  <c r="UI23" i="7" s="1"/>
  <c r="UI24" i="7" s="1"/>
  <c r="UI25" i="7" s="1"/>
  <c r="UI26" i="7" s="1"/>
  <c r="UI27" i="7" s="1"/>
  <c r="UJ18" i="7"/>
  <c r="UJ19" i="7" s="1"/>
  <c r="UJ20" i="7" s="1"/>
  <c r="UJ21" i="7" s="1"/>
  <c r="UJ22" i="7" s="1"/>
  <c r="UJ23" i="7" s="1"/>
  <c r="UJ24" i="7" s="1"/>
  <c r="UJ25" i="7" s="1"/>
  <c r="UJ26" i="7" s="1"/>
  <c r="UJ27" i="7" s="1"/>
  <c r="UK18" i="7"/>
  <c r="UK19" i="7" s="1"/>
  <c r="UK20" i="7" s="1"/>
  <c r="UK21" i="7" s="1"/>
  <c r="UK22" i="7" s="1"/>
  <c r="UK23" i="7" s="1"/>
  <c r="UK24" i="7" s="1"/>
  <c r="UK25" i="7" s="1"/>
  <c r="UK26" i="7" s="1"/>
  <c r="UK27" i="7" s="1"/>
  <c r="UL18" i="7"/>
  <c r="UL19" i="7" s="1"/>
  <c r="UL20" i="7" s="1"/>
  <c r="UL21" i="7" s="1"/>
  <c r="UL22" i="7" s="1"/>
  <c r="UL23" i="7" s="1"/>
  <c r="UL24" i="7" s="1"/>
  <c r="UL25" i="7" s="1"/>
  <c r="UL26" i="7" s="1"/>
  <c r="UL27" i="7" s="1"/>
  <c r="UM18" i="7"/>
  <c r="UM19" i="7" s="1"/>
  <c r="UM20" i="7" s="1"/>
  <c r="UM21" i="7" s="1"/>
  <c r="UM22" i="7" s="1"/>
  <c r="UM23" i="7" s="1"/>
  <c r="UM24" i="7" s="1"/>
  <c r="UM25" i="7" s="1"/>
  <c r="UM26" i="7" s="1"/>
  <c r="UM27" i="7" s="1"/>
  <c r="UN18" i="7"/>
  <c r="UN19" i="7" s="1"/>
  <c r="UN20" i="7" s="1"/>
  <c r="UN21" i="7" s="1"/>
  <c r="UN22" i="7" s="1"/>
  <c r="UN23" i="7" s="1"/>
  <c r="UN24" i="7" s="1"/>
  <c r="UN25" i="7" s="1"/>
  <c r="UN26" i="7" s="1"/>
  <c r="UN27" i="7" s="1"/>
  <c r="UO18" i="7"/>
  <c r="UO19" i="7" s="1"/>
  <c r="UO20" i="7" s="1"/>
  <c r="UO21" i="7" s="1"/>
  <c r="UO22" i="7" s="1"/>
  <c r="UO23" i="7" s="1"/>
  <c r="UO24" i="7" s="1"/>
  <c r="UO25" i="7" s="1"/>
  <c r="UO26" i="7" s="1"/>
  <c r="UO27" i="7" s="1"/>
  <c r="UP18" i="7"/>
  <c r="UP19" i="7" s="1"/>
  <c r="UP20" i="7" s="1"/>
  <c r="UP21" i="7" s="1"/>
  <c r="UP22" i="7" s="1"/>
  <c r="UP23" i="7" s="1"/>
  <c r="UP24" i="7" s="1"/>
  <c r="UP25" i="7" s="1"/>
  <c r="UP26" i="7" s="1"/>
  <c r="UP27" i="7" s="1"/>
  <c r="UQ18" i="7"/>
  <c r="UQ19" i="7" s="1"/>
  <c r="UQ20" i="7" s="1"/>
  <c r="UQ21" i="7" s="1"/>
  <c r="UQ22" i="7" s="1"/>
  <c r="UQ23" i="7" s="1"/>
  <c r="UQ24" i="7" s="1"/>
  <c r="UQ25" i="7" s="1"/>
  <c r="UQ26" i="7" s="1"/>
  <c r="UQ27" i="7" s="1"/>
  <c r="UR18" i="7"/>
  <c r="UR19" i="7" s="1"/>
  <c r="UR20" i="7" s="1"/>
  <c r="UR21" i="7" s="1"/>
  <c r="UR22" i="7" s="1"/>
  <c r="UR23" i="7" s="1"/>
  <c r="UR24" i="7" s="1"/>
  <c r="UR25" i="7" s="1"/>
  <c r="UR26" i="7" s="1"/>
  <c r="UR27" i="7" s="1"/>
  <c r="US18" i="7"/>
  <c r="US19" i="7" s="1"/>
  <c r="US20" i="7" s="1"/>
  <c r="US21" i="7" s="1"/>
  <c r="US22" i="7" s="1"/>
  <c r="US23" i="7" s="1"/>
  <c r="US24" i="7" s="1"/>
  <c r="US25" i="7" s="1"/>
  <c r="US26" i="7" s="1"/>
  <c r="US27" i="7" s="1"/>
  <c r="UT18" i="7"/>
  <c r="UT19" i="7" s="1"/>
  <c r="UT20" i="7" s="1"/>
  <c r="UT21" i="7" s="1"/>
  <c r="UT22" i="7" s="1"/>
  <c r="UT23" i="7" s="1"/>
  <c r="UT24" i="7" s="1"/>
  <c r="UT25" i="7" s="1"/>
  <c r="UT26" i="7" s="1"/>
  <c r="UT27" i="7" s="1"/>
  <c r="UU18" i="7"/>
  <c r="UU19" i="7" s="1"/>
  <c r="UU20" i="7" s="1"/>
  <c r="UU21" i="7" s="1"/>
  <c r="UU22" i="7" s="1"/>
  <c r="UU23" i="7" s="1"/>
  <c r="UU24" i="7" s="1"/>
  <c r="UU25" i="7" s="1"/>
  <c r="UU26" i="7" s="1"/>
  <c r="UU27" i="7" s="1"/>
  <c r="UV18" i="7"/>
  <c r="UV19" i="7" s="1"/>
  <c r="UV20" i="7" s="1"/>
  <c r="UV21" i="7" s="1"/>
  <c r="UV22" i="7" s="1"/>
  <c r="UV23" i="7" s="1"/>
  <c r="UV24" i="7" s="1"/>
  <c r="UV25" i="7" s="1"/>
  <c r="UV26" i="7" s="1"/>
  <c r="UV27" i="7" s="1"/>
  <c r="UW18" i="7"/>
  <c r="UW19" i="7" s="1"/>
  <c r="UW20" i="7" s="1"/>
  <c r="UW21" i="7" s="1"/>
  <c r="UW22" i="7" s="1"/>
  <c r="UW23" i="7" s="1"/>
  <c r="UW24" i="7" s="1"/>
  <c r="UW25" i="7" s="1"/>
  <c r="UW26" i="7" s="1"/>
  <c r="UW27" i="7" s="1"/>
  <c r="UX18" i="7"/>
  <c r="UX19" i="7" s="1"/>
  <c r="UX20" i="7" s="1"/>
  <c r="UX21" i="7" s="1"/>
  <c r="UX22" i="7" s="1"/>
  <c r="UX23" i="7" s="1"/>
  <c r="UX24" i="7" s="1"/>
  <c r="UX25" i="7" s="1"/>
  <c r="UX26" i="7" s="1"/>
  <c r="UX27" i="7" s="1"/>
  <c r="UY18" i="7"/>
  <c r="UY19" i="7" s="1"/>
  <c r="UY20" i="7" s="1"/>
  <c r="UY21" i="7" s="1"/>
  <c r="UY22" i="7" s="1"/>
  <c r="UY23" i="7" s="1"/>
  <c r="UY24" i="7" s="1"/>
  <c r="UY25" i="7" s="1"/>
  <c r="UY26" i="7" s="1"/>
  <c r="UY27" i="7" s="1"/>
  <c r="UZ18" i="7"/>
  <c r="UZ19" i="7" s="1"/>
  <c r="UZ20" i="7" s="1"/>
  <c r="UZ21" i="7" s="1"/>
  <c r="UZ22" i="7" s="1"/>
  <c r="UZ23" i="7" s="1"/>
  <c r="UZ24" i="7" s="1"/>
  <c r="UZ25" i="7" s="1"/>
  <c r="UZ26" i="7" s="1"/>
  <c r="UZ27" i="7" s="1"/>
  <c r="VA18" i="7"/>
  <c r="VA19" i="7" s="1"/>
  <c r="VA20" i="7" s="1"/>
  <c r="VA21" i="7" s="1"/>
  <c r="VA22" i="7" s="1"/>
  <c r="VA23" i="7" s="1"/>
  <c r="VA24" i="7" s="1"/>
  <c r="VA25" i="7" s="1"/>
  <c r="VA26" i="7" s="1"/>
  <c r="VA27" i="7" s="1"/>
  <c r="VB18" i="7"/>
  <c r="VB19" i="7" s="1"/>
  <c r="VB20" i="7" s="1"/>
  <c r="VB21" i="7" s="1"/>
  <c r="VB22" i="7" s="1"/>
  <c r="VB23" i="7" s="1"/>
  <c r="VB24" i="7" s="1"/>
  <c r="VB25" i="7" s="1"/>
  <c r="VB26" i="7" s="1"/>
  <c r="VB27" i="7" s="1"/>
  <c r="VC18" i="7"/>
  <c r="VC19" i="7" s="1"/>
  <c r="VC20" i="7" s="1"/>
  <c r="VC21" i="7" s="1"/>
  <c r="VC22" i="7" s="1"/>
  <c r="VC23" i="7" s="1"/>
  <c r="VC24" i="7" s="1"/>
  <c r="VC25" i="7" s="1"/>
  <c r="VC26" i="7" s="1"/>
  <c r="VC27" i="7" s="1"/>
  <c r="VD18" i="7"/>
  <c r="VD19" i="7" s="1"/>
  <c r="VD20" i="7" s="1"/>
  <c r="VD21" i="7" s="1"/>
  <c r="VD22" i="7" s="1"/>
  <c r="VD23" i="7" s="1"/>
  <c r="VD24" i="7" s="1"/>
  <c r="VD25" i="7" s="1"/>
  <c r="VD26" i="7" s="1"/>
  <c r="VD27" i="7" s="1"/>
  <c r="VE18" i="7"/>
  <c r="VE19" i="7" s="1"/>
  <c r="VE20" i="7" s="1"/>
  <c r="VE21" i="7" s="1"/>
  <c r="VE22" i="7" s="1"/>
  <c r="VE23" i="7" s="1"/>
  <c r="VE24" i="7" s="1"/>
  <c r="VE25" i="7" s="1"/>
  <c r="VE26" i="7" s="1"/>
  <c r="VE27" i="7" s="1"/>
  <c r="VF18" i="7"/>
  <c r="VF19" i="7" s="1"/>
  <c r="VF20" i="7" s="1"/>
  <c r="VF21" i="7" s="1"/>
  <c r="VF22" i="7" s="1"/>
  <c r="VF23" i="7" s="1"/>
  <c r="VF24" i="7" s="1"/>
  <c r="VF25" i="7" s="1"/>
  <c r="VF26" i="7" s="1"/>
  <c r="VF27" i="7" s="1"/>
  <c r="VG18" i="7"/>
  <c r="VG19" i="7" s="1"/>
  <c r="VG20" i="7" s="1"/>
  <c r="VG21" i="7" s="1"/>
  <c r="VG22" i="7" s="1"/>
  <c r="VG23" i="7" s="1"/>
  <c r="VG24" i="7" s="1"/>
  <c r="VG25" i="7" s="1"/>
  <c r="VG26" i="7" s="1"/>
  <c r="VG27" i="7" s="1"/>
  <c r="VH18" i="7"/>
  <c r="VH19" i="7" s="1"/>
  <c r="VH20" i="7" s="1"/>
  <c r="VH21" i="7" s="1"/>
  <c r="VH22" i="7" s="1"/>
  <c r="VH23" i="7" s="1"/>
  <c r="VH24" i="7" s="1"/>
  <c r="VH25" i="7" s="1"/>
  <c r="VH26" i="7" s="1"/>
  <c r="VH27" i="7" s="1"/>
  <c r="VI18" i="7"/>
  <c r="VI19" i="7" s="1"/>
  <c r="VI20" i="7" s="1"/>
  <c r="VI21" i="7" s="1"/>
  <c r="VI22" i="7" s="1"/>
  <c r="VI23" i="7" s="1"/>
  <c r="VI24" i="7" s="1"/>
  <c r="VI25" i="7" s="1"/>
  <c r="VI26" i="7" s="1"/>
  <c r="VI27" i="7" s="1"/>
  <c r="VJ18" i="7"/>
  <c r="VJ19" i="7" s="1"/>
  <c r="VJ20" i="7" s="1"/>
  <c r="VJ21" i="7" s="1"/>
  <c r="VJ22" i="7" s="1"/>
  <c r="VJ23" i="7" s="1"/>
  <c r="VJ24" i="7" s="1"/>
  <c r="VJ25" i="7" s="1"/>
  <c r="VJ26" i="7" s="1"/>
  <c r="VJ27" i="7" s="1"/>
  <c r="VK18" i="7"/>
  <c r="VK19" i="7" s="1"/>
  <c r="VK20" i="7" s="1"/>
  <c r="VK21" i="7" s="1"/>
  <c r="VK22" i="7" s="1"/>
  <c r="VK23" i="7" s="1"/>
  <c r="VK24" i="7" s="1"/>
  <c r="VK25" i="7" s="1"/>
  <c r="VK26" i="7" s="1"/>
  <c r="VK27" i="7" s="1"/>
  <c r="VL18" i="7"/>
  <c r="VL19" i="7" s="1"/>
  <c r="VL20" i="7" s="1"/>
  <c r="VL21" i="7" s="1"/>
  <c r="VL22" i="7" s="1"/>
  <c r="VL23" i="7" s="1"/>
  <c r="VL24" i="7" s="1"/>
  <c r="VL25" i="7" s="1"/>
  <c r="VL26" i="7" s="1"/>
  <c r="VL27" i="7" s="1"/>
  <c r="VM18" i="7"/>
  <c r="VM19" i="7" s="1"/>
  <c r="VM20" i="7" s="1"/>
  <c r="VM21" i="7" s="1"/>
  <c r="VM22" i="7" s="1"/>
  <c r="VM23" i="7" s="1"/>
  <c r="VM24" i="7" s="1"/>
  <c r="VM25" i="7" s="1"/>
  <c r="VM26" i="7" s="1"/>
  <c r="VM27" i="7" s="1"/>
  <c r="VN18" i="7"/>
  <c r="VN19" i="7" s="1"/>
  <c r="VN20" i="7" s="1"/>
  <c r="VN21" i="7" s="1"/>
  <c r="VN22" i="7" s="1"/>
  <c r="VN23" i="7" s="1"/>
  <c r="VN24" i="7" s="1"/>
  <c r="VN25" i="7" s="1"/>
  <c r="VN26" i="7" s="1"/>
  <c r="VN27" i="7" s="1"/>
  <c r="VO18" i="7"/>
  <c r="VO19" i="7" s="1"/>
  <c r="VO20" i="7" s="1"/>
  <c r="VO21" i="7" s="1"/>
  <c r="VO22" i="7" s="1"/>
  <c r="VO23" i="7" s="1"/>
  <c r="VO24" i="7" s="1"/>
  <c r="VO25" i="7" s="1"/>
  <c r="VO26" i="7" s="1"/>
  <c r="VO27" i="7" s="1"/>
  <c r="VP18" i="7"/>
  <c r="VP19" i="7" s="1"/>
  <c r="VP20" i="7" s="1"/>
  <c r="VP21" i="7" s="1"/>
  <c r="VP22" i="7" s="1"/>
  <c r="VP23" i="7" s="1"/>
  <c r="VP24" i="7" s="1"/>
  <c r="VP25" i="7" s="1"/>
  <c r="VP26" i="7" s="1"/>
  <c r="VP27" i="7" s="1"/>
  <c r="VQ18" i="7"/>
  <c r="VQ19" i="7" s="1"/>
  <c r="VQ20" i="7" s="1"/>
  <c r="VQ21" i="7" s="1"/>
  <c r="VQ22" i="7" s="1"/>
  <c r="VQ23" i="7" s="1"/>
  <c r="VQ24" i="7" s="1"/>
  <c r="VQ25" i="7" s="1"/>
  <c r="VQ26" i="7" s="1"/>
  <c r="VQ27" i="7" s="1"/>
  <c r="VR18" i="7"/>
  <c r="VR19" i="7" s="1"/>
  <c r="VR20" i="7" s="1"/>
  <c r="VR21" i="7" s="1"/>
  <c r="VR22" i="7" s="1"/>
  <c r="VR23" i="7" s="1"/>
  <c r="VR24" i="7" s="1"/>
  <c r="VR25" i="7" s="1"/>
  <c r="VR26" i="7" s="1"/>
  <c r="VR27" i="7" s="1"/>
  <c r="VS18" i="7"/>
  <c r="VS19" i="7" s="1"/>
  <c r="VS20" i="7" s="1"/>
  <c r="VS21" i="7" s="1"/>
  <c r="VS22" i="7" s="1"/>
  <c r="VS23" i="7" s="1"/>
  <c r="VS24" i="7" s="1"/>
  <c r="VS25" i="7" s="1"/>
  <c r="VS26" i="7" s="1"/>
  <c r="VS27" i="7" s="1"/>
  <c r="VT18" i="7"/>
  <c r="VT19" i="7" s="1"/>
  <c r="VT20" i="7" s="1"/>
  <c r="VT21" i="7" s="1"/>
  <c r="VT22" i="7" s="1"/>
  <c r="VT23" i="7" s="1"/>
  <c r="VT24" i="7" s="1"/>
  <c r="VT25" i="7" s="1"/>
  <c r="VT26" i="7" s="1"/>
  <c r="VT27" i="7" s="1"/>
  <c r="VU18" i="7"/>
  <c r="VU19" i="7" s="1"/>
  <c r="VU20" i="7" s="1"/>
  <c r="VU21" i="7" s="1"/>
  <c r="VU22" i="7" s="1"/>
  <c r="VU23" i="7" s="1"/>
  <c r="VU24" i="7" s="1"/>
  <c r="VU25" i="7" s="1"/>
  <c r="VU26" i="7" s="1"/>
  <c r="VU27" i="7" s="1"/>
  <c r="VV18" i="7"/>
  <c r="VV19" i="7" s="1"/>
  <c r="VV20" i="7" s="1"/>
  <c r="VV21" i="7" s="1"/>
  <c r="VV22" i="7" s="1"/>
  <c r="VV23" i="7" s="1"/>
  <c r="VV24" i="7" s="1"/>
  <c r="VV25" i="7" s="1"/>
  <c r="VV26" i="7" s="1"/>
  <c r="VV27" i="7" s="1"/>
  <c r="VW18" i="7"/>
  <c r="VW19" i="7" s="1"/>
  <c r="VW20" i="7" s="1"/>
  <c r="VW21" i="7" s="1"/>
  <c r="VW22" i="7" s="1"/>
  <c r="VW23" i="7" s="1"/>
  <c r="VW24" i="7" s="1"/>
  <c r="VW25" i="7" s="1"/>
  <c r="VW26" i="7" s="1"/>
  <c r="VW27" i="7" s="1"/>
  <c r="VX18" i="7"/>
  <c r="VX19" i="7" s="1"/>
  <c r="VX20" i="7" s="1"/>
  <c r="VX21" i="7" s="1"/>
  <c r="VX22" i="7" s="1"/>
  <c r="VX23" i="7" s="1"/>
  <c r="VX24" i="7" s="1"/>
  <c r="VX25" i="7" s="1"/>
  <c r="VX26" i="7" s="1"/>
  <c r="VY18" i="7"/>
  <c r="VY19" i="7" s="1"/>
  <c r="VY20" i="7" s="1"/>
  <c r="VY21" i="7" s="1"/>
  <c r="VY22" i="7" s="1"/>
  <c r="VY23" i="7" s="1"/>
  <c r="VY24" i="7" s="1"/>
  <c r="VY25" i="7" s="1"/>
  <c r="VY26" i="7" s="1"/>
  <c r="VY27" i="7" s="1"/>
  <c r="VZ18" i="7"/>
  <c r="VZ19" i="7" s="1"/>
  <c r="VZ20" i="7" s="1"/>
  <c r="VZ21" i="7" s="1"/>
  <c r="VZ22" i="7" s="1"/>
  <c r="VZ23" i="7" s="1"/>
  <c r="VZ24" i="7" s="1"/>
  <c r="VZ25" i="7" s="1"/>
  <c r="VZ26" i="7" s="1"/>
  <c r="VZ27" i="7" s="1"/>
  <c r="WA18" i="7"/>
  <c r="WA19" i="7" s="1"/>
  <c r="WA20" i="7" s="1"/>
  <c r="WA21" i="7" s="1"/>
  <c r="WA22" i="7" s="1"/>
  <c r="WA23" i="7" s="1"/>
  <c r="WA24" i="7" s="1"/>
  <c r="WA25" i="7" s="1"/>
  <c r="WA26" i="7" s="1"/>
  <c r="WA27" i="7" s="1"/>
  <c r="WB18" i="7"/>
  <c r="WB19" i="7" s="1"/>
  <c r="WB20" i="7" s="1"/>
  <c r="WB21" i="7" s="1"/>
  <c r="WB22" i="7" s="1"/>
  <c r="WB23" i="7" s="1"/>
  <c r="WB24" i="7" s="1"/>
  <c r="WB25" i="7" s="1"/>
  <c r="WB26" i="7" s="1"/>
  <c r="WB27" i="7" s="1"/>
  <c r="WC18" i="7"/>
  <c r="WC19" i="7" s="1"/>
  <c r="WC20" i="7" s="1"/>
  <c r="WC21" i="7" s="1"/>
  <c r="WC22" i="7" s="1"/>
  <c r="WC23" i="7" s="1"/>
  <c r="WC24" i="7" s="1"/>
  <c r="WC25" i="7" s="1"/>
  <c r="WC26" i="7" s="1"/>
  <c r="WC27" i="7" s="1"/>
  <c r="WD18" i="7"/>
  <c r="WD19" i="7" s="1"/>
  <c r="WD20" i="7" s="1"/>
  <c r="WD21" i="7" s="1"/>
  <c r="WD22" i="7" s="1"/>
  <c r="WD23" i="7" s="1"/>
  <c r="WD24" i="7" s="1"/>
  <c r="WD25" i="7" s="1"/>
  <c r="WD26" i="7" s="1"/>
  <c r="WD27" i="7" s="1"/>
  <c r="WE18" i="7"/>
  <c r="WE19" i="7" s="1"/>
  <c r="WE20" i="7" s="1"/>
  <c r="WE21" i="7" s="1"/>
  <c r="WE22" i="7" s="1"/>
  <c r="WE23" i="7" s="1"/>
  <c r="WE24" i="7" s="1"/>
  <c r="WE25" i="7" s="1"/>
  <c r="WE26" i="7" s="1"/>
  <c r="WE27" i="7" s="1"/>
  <c r="WF18" i="7"/>
  <c r="WF19" i="7" s="1"/>
  <c r="WF20" i="7" s="1"/>
  <c r="WF21" i="7" s="1"/>
  <c r="WF22" i="7" s="1"/>
  <c r="WF23" i="7" s="1"/>
  <c r="WF24" i="7" s="1"/>
  <c r="WF25" i="7" s="1"/>
  <c r="WF26" i="7" s="1"/>
  <c r="WF27" i="7" s="1"/>
  <c r="WG18" i="7"/>
  <c r="WG19" i="7" s="1"/>
  <c r="WG20" i="7" s="1"/>
  <c r="WG21" i="7" s="1"/>
  <c r="WG22" i="7" s="1"/>
  <c r="WG23" i="7" s="1"/>
  <c r="WG24" i="7" s="1"/>
  <c r="WG25" i="7" s="1"/>
  <c r="WG26" i="7" s="1"/>
  <c r="WG27" i="7" s="1"/>
  <c r="WH18" i="7"/>
  <c r="WH19" i="7" s="1"/>
  <c r="WH20" i="7" s="1"/>
  <c r="WH21" i="7" s="1"/>
  <c r="WH22" i="7" s="1"/>
  <c r="WH23" i="7" s="1"/>
  <c r="WH24" i="7" s="1"/>
  <c r="WH25" i="7" s="1"/>
  <c r="WH26" i="7" s="1"/>
  <c r="WH27" i="7" s="1"/>
  <c r="WI18" i="7"/>
  <c r="WI19" i="7" s="1"/>
  <c r="WI20" i="7" s="1"/>
  <c r="WI21" i="7" s="1"/>
  <c r="WI22" i="7" s="1"/>
  <c r="WI23" i="7" s="1"/>
  <c r="WI24" i="7" s="1"/>
  <c r="WI25" i="7" s="1"/>
  <c r="WI26" i="7" s="1"/>
  <c r="WI27" i="7" s="1"/>
  <c r="WJ18" i="7"/>
  <c r="WJ19" i="7" s="1"/>
  <c r="WJ20" i="7" s="1"/>
  <c r="WJ21" i="7" s="1"/>
  <c r="WJ22" i="7" s="1"/>
  <c r="WJ23" i="7" s="1"/>
  <c r="WJ24" i="7" s="1"/>
  <c r="WJ25" i="7" s="1"/>
  <c r="WJ26" i="7" s="1"/>
  <c r="WJ27" i="7" s="1"/>
  <c r="WK18" i="7"/>
  <c r="WK19" i="7" s="1"/>
  <c r="WK20" i="7" s="1"/>
  <c r="WK21" i="7" s="1"/>
  <c r="WK22" i="7" s="1"/>
  <c r="WK23" i="7" s="1"/>
  <c r="WK24" i="7" s="1"/>
  <c r="WK25" i="7" s="1"/>
  <c r="WK26" i="7" s="1"/>
  <c r="WK27" i="7" s="1"/>
  <c r="WL18" i="7"/>
  <c r="WL19" i="7" s="1"/>
  <c r="WL20" i="7" s="1"/>
  <c r="WL21" i="7" s="1"/>
  <c r="WL22" i="7" s="1"/>
  <c r="WL23" i="7" s="1"/>
  <c r="WL24" i="7" s="1"/>
  <c r="WL25" i="7" s="1"/>
  <c r="WL26" i="7" s="1"/>
  <c r="WL27" i="7" s="1"/>
  <c r="WM18" i="7"/>
  <c r="WM19" i="7" s="1"/>
  <c r="WM20" i="7" s="1"/>
  <c r="WM21" i="7" s="1"/>
  <c r="WM22" i="7" s="1"/>
  <c r="WM23" i="7" s="1"/>
  <c r="WM24" i="7" s="1"/>
  <c r="WM25" i="7" s="1"/>
  <c r="WM26" i="7" s="1"/>
  <c r="WM27" i="7" s="1"/>
  <c r="WN18" i="7"/>
  <c r="WN19" i="7" s="1"/>
  <c r="WN20" i="7" s="1"/>
  <c r="WN21" i="7" s="1"/>
  <c r="WN22" i="7" s="1"/>
  <c r="WN23" i="7" s="1"/>
  <c r="WN24" i="7" s="1"/>
  <c r="WN25" i="7" s="1"/>
  <c r="WN26" i="7" s="1"/>
  <c r="WN27" i="7" s="1"/>
  <c r="WO18" i="7"/>
  <c r="WO19" i="7" s="1"/>
  <c r="WO20" i="7" s="1"/>
  <c r="WO21" i="7" s="1"/>
  <c r="WO22" i="7" s="1"/>
  <c r="WO23" i="7" s="1"/>
  <c r="WO24" i="7" s="1"/>
  <c r="WO25" i="7" s="1"/>
  <c r="WO26" i="7" s="1"/>
  <c r="WO27" i="7" s="1"/>
  <c r="WP18" i="7"/>
  <c r="WP19" i="7" s="1"/>
  <c r="WP20" i="7" s="1"/>
  <c r="WP21" i="7" s="1"/>
  <c r="WP22" i="7" s="1"/>
  <c r="WP23" i="7" s="1"/>
  <c r="WP24" i="7" s="1"/>
  <c r="WP25" i="7" s="1"/>
  <c r="WP26" i="7" s="1"/>
  <c r="WP27" i="7" s="1"/>
  <c r="WQ18" i="7"/>
  <c r="WQ19" i="7" s="1"/>
  <c r="WQ20" i="7" s="1"/>
  <c r="WQ21" i="7" s="1"/>
  <c r="WQ22" i="7" s="1"/>
  <c r="WQ23" i="7" s="1"/>
  <c r="WQ24" i="7" s="1"/>
  <c r="WQ25" i="7" s="1"/>
  <c r="WQ26" i="7" s="1"/>
  <c r="WQ27" i="7" s="1"/>
  <c r="WR18" i="7"/>
  <c r="WR19" i="7" s="1"/>
  <c r="WR20" i="7" s="1"/>
  <c r="WR21" i="7" s="1"/>
  <c r="WR22" i="7" s="1"/>
  <c r="WR23" i="7" s="1"/>
  <c r="WR24" i="7" s="1"/>
  <c r="WR25" i="7" s="1"/>
  <c r="WR26" i="7" s="1"/>
  <c r="WR27" i="7" s="1"/>
  <c r="WS18" i="7"/>
  <c r="WS19" i="7" s="1"/>
  <c r="WS20" i="7" s="1"/>
  <c r="WS21" i="7" s="1"/>
  <c r="WS22" i="7" s="1"/>
  <c r="WS23" i="7" s="1"/>
  <c r="WS24" i="7" s="1"/>
  <c r="WS25" i="7" s="1"/>
  <c r="WS26" i="7" s="1"/>
  <c r="WS27" i="7" s="1"/>
  <c r="WT18" i="7"/>
  <c r="WT19" i="7" s="1"/>
  <c r="WT20" i="7" s="1"/>
  <c r="WT21" i="7" s="1"/>
  <c r="WT22" i="7" s="1"/>
  <c r="WT23" i="7" s="1"/>
  <c r="WT24" i="7" s="1"/>
  <c r="WT25" i="7" s="1"/>
  <c r="WT26" i="7" s="1"/>
  <c r="WT27" i="7" s="1"/>
  <c r="WU18" i="7"/>
  <c r="WU19" i="7" s="1"/>
  <c r="WU20" i="7" s="1"/>
  <c r="WU21" i="7" s="1"/>
  <c r="WU22" i="7" s="1"/>
  <c r="WU23" i="7" s="1"/>
  <c r="WU24" i="7" s="1"/>
  <c r="WU25" i="7" s="1"/>
  <c r="WU26" i="7" s="1"/>
  <c r="WU27" i="7" s="1"/>
  <c r="WV18" i="7"/>
  <c r="WV19" i="7" s="1"/>
  <c r="WV20" i="7" s="1"/>
  <c r="WV21" i="7" s="1"/>
  <c r="WV22" i="7" s="1"/>
  <c r="WV23" i="7" s="1"/>
  <c r="WV24" i="7" s="1"/>
  <c r="WV25" i="7" s="1"/>
  <c r="WV26" i="7" s="1"/>
  <c r="WV27" i="7" s="1"/>
  <c r="WW18" i="7"/>
  <c r="WW19" i="7" s="1"/>
  <c r="WW20" i="7" s="1"/>
  <c r="WW21" i="7" s="1"/>
  <c r="WW22" i="7" s="1"/>
  <c r="WW23" i="7" s="1"/>
  <c r="WW24" i="7" s="1"/>
  <c r="WW25" i="7" s="1"/>
  <c r="WW26" i="7" s="1"/>
  <c r="WW27" i="7" s="1"/>
  <c r="WX18" i="7"/>
  <c r="WX19" i="7" s="1"/>
  <c r="WX20" i="7" s="1"/>
  <c r="WX21" i="7" s="1"/>
  <c r="WX22" i="7" s="1"/>
  <c r="WX23" i="7" s="1"/>
  <c r="WX24" i="7" s="1"/>
  <c r="WX25" i="7" s="1"/>
  <c r="WX26" i="7" s="1"/>
  <c r="WX27" i="7" s="1"/>
  <c r="WY18" i="7"/>
  <c r="WY19" i="7" s="1"/>
  <c r="WY20" i="7" s="1"/>
  <c r="WY21" i="7" s="1"/>
  <c r="WY22" i="7" s="1"/>
  <c r="WY23" i="7" s="1"/>
  <c r="WY24" i="7" s="1"/>
  <c r="WY25" i="7" s="1"/>
  <c r="WY26" i="7" s="1"/>
  <c r="WY27" i="7" s="1"/>
  <c r="WZ18" i="7"/>
  <c r="WZ19" i="7" s="1"/>
  <c r="WZ20" i="7" s="1"/>
  <c r="WZ21" i="7" s="1"/>
  <c r="WZ22" i="7" s="1"/>
  <c r="WZ23" i="7" s="1"/>
  <c r="WZ24" i="7" s="1"/>
  <c r="WZ25" i="7" s="1"/>
  <c r="WZ26" i="7" s="1"/>
  <c r="WZ27" i="7" s="1"/>
  <c r="XA18" i="7"/>
  <c r="XA19" i="7" s="1"/>
  <c r="XA20" i="7" s="1"/>
  <c r="XA21" i="7" s="1"/>
  <c r="XA22" i="7" s="1"/>
  <c r="XA23" i="7" s="1"/>
  <c r="XA24" i="7" s="1"/>
  <c r="XA25" i="7" s="1"/>
  <c r="XA26" i="7" s="1"/>
  <c r="XA27" i="7" s="1"/>
  <c r="XB18" i="7"/>
  <c r="XB19" i="7" s="1"/>
  <c r="XB20" i="7" s="1"/>
  <c r="XB21" i="7" s="1"/>
  <c r="XB22" i="7" s="1"/>
  <c r="XB23" i="7" s="1"/>
  <c r="XB24" i="7" s="1"/>
  <c r="XB25" i="7" s="1"/>
  <c r="XB26" i="7" s="1"/>
  <c r="XB27" i="7" s="1"/>
  <c r="XC18" i="7"/>
  <c r="XC19" i="7" s="1"/>
  <c r="XC20" i="7" s="1"/>
  <c r="XC21" i="7" s="1"/>
  <c r="XC22" i="7" s="1"/>
  <c r="XC23" i="7" s="1"/>
  <c r="XC24" i="7" s="1"/>
  <c r="XC25" i="7" s="1"/>
  <c r="XC26" i="7" s="1"/>
  <c r="XC27" i="7" s="1"/>
  <c r="XD18" i="7"/>
  <c r="XD19" i="7" s="1"/>
  <c r="XD20" i="7" s="1"/>
  <c r="XD21" i="7" s="1"/>
  <c r="XD22" i="7" s="1"/>
  <c r="XD23" i="7" s="1"/>
  <c r="XD24" i="7" s="1"/>
  <c r="XD25" i="7" s="1"/>
  <c r="XD26" i="7" s="1"/>
  <c r="XD27" i="7" s="1"/>
  <c r="XE18" i="7"/>
  <c r="XE19" i="7" s="1"/>
  <c r="XE20" i="7" s="1"/>
  <c r="XE21" i="7" s="1"/>
  <c r="XE22" i="7" s="1"/>
  <c r="XE23" i="7" s="1"/>
  <c r="XE24" i="7" s="1"/>
  <c r="XE25" i="7" s="1"/>
  <c r="XE26" i="7" s="1"/>
  <c r="XE27" i="7" s="1"/>
  <c r="XF18" i="7"/>
  <c r="XF19" i="7" s="1"/>
  <c r="XF20" i="7" s="1"/>
  <c r="XF21" i="7" s="1"/>
  <c r="XF22" i="7" s="1"/>
  <c r="XF23" i="7" s="1"/>
  <c r="XF24" i="7" s="1"/>
  <c r="XF25" i="7" s="1"/>
  <c r="XF26" i="7" s="1"/>
  <c r="XF27" i="7" s="1"/>
  <c r="XG18" i="7"/>
  <c r="XG19" i="7" s="1"/>
  <c r="XG20" i="7" s="1"/>
  <c r="XG21" i="7" s="1"/>
  <c r="XG22" i="7" s="1"/>
  <c r="XG23" i="7" s="1"/>
  <c r="XG24" i="7" s="1"/>
  <c r="XG25" i="7" s="1"/>
  <c r="XG26" i="7" s="1"/>
  <c r="XG27" i="7" s="1"/>
  <c r="XH18" i="7"/>
  <c r="XH19" i="7" s="1"/>
  <c r="XH20" i="7" s="1"/>
  <c r="XH21" i="7" s="1"/>
  <c r="XH22" i="7" s="1"/>
  <c r="XH23" i="7" s="1"/>
  <c r="XH24" i="7" s="1"/>
  <c r="XH25" i="7" s="1"/>
  <c r="XH26" i="7" s="1"/>
  <c r="XH27" i="7" s="1"/>
  <c r="XI18" i="7"/>
  <c r="XI19" i="7" s="1"/>
  <c r="XI20" i="7" s="1"/>
  <c r="XI21" i="7" s="1"/>
  <c r="XI22" i="7" s="1"/>
  <c r="XI23" i="7" s="1"/>
  <c r="XI24" i="7" s="1"/>
  <c r="XI25" i="7" s="1"/>
  <c r="XI26" i="7" s="1"/>
  <c r="XI27" i="7" s="1"/>
  <c r="XJ18" i="7"/>
  <c r="XJ19" i="7" s="1"/>
  <c r="XJ20" i="7" s="1"/>
  <c r="XJ21" i="7" s="1"/>
  <c r="XJ22" i="7" s="1"/>
  <c r="XJ23" i="7" s="1"/>
  <c r="XJ24" i="7" s="1"/>
  <c r="XJ25" i="7" s="1"/>
  <c r="XJ26" i="7" s="1"/>
  <c r="XJ27" i="7" s="1"/>
  <c r="XK18" i="7"/>
  <c r="XK19" i="7" s="1"/>
  <c r="XK20" i="7" s="1"/>
  <c r="XK21" i="7" s="1"/>
  <c r="XK22" i="7" s="1"/>
  <c r="XK23" i="7" s="1"/>
  <c r="XK24" i="7" s="1"/>
  <c r="XK25" i="7" s="1"/>
  <c r="XK26" i="7" s="1"/>
  <c r="XK27" i="7" s="1"/>
  <c r="XL18" i="7"/>
  <c r="XL19" i="7" s="1"/>
  <c r="XL20" i="7" s="1"/>
  <c r="XL21" i="7" s="1"/>
  <c r="XL22" i="7" s="1"/>
  <c r="XL23" i="7" s="1"/>
  <c r="XL24" i="7" s="1"/>
  <c r="XL25" i="7" s="1"/>
  <c r="XL26" i="7" s="1"/>
  <c r="XL27" i="7" s="1"/>
  <c r="XM18" i="7"/>
  <c r="XM19" i="7" s="1"/>
  <c r="XM20" i="7" s="1"/>
  <c r="XM21" i="7" s="1"/>
  <c r="XM22" i="7" s="1"/>
  <c r="XM23" i="7" s="1"/>
  <c r="XM24" i="7" s="1"/>
  <c r="XM25" i="7" s="1"/>
  <c r="XM26" i="7" s="1"/>
  <c r="XM27" i="7" s="1"/>
  <c r="XN18" i="7"/>
  <c r="XN19" i="7" s="1"/>
  <c r="XN20" i="7" s="1"/>
  <c r="XN21" i="7" s="1"/>
  <c r="XN22" i="7" s="1"/>
  <c r="XN23" i="7" s="1"/>
  <c r="XN24" i="7" s="1"/>
  <c r="XN25" i="7" s="1"/>
  <c r="XN26" i="7" s="1"/>
  <c r="XN27" i="7" s="1"/>
  <c r="XO18" i="7"/>
  <c r="XO19" i="7" s="1"/>
  <c r="XO20" i="7" s="1"/>
  <c r="XO21" i="7" s="1"/>
  <c r="XO22" i="7" s="1"/>
  <c r="XO23" i="7" s="1"/>
  <c r="XO24" i="7" s="1"/>
  <c r="XO25" i="7" s="1"/>
  <c r="XO26" i="7" s="1"/>
  <c r="XO27" i="7" s="1"/>
  <c r="XP18" i="7"/>
  <c r="XP19" i="7" s="1"/>
  <c r="XP20" i="7" s="1"/>
  <c r="XP21" i="7" s="1"/>
  <c r="XP22" i="7" s="1"/>
  <c r="XP23" i="7" s="1"/>
  <c r="XP24" i="7" s="1"/>
  <c r="XP25" i="7" s="1"/>
  <c r="XP26" i="7" s="1"/>
  <c r="XP27" i="7" s="1"/>
  <c r="XQ18" i="7"/>
  <c r="XQ19" i="7" s="1"/>
  <c r="XQ20" i="7" s="1"/>
  <c r="XQ21" i="7" s="1"/>
  <c r="XQ22" i="7" s="1"/>
  <c r="XQ23" i="7" s="1"/>
  <c r="XQ24" i="7" s="1"/>
  <c r="XQ25" i="7" s="1"/>
  <c r="XQ26" i="7" s="1"/>
  <c r="XQ27" i="7" s="1"/>
  <c r="XR18" i="7"/>
  <c r="XR19" i="7" s="1"/>
  <c r="XR20" i="7" s="1"/>
  <c r="XR21" i="7" s="1"/>
  <c r="XR22" i="7" s="1"/>
  <c r="XR23" i="7" s="1"/>
  <c r="XR24" i="7" s="1"/>
  <c r="XR25" i="7" s="1"/>
  <c r="XR26" i="7" s="1"/>
  <c r="XR27" i="7" s="1"/>
  <c r="XS18" i="7"/>
  <c r="XS19" i="7" s="1"/>
  <c r="XS20" i="7" s="1"/>
  <c r="XS21" i="7" s="1"/>
  <c r="XS22" i="7" s="1"/>
  <c r="XS23" i="7" s="1"/>
  <c r="XS24" i="7" s="1"/>
  <c r="XS25" i="7" s="1"/>
  <c r="XS26" i="7" s="1"/>
  <c r="XS27" i="7" s="1"/>
  <c r="XT18" i="7"/>
  <c r="XT19" i="7" s="1"/>
  <c r="XT20" i="7" s="1"/>
  <c r="XT21" i="7" s="1"/>
  <c r="XT22" i="7" s="1"/>
  <c r="XT23" i="7" s="1"/>
  <c r="XT24" i="7" s="1"/>
  <c r="XT25" i="7" s="1"/>
  <c r="XT26" i="7" s="1"/>
  <c r="XT27" i="7" s="1"/>
  <c r="XU18" i="7"/>
  <c r="XU19" i="7" s="1"/>
  <c r="XU20" i="7" s="1"/>
  <c r="XU21" i="7" s="1"/>
  <c r="XU22" i="7" s="1"/>
  <c r="XU23" i="7" s="1"/>
  <c r="XU24" i="7" s="1"/>
  <c r="XU25" i="7" s="1"/>
  <c r="XU26" i="7" s="1"/>
  <c r="XU27" i="7" s="1"/>
  <c r="XV18" i="7"/>
  <c r="XV19" i="7" s="1"/>
  <c r="XV20" i="7" s="1"/>
  <c r="XV21" i="7" s="1"/>
  <c r="XV22" i="7" s="1"/>
  <c r="XV23" i="7" s="1"/>
  <c r="XV24" i="7" s="1"/>
  <c r="XV25" i="7" s="1"/>
  <c r="XV26" i="7" s="1"/>
  <c r="XV27" i="7" s="1"/>
  <c r="XW18" i="7"/>
  <c r="XW19" i="7" s="1"/>
  <c r="XW20" i="7" s="1"/>
  <c r="XW21" i="7" s="1"/>
  <c r="XW22" i="7" s="1"/>
  <c r="XW23" i="7" s="1"/>
  <c r="XW24" i="7" s="1"/>
  <c r="XW25" i="7" s="1"/>
  <c r="XW26" i="7" s="1"/>
  <c r="XW27" i="7" s="1"/>
  <c r="XX18" i="7"/>
  <c r="XX19" i="7" s="1"/>
  <c r="XX20" i="7" s="1"/>
  <c r="XX21" i="7" s="1"/>
  <c r="XX22" i="7" s="1"/>
  <c r="XX23" i="7" s="1"/>
  <c r="XX24" i="7" s="1"/>
  <c r="XX25" i="7" s="1"/>
  <c r="XX26" i="7" s="1"/>
  <c r="XX27" i="7" s="1"/>
  <c r="XY18" i="7"/>
  <c r="XY19" i="7" s="1"/>
  <c r="XY20" i="7" s="1"/>
  <c r="XY21" i="7" s="1"/>
  <c r="XY22" i="7" s="1"/>
  <c r="XY23" i="7" s="1"/>
  <c r="XY24" i="7" s="1"/>
  <c r="XY25" i="7" s="1"/>
  <c r="XY26" i="7" s="1"/>
  <c r="XY27" i="7" s="1"/>
  <c r="XZ18" i="7"/>
  <c r="XZ19" i="7" s="1"/>
  <c r="XZ20" i="7" s="1"/>
  <c r="XZ21" i="7" s="1"/>
  <c r="XZ22" i="7" s="1"/>
  <c r="XZ23" i="7" s="1"/>
  <c r="XZ24" i="7" s="1"/>
  <c r="XZ25" i="7" s="1"/>
  <c r="XZ26" i="7" s="1"/>
  <c r="XZ27" i="7" s="1"/>
  <c r="YA18" i="7"/>
  <c r="YA19" i="7" s="1"/>
  <c r="YA20" i="7" s="1"/>
  <c r="YA21" i="7" s="1"/>
  <c r="YA22" i="7" s="1"/>
  <c r="YA23" i="7" s="1"/>
  <c r="YA24" i="7" s="1"/>
  <c r="YA25" i="7" s="1"/>
  <c r="YA26" i="7" s="1"/>
  <c r="YA27" i="7" s="1"/>
  <c r="YB18" i="7"/>
  <c r="YB19" i="7" s="1"/>
  <c r="YB20" i="7" s="1"/>
  <c r="YB21" i="7" s="1"/>
  <c r="YB22" i="7" s="1"/>
  <c r="YB23" i="7" s="1"/>
  <c r="YB24" i="7" s="1"/>
  <c r="YB25" i="7" s="1"/>
  <c r="YB26" i="7" s="1"/>
  <c r="YB27" i="7" s="1"/>
  <c r="YC18" i="7"/>
  <c r="YC19" i="7" s="1"/>
  <c r="YC20" i="7" s="1"/>
  <c r="YC21" i="7" s="1"/>
  <c r="YC22" i="7" s="1"/>
  <c r="YC23" i="7" s="1"/>
  <c r="YC24" i="7" s="1"/>
  <c r="YC25" i="7" s="1"/>
  <c r="YC26" i="7" s="1"/>
  <c r="YC27" i="7" s="1"/>
  <c r="YD18" i="7"/>
  <c r="YD19" i="7" s="1"/>
  <c r="YD20" i="7" s="1"/>
  <c r="YD21" i="7" s="1"/>
  <c r="YD22" i="7" s="1"/>
  <c r="YD23" i="7" s="1"/>
  <c r="YD24" i="7" s="1"/>
  <c r="YD25" i="7" s="1"/>
  <c r="YD26" i="7" s="1"/>
  <c r="YD27" i="7" s="1"/>
  <c r="YE18" i="7"/>
  <c r="YE19" i="7" s="1"/>
  <c r="YE20" i="7" s="1"/>
  <c r="YE21" i="7" s="1"/>
  <c r="YE22" i="7" s="1"/>
  <c r="YE23" i="7" s="1"/>
  <c r="YE24" i="7" s="1"/>
  <c r="YE25" i="7" s="1"/>
  <c r="YE26" i="7" s="1"/>
  <c r="YE27" i="7" s="1"/>
  <c r="YF18" i="7"/>
  <c r="YF19" i="7" s="1"/>
  <c r="YF20" i="7" s="1"/>
  <c r="YF21" i="7" s="1"/>
  <c r="YF22" i="7" s="1"/>
  <c r="YF23" i="7" s="1"/>
  <c r="YF24" i="7" s="1"/>
  <c r="YF25" i="7" s="1"/>
  <c r="YF26" i="7" s="1"/>
  <c r="YF27" i="7" s="1"/>
  <c r="YG18" i="7"/>
  <c r="YG19" i="7" s="1"/>
  <c r="YG20" i="7" s="1"/>
  <c r="YG21" i="7" s="1"/>
  <c r="YG22" i="7" s="1"/>
  <c r="YG23" i="7" s="1"/>
  <c r="YG24" i="7" s="1"/>
  <c r="YG25" i="7" s="1"/>
  <c r="YG26" i="7" s="1"/>
  <c r="YG27" i="7" s="1"/>
  <c r="YH18" i="7"/>
  <c r="YH19" i="7" s="1"/>
  <c r="YH20" i="7" s="1"/>
  <c r="YH21" i="7" s="1"/>
  <c r="YH22" i="7" s="1"/>
  <c r="YH23" i="7" s="1"/>
  <c r="YH24" i="7" s="1"/>
  <c r="YH25" i="7" s="1"/>
  <c r="YH26" i="7" s="1"/>
  <c r="YH27" i="7" s="1"/>
  <c r="YI18" i="7"/>
  <c r="YI19" i="7" s="1"/>
  <c r="YI20" i="7" s="1"/>
  <c r="YI21" i="7" s="1"/>
  <c r="YI22" i="7" s="1"/>
  <c r="YI23" i="7" s="1"/>
  <c r="YI24" i="7" s="1"/>
  <c r="YI25" i="7" s="1"/>
  <c r="YI26" i="7" s="1"/>
  <c r="YI27" i="7" s="1"/>
  <c r="YJ18" i="7"/>
  <c r="YJ19" i="7" s="1"/>
  <c r="YJ20" i="7" s="1"/>
  <c r="YJ21" i="7" s="1"/>
  <c r="YJ22" i="7" s="1"/>
  <c r="YJ23" i="7" s="1"/>
  <c r="YJ24" i="7" s="1"/>
  <c r="YJ25" i="7" s="1"/>
  <c r="YJ26" i="7" s="1"/>
  <c r="YJ27" i="7" s="1"/>
  <c r="YK18" i="7"/>
  <c r="YK19" i="7" s="1"/>
  <c r="YK20" i="7" s="1"/>
  <c r="YK21" i="7" s="1"/>
  <c r="YK22" i="7" s="1"/>
  <c r="YK23" i="7" s="1"/>
  <c r="YK24" i="7" s="1"/>
  <c r="YK25" i="7" s="1"/>
  <c r="YK26" i="7" s="1"/>
  <c r="YK27" i="7" s="1"/>
  <c r="YL18" i="7"/>
  <c r="YL19" i="7" s="1"/>
  <c r="YL20" i="7" s="1"/>
  <c r="YL21" i="7" s="1"/>
  <c r="YL22" i="7" s="1"/>
  <c r="YL23" i="7" s="1"/>
  <c r="YL24" i="7" s="1"/>
  <c r="YL25" i="7" s="1"/>
  <c r="YL26" i="7" s="1"/>
  <c r="YL27" i="7" s="1"/>
  <c r="YM18" i="7"/>
  <c r="YM19" i="7" s="1"/>
  <c r="YM20" i="7" s="1"/>
  <c r="YM21" i="7" s="1"/>
  <c r="YM22" i="7" s="1"/>
  <c r="YM23" i="7" s="1"/>
  <c r="YM24" i="7" s="1"/>
  <c r="YM25" i="7" s="1"/>
  <c r="YM26" i="7" s="1"/>
  <c r="YM27" i="7" s="1"/>
  <c r="YN18" i="7"/>
  <c r="YN19" i="7" s="1"/>
  <c r="YN20" i="7" s="1"/>
  <c r="YN21" i="7" s="1"/>
  <c r="YN22" i="7" s="1"/>
  <c r="YN23" i="7" s="1"/>
  <c r="YN24" i="7" s="1"/>
  <c r="YN25" i="7" s="1"/>
  <c r="YN26" i="7" s="1"/>
  <c r="YN27" i="7" s="1"/>
  <c r="YO18" i="7"/>
  <c r="YO19" i="7" s="1"/>
  <c r="YO20" i="7" s="1"/>
  <c r="YO21" i="7" s="1"/>
  <c r="YO22" i="7" s="1"/>
  <c r="YO23" i="7" s="1"/>
  <c r="YO24" i="7" s="1"/>
  <c r="YO25" i="7" s="1"/>
  <c r="YO26" i="7" s="1"/>
  <c r="YO27" i="7" s="1"/>
  <c r="YP18" i="7"/>
  <c r="YP19" i="7" s="1"/>
  <c r="YP20" i="7" s="1"/>
  <c r="YP21" i="7" s="1"/>
  <c r="YP22" i="7" s="1"/>
  <c r="YP23" i="7" s="1"/>
  <c r="YP24" i="7" s="1"/>
  <c r="YP25" i="7" s="1"/>
  <c r="YP26" i="7" s="1"/>
  <c r="YP27" i="7" s="1"/>
  <c r="YQ18" i="7"/>
  <c r="YQ19" i="7" s="1"/>
  <c r="YQ20" i="7" s="1"/>
  <c r="YQ21" i="7" s="1"/>
  <c r="YQ22" i="7" s="1"/>
  <c r="YQ23" i="7" s="1"/>
  <c r="YQ24" i="7" s="1"/>
  <c r="YQ25" i="7" s="1"/>
  <c r="YQ26" i="7" s="1"/>
  <c r="YQ27" i="7" s="1"/>
  <c r="YR18" i="7"/>
  <c r="YR19" i="7" s="1"/>
  <c r="YR20" i="7" s="1"/>
  <c r="YR21" i="7" s="1"/>
  <c r="YR22" i="7" s="1"/>
  <c r="YR23" i="7" s="1"/>
  <c r="YR24" i="7" s="1"/>
  <c r="YR25" i="7" s="1"/>
  <c r="YR26" i="7" s="1"/>
  <c r="YR27" i="7" s="1"/>
  <c r="YS18" i="7"/>
  <c r="YS19" i="7" s="1"/>
  <c r="YS20" i="7" s="1"/>
  <c r="YS21" i="7" s="1"/>
  <c r="YS22" i="7" s="1"/>
  <c r="YS23" i="7" s="1"/>
  <c r="YS24" i="7" s="1"/>
  <c r="YS25" i="7" s="1"/>
  <c r="YS26" i="7" s="1"/>
  <c r="YS27" i="7" s="1"/>
  <c r="YT18" i="7"/>
  <c r="YT19" i="7" s="1"/>
  <c r="YT20" i="7" s="1"/>
  <c r="YT21" i="7" s="1"/>
  <c r="YT22" i="7" s="1"/>
  <c r="YT23" i="7" s="1"/>
  <c r="YT24" i="7" s="1"/>
  <c r="YT25" i="7" s="1"/>
  <c r="YT26" i="7" s="1"/>
  <c r="YT27" i="7" s="1"/>
  <c r="YU18" i="7"/>
  <c r="YU19" i="7" s="1"/>
  <c r="YU20" i="7" s="1"/>
  <c r="YU21" i="7" s="1"/>
  <c r="YU22" i="7" s="1"/>
  <c r="YU23" i="7" s="1"/>
  <c r="YU24" i="7" s="1"/>
  <c r="YU25" i="7" s="1"/>
  <c r="YU26" i="7" s="1"/>
  <c r="YU27" i="7" s="1"/>
  <c r="YV18" i="7"/>
  <c r="YV19" i="7" s="1"/>
  <c r="YV20" i="7" s="1"/>
  <c r="YV21" i="7" s="1"/>
  <c r="YV22" i="7" s="1"/>
  <c r="YV23" i="7" s="1"/>
  <c r="YV24" i="7" s="1"/>
  <c r="YV25" i="7" s="1"/>
  <c r="YV26" i="7" s="1"/>
  <c r="YV27" i="7" s="1"/>
  <c r="YW18" i="7"/>
  <c r="YW19" i="7" s="1"/>
  <c r="YW20" i="7" s="1"/>
  <c r="YW21" i="7" s="1"/>
  <c r="YW22" i="7" s="1"/>
  <c r="YW23" i="7" s="1"/>
  <c r="YW24" i="7" s="1"/>
  <c r="YW25" i="7" s="1"/>
  <c r="YW26" i="7" s="1"/>
  <c r="YW27" i="7" s="1"/>
  <c r="YX18" i="7"/>
  <c r="YX19" i="7" s="1"/>
  <c r="YX20" i="7" s="1"/>
  <c r="YX21" i="7" s="1"/>
  <c r="YX22" i="7" s="1"/>
  <c r="YX23" i="7" s="1"/>
  <c r="YX24" i="7" s="1"/>
  <c r="YX25" i="7" s="1"/>
  <c r="YX26" i="7" s="1"/>
  <c r="YX27" i="7" s="1"/>
  <c r="YY18" i="7"/>
  <c r="YY19" i="7" s="1"/>
  <c r="YY20" i="7" s="1"/>
  <c r="YY21" i="7" s="1"/>
  <c r="YY22" i="7" s="1"/>
  <c r="YY23" i="7" s="1"/>
  <c r="YY24" i="7" s="1"/>
  <c r="YY25" i="7" s="1"/>
  <c r="YY26" i="7" s="1"/>
  <c r="YY27" i="7" s="1"/>
  <c r="YZ18" i="7"/>
  <c r="YZ19" i="7" s="1"/>
  <c r="YZ20" i="7" s="1"/>
  <c r="YZ21" i="7" s="1"/>
  <c r="YZ22" i="7" s="1"/>
  <c r="YZ23" i="7" s="1"/>
  <c r="YZ24" i="7" s="1"/>
  <c r="YZ25" i="7" s="1"/>
  <c r="YZ26" i="7" s="1"/>
  <c r="YZ27" i="7" s="1"/>
  <c r="ZA18" i="7"/>
  <c r="ZA19" i="7" s="1"/>
  <c r="ZA20" i="7" s="1"/>
  <c r="ZA21" i="7" s="1"/>
  <c r="ZA22" i="7" s="1"/>
  <c r="ZA23" i="7" s="1"/>
  <c r="ZA24" i="7" s="1"/>
  <c r="ZA25" i="7" s="1"/>
  <c r="ZA26" i="7" s="1"/>
  <c r="ZA27" i="7" s="1"/>
  <c r="ZB18" i="7"/>
  <c r="ZB19" i="7" s="1"/>
  <c r="ZB20" i="7" s="1"/>
  <c r="ZB21" i="7" s="1"/>
  <c r="ZB22" i="7" s="1"/>
  <c r="ZB23" i="7" s="1"/>
  <c r="ZB24" i="7" s="1"/>
  <c r="ZB25" i="7" s="1"/>
  <c r="ZB26" i="7" s="1"/>
  <c r="ZB27" i="7" s="1"/>
  <c r="ZC18" i="7"/>
  <c r="ZC19" i="7" s="1"/>
  <c r="ZC20" i="7" s="1"/>
  <c r="ZC21" i="7" s="1"/>
  <c r="ZC22" i="7" s="1"/>
  <c r="ZC23" i="7" s="1"/>
  <c r="ZC24" i="7" s="1"/>
  <c r="ZC25" i="7" s="1"/>
  <c r="ZC26" i="7" s="1"/>
  <c r="ZC27" i="7" s="1"/>
  <c r="ZD18" i="7"/>
  <c r="ZD19" i="7" s="1"/>
  <c r="ZD20" i="7" s="1"/>
  <c r="ZD21" i="7" s="1"/>
  <c r="ZD22" i="7" s="1"/>
  <c r="ZD23" i="7" s="1"/>
  <c r="ZD24" i="7" s="1"/>
  <c r="ZD25" i="7" s="1"/>
  <c r="ZD26" i="7" s="1"/>
  <c r="ZD27" i="7" s="1"/>
  <c r="ZE18" i="7"/>
  <c r="ZE19" i="7" s="1"/>
  <c r="ZE20" i="7" s="1"/>
  <c r="ZE21" i="7" s="1"/>
  <c r="ZE22" i="7" s="1"/>
  <c r="ZE23" i="7" s="1"/>
  <c r="ZE24" i="7" s="1"/>
  <c r="ZE25" i="7" s="1"/>
  <c r="ZE26" i="7" s="1"/>
  <c r="ZE27" i="7" s="1"/>
  <c r="ZF18" i="7"/>
  <c r="ZF19" i="7" s="1"/>
  <c r="ZF20" i="7" s="1"/>
  <c r="ZF21" i="7" s="1"/>
  <c r="ZF22" i="7" s="1"/>
  <c r="ZF23" i="7" s="1"/>
  <c r="ZF24" i="7" s="1"/>
  <c r="ZF25" i="7" s="1"/>
  <c r="ZF26" i="7" s="1"/>
  <c r="ZF27" i="7" s="1"/>
  <c r="ZG18" i="7"/>
  <c r="ZG19" i="7" s="1"/>
  <c r="ZG20" i="7" s="1"/>
  <c r="ZG21" i="7" s="1"/>
  <c r="ZG22" i="7" s="1"/>
  <c r="ZG23" i="7" s="1"/>
  <c r="ZG24" i="7" s="1"/>
  <c r="ZG25" i="7" s="1"/>
  <c r="ZG26" i="7" s="1"/>
  <c r="ZG27" i="7" s="1"/>
  <c r="ZH18" i="7"/>
  <c r="ZH19" i="7" s="1"/>
  <c r="ZH20" i="7" s="1"/>
  <c r="ZH21" i="7" s="1"/>
  <c r="ZH22" i="7" s="1"/>
  <c r="ZH23" i="7" s="1"/>
  <c r="ZH24" i="7" s="1"/>
  <c r="ZH25" i="7" s="1"/>
  <c r="ZH26" i="7" s="1"/>
  <c r="ZH27" i="7" s="1"/>
  <c r="ZI18" i="7"/>
  <c r="ZI19" i="7" s="1"/>
  <c r="ZI20" i="7" s="1"/>
  <c r="ZI21" i="7" s="1"/>
  <c r="ZI22" i="7" s="1"/>
  <c r="ZI23" i="7" s="1"/>
  <c r="ZI24" i="7" s="1"/>
  <c r="ZI25" i="7" s="1"/>
  <c r="ZI26" i="7" s="1"/>
  <c r="ZI27" i="7" s="1"/>
  <c r="ZJ18" i="7"/>
  <c r="ZJ19" i="7" s="1"/>
  <c r="ZJ20" i="7" s="1"/>
  <c r="ZJ21" i="7" s="1"/>
  <c r="ZJ22" i="7" s="1"/>
  <c r="ZJ23" i="7" s="1"/>
  <c r="ZJ24" i="7" s="1"/>
  <c r="ZJ25" i="7" s="1"/>
  <c r="ZJ26" i="7" s="1"/>
  <c r="ZJ27" i="7" s="1"/>
  <c r="ZK18" i="7"/>
  <c r="ZK19" i="7" s="1"/>
  <c r="ZK20" i="7" s="1"/>
  <c r="ZK21" i="7" s="1"/>
  <c r="ZK22" i="7" s="1"/>
  <c r="ZK23" i="7" s="1"/>
  <c r="ZK24" i="7" s="1"/>
  <c r="ZK25" i="7" s="1"/>
  <c r="ZK26" i="7" s="1"/>
  <c r="ZK27" i="7" s="1"/>
  <c r="ZL18" i="7"/>
  <c r="ZL19" i="7" s="1"/>
  <c r="ZL20" i="7" s="1"/>
  <c r="ZL21" i="7" s="1"/>
  <c r="ZL22" i="7" s="1"/>
  <c r="ZL23" i="7" s="1"/>
  <c r="ZL24" i="7" s="1"/>
  <c r="ZL25" i="7" s="1"/>
  <c r="ZL26" i="7" s="1"/>
  <c r="ZL27" i="7" s="1"/>
  <c r="ZM18" i="7"/>
  <c r="ZM19" i="7" s="1"/>
  <c r="ZM20" i="7" s="1"/>
  <c r="ZM21" i="7" s="1"/>
  <c r="ZM22" i="7" s="1"/>
  <c r="ZM23" i="7" s="1"/>
  <c r="ZM24" i="7" s="1"/>
  <c r="ZM25" i="7" s="1"/>
  <c r="ZM26" i="7" s="1"/>
  <c r="ZM27" i="7" s="1"/>
  <c r="ZN18" i="7"/>
  <c r="ZN19" i="7" s="1"/>
  <c r="ZN20" i="7" s="1"/>
  <c r="ZN21" i="7" s="1"/>
  <c r="ZN22" i="7" s="1"/>
  <c r="ZN23" i="7" s="1"/>
  <c r="ZN24" i="7" s="1"/>
  <c r="ZN25" i="7" s="1"/>
  <c r="ZN26" i="7" s="1"/>
  <c r="ZN27" i="7" s="1"/>
  <c r="ZO18" i="7"/>
  <c r="ZO19" i="7" s="1"/>
  <c r="ZO20" i="7" s="1"/>
  <c r="ZO21" i="7" s="1"/>
  <c r="ZO22" i="7" s="1"/>
  <c r="ZO23" i="7" s="1"/>
  <c r="ZO24" i="7" s="1"/>
  <c r="ZO25" i="7" s="1"/>
  <c r="ZO26" i="7" s="1"/>
  <c r="ZO27" i="7" s="1"/>
  <c r="ZP18" i="7"/>
  <c r="ZP19" i="7" s="1"/>
  <c r="ZP20" i="7" s="1"/>
  <c r="ZP21" i="7" s="1"/>
  <c r="ZP22" i="7" s="1"/>
  <c r="ZP23" i="7" s="1"/>
  <c r="ZP24" i="7" s="1"/>
  <c r="ZP25" i="7" s="1"/>
  <c r="ZP26" i="7" s="1"/>
  <c r="ZP27" i="7" s="1"/>
  <c r="ZQ18" i="7"/>
  <c r="ZQ19" i="7" s="1"/>
  <c r="ZQ20" i="7" s="1"/>
  <c r="ZQ21" i="7" s="1"/>
  <c r="ZQ22" i="7" s="1"/>
  <c r="ZQ23" i="7" s="1"/>
  <c r="ZQ24" i="7" s="1"/>
  <c r="ZQ25" i="7" s="1"/>
  <c r="ZQ26" i="7" s="1"/>
  <c r="ZQ27" i="7" s="1"/>
  <c r="ZR18" i="7"/>
  <c r="ZR19" i="7" s="1"/>
  <c r="ZR20" i="7" s="1"/>
  <c r="ZR21" i="7" s="1"/>
  <c r="ZR22" i="7" s="1"/>
  <c r="ZR23" i="7" s="1"/>
  <c r="ZR24" i="7" s="1"/>
  <c r="ZR25" i="7" s="1"/>
  <c r="ZR26" i="7" s="1"/>
  <c r="ZR27" i="7" s="1"/>
  <c r="ZS18" i="7"/>
  <c r="ZS19" i="7" s="1"/>
  <c r="ZS20" i="7" s="1"/>
  <c r="ZS21" i="7" s="1"/>
  <c r="ZS22" i="7" s="1"/>
  <c r="ZS23" i="7" s="1"/>
  <c r="ZS24" i="7" s="1"/>
  <c r="ZS25" i="7" s="1"/>
  <c r="ZS26" i="7" s="1"/>
  <c r="ZS27" i="7" s="1"/>
  <c r="ZT18" i="7"/>
  <c r="ZT19" i="7" s="1"/>
  <c r="ZT20" i="7" s="1"/>
  <c r="ZT21" i="7" s="1"/>
  <c r="ZT22" i="7" s="1"/>
  <c r="ZT23" i="7" s="1"/>
  <c r="ZT24" i="7" s="1"/>
  <c r="ZT25" i="7" s="1"/>
  <c r="ZT26" i="7" s="1"/>
  <c r="ZT27" i="7" s="1"/>
  <c r="ZU18" i="7"/>
  <c r="ZU19" i="7" s="1"/>
  <c r="ZU20" i="7" s="1"/>
  <c r="ZU21" i="7" s="1"/>
  <c r="ZU22" i="7" s="1"/>
  <c r="ZU23" i="7" s="1"/>
  <c r="ZU24" i="7" s="1"/>
  <c r="ZU25" i="7" s="1"/>
  <c r="ZU26" i="7" s="1"/>
  <c r="ZU27" i="7" s="1"/>
  <c r="ZV18" i="7"/>
  <c r="ZV19" i="7" s="1"/>
  <c r="ZV20" i="7" s="1"/>
  <c r="ZV21" i="7" s="1"/>
  <c r="ZV22" i="7" s="1"/>
  <c r="ZV23" i="7" s="1"/>
  <c r="ZV24" i="7" s="1"/>
  <c r="ZV25" i="7" s="1"/>
  <c r="ZV26" i="7" s="1"/>
  <c r="ZV27" i="7" s="1"/>
  <c r="ZW18" i="7"/>
  <c r="ZW19" i="7" s="1"/>
  <c r="ZW20" i="7" s="1"/>
  <c r="ZW21" i="7" s="1"/>
  <c r="ZW22" i="7" s="1"/>
  <c r="ZW23" i="7" s="1"/>
  <c r="ZW24" i="7" s="1"/>
  <c r="ZW25" i="7" s="1"/>
  <c r="ZW26" i="7" s="1"/>
  <c r="ZW27" i="7" s="1"/>
  <c r="ZX18" i="7"/>
  <c r="ZX19" i="7" s="1"/>
  <c r="ZX20" i="7" s="1"/>
  <c r="ZX21" i="7" s="1"/>
  <c r="ZX22" i="7" s="1"/>
  <c r="ZX23" i="7" s="1"/>
  <c r="ZX24" i="7" s="1"/>
  <c r="ZX25" i="7" s="1"/>
  <c r="ZX26" i="7" s="1"/>
  <c r="ZX27" i="7" s="1"/>
  <c r="ZY18" i="7"/>
  <c r="ZY19" i="7" s="1"/>
  <c r="ZY20" i="7" s="1"/>
  <c r="ZY21" i="7" s="1"/>
  <c r="ZY22" i="7" s="1"/>
  <c r="ZY23" i="7" s="1"/>
  <c r="ZY24" i="7" s="1"/>
  <c r="ZY25" i="7" s="1"/>
  <c r="ZY26" i="7" s="1"/>
  <c r="ZY27" i="7" s="1"/>
  <c r="ZZ18" i="7"/>
  <c r="ZZ19" i="7" s="1"/>
  <c r="ZZ20" i="7" s="1"/>
  <c r="ZZ21" i="7" s="1"/>
  <c r="ZZ22" i="7" s="1"/>
  <c r="ZZ23" i="7" s="1"/>
  <c r="ZZ24" i="7" s="1"/>
  <c r="ZZ25" i="7" s="1"/>
  <c r="ZZ26" i="7" s="1"/>
  <c r="ZZ27" i="7" s="1"/>
  <c r="AAA18" i="7"/>
  <c r="AAA19" i="7" s="1"/>
  <c r="AAA20" i="7" s="1"/>
  <c r="AAA21" i="7" s="1"/>
  <c r="AAA22" i="7" s="1"/>
  <c r="AAA23" i="7" s="1"/>
  <c r="AAA24" i="7" s="1"/>
  <c r="AAA25" i="7" s="1"/>
  <c r="AAA26" i="7" s="1"/>
  <c r="AAA27" i="7" s="1"/>
  <c r="AAB18" i="7"/>
  <c r="AAB19" i="7" s="1"/>
  <c r="AAB20" i="7" s="1"/>
  <c r="AAB21" i="7" s="1"/>
  <c r="AAB22" i="7" s="1"/>
  <c r="AAB23" i="7" s="1"/>
  <c r="AAB24" i="7" s="1"/>
  <c r="AAB25" i="7" s="1"/>
  <c r="AAB26" i="7" s="1"/>
  <c r="AAB27" i="7" s="1"/>
  <c r="AAC18" i="7"/>
  <c r="AAC19" i="7" s="1"/>
  <c r="AAC20" i="7" s="1"/>
  <c r="AAC21" i="7" s="1"/>
  <c r="AAC22" i="7" s="1"/>
  <c r="AAC23" i="7" s="1"/>
  <c r="AAC24" i="7" s="1"/>
  <c r="AAC25" i="7" s="1"/>
  <c r="AAC26" i="7" s="1"/>
  <c r="AAC27" i="7" s="1"/>
  <c r="AAD18" i="7"/>
  <c r="AAD19" i="7" s="1"/>
  <c r="AAD20" i="7" s="1"/>
  <c r="AAD21" i="7" s="1"/>
  <c r="AAD22" i="7" s="1"/>
  <c r="AAD23" i="7" s="1"/>
  <c r="AAD24" i="7" s="1"/>
  <c r="AAD25" i="7" s="1"/>
  <c r="AAD26" i="7" s="1"/>
  <c r="AAD27" i="7" s="1"/>
  <c r="AAE18" i="7"/>
  <c r="AAE19" i="7" s="1"/>
  <c r="AAE20" i="7" s="1"/>
  <c r="AAE21" i="7" s="1"/>
  <c r="AAE22" i="7" s="1"/>
  <c r="AAE23" i="7" s="1"/>
  <c r="AAE24" i="7" s="1"/>
  <c r="AAE25" i="7" s="1"/>
  <c r="AAE26" i="7" s="1"/>
  <c r="AAE27" i="7" s="1"/>
  <c r="AAF18" i="7"/>
  <c r="AAF19" i="7" s="1"/>
  <c r="AAF20" i="7" s="1"/>
  <c r="AAF21" i="7" s="1"/>
  <c r="AAF22" i="7" s="1"/>
  <c r="AAF23" i="7" s="1"/>
  <c r="AAF24" i="7" s="1"/>
  <c r="AAF25" i="7" s="1"/>
  <c r="AAF26" i="7" s="1"/>
  <c r="AAF27" i="7" s="1"/>
  <c r="AAG18" i="7"/>
  <c r="AAG19" i="7" s="1"/>
  <c r="AAG20" i="7" s="1"/>
  <c r="AAG21" i="7" s="1"/>
  <c r="AAG22" i="7" s="1"/>
  <c r="AAG23" i="7" s="1"/>
  <c r="AAG24" i="7" s="1"/>
  <c r="AAG25" i="7" s="1"/>
  <c r="AAG26" i="7" s="1"/>
  <c r="AAG27" i="7" s="1"/>
  <c r="AAH18" i="7"/>
  <c r="AAH19" i="7" s="1"/>
  <c r="AAH20" i="7" s="1"/>
  <c r="AAH21" i="7" s="1"/>
  <c r="AAH22" i="7" s="1"/>
  <c r="AAH23" i="7" s="1"/>
  <c r="AAH24" i="7" s="1"/>
  <c r="AAH25" i="7" s="1"/>
  <c r="AAH26" i="7" s="1"/>
  <c r="AAH27" i="7" s="1"/>
  <c r="AAI18" i="7"/>
  <c r="AAI19" i="7" s="1"/>
  <c r="AAI20" i="7" s="1"/>
  <c r="AAI21" i="7" s="1"/>
  <c r="AAI22" i="7" s="1"/>
  <c r="AAI23" i="7" s="1"/>
  <c r="AAI24" i="7" s="1"/>
  <c r="AAI25" i="7" s="1"/>
  <c r="AAI26" i="7" s="1"/>
  <c r="AAI27" i="7" s="1"/>
  <c r="AAJ18" i="7"/>
  <c r="AAJ19" i="7" s="1"/>
  <c r="AAJ20" i="7" s="1"/>
  <c r="AAJ21" i="7" s="1"/>
  <c r="AAJ22" i="7" s="1"/>
  <c r="AAJ23" i="7" s="1"/>
  <c r="AAJ24" i="7" s="1"/>
  <c r="AAJ25" i="7" s="1"/>
  <c r="AAJ26" i="7" s="1"/>
  <c r="AAJ27" i="7" s="1"/>
  <c r="AAK18" i="7"/>
  <c r="AAK19" i="7" s="1"/>
  <c r="AAK20" i="7" s="1"/>
  <c r="AAK21" i="7" s="1"/>
  <c r="AAK22" i="7" s="1"/>
  <c r="AAK23" i="7" s="1"/>
  <c r="AAK24" i="7" s="1"/>
  <c r="AAK25" i="7" s="1"/>
  <c r="AAK26" i="7" s="1"/>
  <c r="AAK27" i="7" s="1"/>
  <c r="AAL18" i="7"/>
  <c r="AAL19" i="7" s="1"/>
  <c r="AAL20" i="7" s="1"/>
  <c r="AAL21" i="7" s="1"/>
  <c r="AAL22" i="7" s="1"/>
  <c r="AAL23" i="7" s="1"/>
  <c r="AAL24" i="7" s="1"/>
  <c r="AAL25" i="7" s="1"/>
  <c r="AAL26" i="7" s="1"/>
  <c r="AAL27" i="7" s="1"/>
  <c r="AAM18" i="7"/>
  <c r="AAM19" i="7" s="1"/>
  <c r="AAM20" i="7" s="1"/>
  <c r="AAM21" i="7" s="1"/>
  <c r="AAM22" i="7" s="1"/>
  <c r="AAM23" i="7" s="1"/>
  <c r="AAM24" i="7" s="1"/>
  <c r="AAM25" i="7" s="1"/>
  <c r="AAM26" i="7" s="1"/>
  <c r="AAM27" i="7" s="1"/>
  <c r="AAN18" i="7"/>
  <c r="AAN19" i="7" s="1"/>
  <c r="AAN20" i="7" s="1"/>
  <c r="AAN21" i="7" s="1"/>
  <c r="AAN22" i="7" s="1"/>
  <c r="AAN23" i="7" s="1"/>
  <c r="AAN24" i="7" s="1"/>
  <c r="AAN25" i="7" s="1"/>
  <c r="AAN26" i="7" s="1"/>
  <c r="AAN27" i="7" s="1"/>
  <c r="AAO18" i="7"/>
  <c r="AAO19" i="7" s="1"/>
  <c r="AAO20" i="7" s="1"/>
  <c r="AAO21" i="7" s="1"/>
  <c r="AAO22" i="7" s="1"/>
  <c r="AAO23" i="7" s="1"/>
  <c r="AAO24" i="7" s="1"/>
  <c r="AAO25" i="7" s="1"/>
  <c r="AAO26" i="7" s="1"/>
  <c r="AAO27" i="7" s="1"/>
  <c r="AAP18" i="7"/>
  <c r="AAP19" i="7" s="1"/>
  <c r="AAP20" i="7" s="1"/>
  <c r="AAP21" i="7" s="1"/>
  <c r="AAP22" i="7" s="1"/>
  <c r="AAP23" i="7" s="1"/>
  <c r="AAP24" i="7" s="1"/>
  <c r="AAP25" i="7" s="1"/>
  <c r="AAP26" i="7" s="1"/>
  <c r="AAP27" i="7" s="1"/>
  <c r="AAQ18" i="7"/>
  <c r="AAQ19" i="7" s="1"/>
  <c r="AAQ20" i="7" s="1"/>
  <c r="AAQ21" i="7" s="1"/>
  <c r="AAQ22" i="7" s="1"/>
  <c r="AAQ23" i="7" s="1"/>
  <c r="AAQ24" i="7" s="1"/>
  <c r="AAQ25" i="7" s="1"/>
  <c r="AAQ26" i="7" s="1"/>
  <c r="AAQ27" i="7" s="1"/>
  <c r="AAR18" i="7"/>
  <c r="AAR19" i="7" s="1"/>
  <c r="AAR20" i="7" s="1"/>
  <c r="AAR21" i="7" s="1"/>
  <c r="AAR22" i="7" s="1"/>
  <c r="AAR23" i="7" s="1"/>
  <c r="AAR24" i="7" s="1"/>
  <c r="AAR25" i="7" s="1"/>
  <c r="AAR26" i="7" s="1"/>
  <c r="AAR27" i="7" s="1"/>
  <c r="AAS18" i="7"/>
  <c r="AAS19" i="7" s="1"/>
  <c r="AAS20" i="7" s="1"/>
  <c r="AAS21" i="7" s="1"/>
  <c r="AAS22" i="7" s="1"/>
  <c r="AAS23" i="7" s="1"/>
  <c r="AAS24" i="7" s="1"/>
  <c r="AAS25" i="7" s="1"/>
  <c r="AAS26" i="7" s="1"/>
  <c r="AAS27" i="7" s="1"/>
  <c r="AAT18" i="7"/>
  <c r="AAT19" i="7" s="1"/>
  <c r="AAT20" i="7" s="1"/>
  <c r="AAT21" i="7" s="1"/>
  <c r="AAT22" i="7" s="1"/>
  <c r="AAT23" i="7" s="1"/>
  <c r="AAT24" i="7" s="1"/>
  <c r="AAT25" i="7" s="1"/>
  <c r="AAT26" i="7" s="1"/>
  <c r="AAT27" i="7" s="1"/>
  <c r="AAU18" i="7"/>
  <c r="AAU19" i="7" s="1"/>
  <c r="AAU20" i="7" s="1"/>
  <c r="AAU21" i="7" s="1"/>
  <c r="AAU22" i="7" s="1"/>
  <c r="AAU23" i="7" s="1"/>
  <c r="AAU24" i="7" s="1"/>
  <c r="AAU25" i="7" s="1"/>
  <c r="AAU26" i="7" s="1"/>
  <c r="AAU27" i="7" s="1"/>
  <c r="AAV18" i="7"/>
  <c r="AAV19" i="7" s="1"/>
  <c r="AAV20" i="7" s="1"/>
  <c r="AAV21" i="7" s="1"/>
  <c r="AAV22" i="7" s="1"/>
  <c r="AAV23" i="7" s="1"/>
  <c r="AAV24" i="7" s="1"/>
  <c r="AAV25" i="7" s="1"/>
  <c r="AAV26" i="7" s="1"/>
  <c r="AAV27" i="7" s="1"/>
  <c r="AAW18" i="7"/>
  <c r="AAW19" i="7" s="1"/>
  <c r="AAW20" i="7" s="1"/>
  <c r="AAW21" i="7" s="1"/>
  <c r="AAW22" i="7" s="1"/>
  <c r="AAW23" i="7" s="1"/>
  <c r="AAW24" i="7" s="1"/>
  <c r="AAW25" i="7" s="1"/>
  <c r="AAW26" i="7" s="1"/>
  <c r="AAW27" i="7" s="1"/>
  <c r="AAX18" i="7"/>
  <c r="AAX19" i="7" s="1"/>
  <c r="AAX20" i="7" s="1"/>
  <c r="AAX21" i="7" s="1"/>
  <c r="AAX22" i="7" s="1"/>
  <c r="AAX23" i="7" s="1"/>
  <c r="AAX24" i="7" s="1"/>
  <c r="AAX25" i="7" s="1"/>
  <c r="AAX26" i="7" s="1"/>
  <c r="AAX27" i="7" s="1"/>
  <c r="AAY18" i="7"/>
  <c r="AAY19" i="7" s="1"/>
  <c r="AAY20" i="7" s="1"/>
  <c r="AAY21" i="7" s="1"/>
  <c r="AAY22" i="7" s="1"/>
  <c r="AAY23" i="7" s="1"/>
  <c r="AAY24" i="7" s="1"/>
  <c r="AAY25" i="7" s="1"/>
  <c r="AAY26" i="7" s="1"/>
  <c r="AAY27" i="7" s="1"/>
  <c r="AAZ18" i="7"/>
  <c r="AAZ19" i="7" s="1"/>
  <c r="AAZ20" i="7" s="1"/>
  <c r="AAZ21" i="7" s="1"/>
  <c r="AAZ22" i="7" s="1"/>
  <c r="AAZ23" i="7" s="1"/>
  <c r="AAZ24" i="7" s="1"/>
  <c r="AAZ25" i="7" s="1"/>
  <c r="AAZ26" i="7" s="1"/>
  <c r="AAZ27" i="7" s="1"/>
  <c r="ABA18" i="7"/>
  <c r="ABA19" i="7" s="1"/>
  <c r="ABA20" i="7" s="1"/>
  <c r="ABA21" i="7" s="1"/>
  <c r="ABA22" i="7" s="1"/>
  <c r="ABA23" i="7" s="1"/>
  <c r="ABA24" i="7" s="1"/>
  <c r="ABA25" i="7" s="1"/>
  <c r="ABA26" i="7" s="1"/>
  <c r="ABA27" i="7" s="1"/>
  <c r="ABB18" i="7"/>
  <c r="ABB19" i="7" s="1"/>
  <c r="ABB20" i="7" s="1"/>
  <c r="ABB21" i="7" s="1"/>
  <c r="ABB22" i="7" s="1"/>
  <c r="ABB23" i="7" s="1"/>
  <c r="ABB24" i="7" s="1"/>
  <c r="ABB25" i="7" s="1"/>
  <c r="ABB26" i="7" s="1"/>
  <c r="ABB27" i="7" s="1"/>
  <c r="ABC18" i="7"/>
  <c r="ABC19" i="7" s="1"/>
  <c r="ABC20" i="7" s="1"/>
  <c r="ABC21" i="7" s="1"/>
  <c r="ABC22" i="7" s="1"/>
  <c r="ABC23" i="7" s="1"/>
  <c r="ABC24" i="7" s="1"/>
  <c r="ABC25" i="7" s="1"/>
  <c r="ABC26" i="7" s="1"/>
  <c r="ABC27" i="7" s="1"/>
  <c r="ABD18" i="7"/>
  <c r="ABD19" i="7" s="1"/>
  <c r="ABD20" i="7" s="1"/>
  <c r="ABD21" i="7" s="1"/>
  <c r="ABD22" i="7" s="1"/>
  <c r="ABD23" i="7" s="1"/>
  <c r="ABD24" i="7" s="1"/>
  <c r="ABD25" i="7" s="1"/>
  <c r="ABD26" i="7" s="1"/>
  <c r="ABD27" i="7" s="1"/>
  <c r="ABE18" i="7"/>
  <c r="ABE19" i="7" s="1"/>
  <c r="ABE20" i="7" s="1"/>
  <c r="ABE21" i="7" s="1"/>
  <c r="ABE22" i="7" s="1"/>
  <c r="ABE23" i="7" s="1"/>
  <c r="ABE24" i="7" s="1"/>
  <c r="ABE25" i="7" s="1"/>
  <c r="ABE26" i="7" s="1"/>
  <c r="ABE27" i="7" s="1"/>
  <c r="ABF18" i="7"/>
  <c r="ABF19" i="7" s="1"/>
  <c r="ABF20" i="7" s="1"/>
  <c r="ABF21" i="7" s="1"/>
  <c r="ABF22" i="7" s="1"/>
  <c r="ABF23" i="7" s="1"/>
  <c r="ABF24" i="7" s="1"/>
  <c r="ABF25" i="7" s="1"/>
  <c r="ABF26" i="7" s="1"/>
  <c r="ABF27" i="7" s="1"/>
  <c r="ABG18" i="7"/>
  <c r="ABG19" i="7" s="1"/>
  <c r="ABG20" i="7" s="1"/>
  <c r="ABG21" i="7" s="1"/>
  <c r="ABG22" i="7" s="1"/>
  <c r="ABG23" i="7" s="1"/>
  <c r="ABG24" i="7" s="1"/>
  <c r="ABG25" i="7" s="1"/>
  <c r="ABG26" i="7" s="1"/>
  <c r="ABG27" i="7" s="1"/>
  <c r="ABH18" i="7"/>
  <c r="ABH19" i="7" s="1"/>
  <c r="ABH20" i="7" s="1"/>
  <c r="ABH21" i="7" s="1"/>
  <c r="ABH22" i="7" s="1"/>
  <c r="ABH23" i="7" s="1"/>
  <c r="ABH24" i="7" s="1"/>
  <c r="ABH25" i="7" s="1"/>
  <c r="ABH26" i="7" s="1"/>
  <c r="ABH27" i="7" s="1"/>
  <c r="ABI18" i="7"/>
  <c r="ABI19" i="7" s="1"/>
  <c r="ABI20" i="7" s="1"/>
  <c r="ABI21" i="7" s="1"/>
  <c r="ABI22" i="7" s="1"/>
  <c r="ABI23" i="7" s="1"/>
  <c r="ABI24" i="7" s="1"/>
  <c r="ABI25" i="7" s="1"/>
  <c r="ABI26" i="7" s="1"/>
  <c r="ABI27" i="7" s="1"/>
  <c r="ABJ18" i="7"/>
  <c r="ABJ19" i="7" s="1"/>
  <c r="ABJ20" i="7" s="1"/>
  <c r="ABJ21" i="7" s="1"/>
  <c r="ABJ22" i="7" s="1"/>
  <c r="ABJ23" i="7" s="1"/>
  <c r="ABJ24" i="7" s="1"/>
  <c r="ABJ25" i="7" s="1"/>
  <c r="ABJ26" i="7" s="1"/>
  <c r="ABJ27" i="7" s="1"/>
  <c r="ABK18" i="7"/>
  <c r="ABK19" i="7" s="1"/>
  <c r="ABK20" i="7" s="1"/>
  <c r="ABK21" i="7" s="1"/>
  <c r="ABK22" i="7" s="1"/>
  <c r="ABK23" i="7" s="1"/>
  <c r="ABK24" i="7" s="1"/>
  <c r="ABK25" i="7" s="1"/>
  <c r="ABK26" i="7" s="1"/>
  <c r="ABK27" i="7" s="1"/>
  <c r="ABL18" i="7"/>
  <c r="ABL19" i="7" s="1"/>
  <c r="ABL20" i="7" s="1"/>
  <c r="ABL21" i="7" s="1"/>
  <c r="ABL22" i="7" s="1"/>
  <c r="ABL23" i="7" s="1"/>
  <c r="ABL24" i="7" s="1"/>
  <c r="ABL25" i="7" s="1"/>
  <c r="ABL26" i="7" s="1"/>
  <c r="ABL27" i="7" s="1"/>
  <c r="ABM18" i="7"/>
  <c r="ABM19" i="7" s="1"/>
  <c r="ABM20" i="7" s="1"/>
  <c r="ABM21" i="7" s="1"/>
  <c r="ABM22" i="7" s="1"/>
  <c r="ABM23" i="7" s="1"/>
  <c r="ABM24" i="7" s="1"/>
  <c r="ABM25" i="7" s="1"/>
  <c r="ABM26" i="7" s="1"/>
  <c r="ABM27" i="7" s="1"/>
  <c r="ABN18" i="7"/>
  <c r="ABN19" i="7" s="1"/>
  <c r="ABN20" i="7" s="1"/>
  <c r="ABN21" i="7" s="1"/>
  <c r="ABN22" i="7" s="1"/>
  <c r="ABN23" i="7" s="1"/>
  <c r="ABN24" i="7" s="1"/>
  <c r="ABN25" i="7" s="1"/>
  <c r="ABN26" i="7" s="1"/>
  <c r="ABN27" i="7" s="1"/>
  <c r="ABO18" i="7"/>
  <c r="ABO19" i="7" s="1"/>
  <c r="ABO20" i="7" s="1"/>
  <c r="ABO21" i="7" s="1"/>
  <c r="ABO22" i="7" s="1"/>
  <c r="ABO23" i="7" s="1"/>
  <c r="ABO24" i="7" s="1"/>
  <c r="ABO25" i="7" s="1"/>
  <c r="ABO26" i="7" s="1"/>
  <c r="ABO27" i="7" s="1"/>
  <c r="ABP18" i="7"/>
  <c r="ABP19" i="7" s="1"/>
  <c r="ABP20" i="7" s="1"/>
  <c r="ABP21" i="7" s="1"/>
  <c r="ABP22" i="7" s="1"/>
  <c r="ABP23" i="7" s="1"/>
  <c r="ABP24" i="7" s="1"/>
  <c r="ABP25" i="7" s="1"/>
  <c r="ABP26" i="7" s="1"/>
  <c r="ABP27" i="7" s="1"/>
  <c r="ABQ18" i="7"/>
  <c r="ABQ19" i="7" s="1"/>
  <c r="ABQ20" i="7" s="1"/>
  <c r="ABQ21" i="7" s="1"/>
  <c r="ABQ22" i="7" s="1"/>
  <c r="ABQ23" i="7" s="1"/>
  <c r="ABQ24" i="7" s="1"/>
  <c r="ABQ25" i="7" s="1"/>
  <c r="ABQ26" i="7" s="1"/>
  <c r="ABQ27" i="7" s="1"/>
  <c r="ABR18" i="7"/>
  <c r="ABR19" i="7" s="1"/>
  <c r="ABR20" i="7" s="1"/>
  <c r="ABR21" i="7" s="1"/>
  <c r="ABR22" i="7" s="1"/>
  <c r="ABR23" i="7" s="1"/>
  <c r="ABR24" i="7" s="1"/>
  <c r="ABR25" i="7" s="1"/>
  <c r="ABR26" i="7" s="1"/>
  <c r="ABR27" i="7" s="1"/>
  <c r="ABS18" i="7"/>
  <c r="ABS19" i="7" s="1"/>
  <c r="ABS20" i="7" s="1"/>
  <c r="ABS21" i="7" s="1"/>
  <c r="ABS22" i="7" s="1"/>
  <c r="ABS23" i="7" s="1"/>
  <c r="ABS24" i="7" s="1"/>
  <c r="ABS25" i="7" s="1"/>
  <c r="ABS26" i="7" s="1"/>
  <c r="ABS27" i="7" s="1"/>
  <c r="ABT18" i="7"/>
  <c r="ABT19" i="7" s="1"/>
  <c r="ABT20" i="7" s="1"/>
  <c r="ABT21" i="7" s="1"/>
  <c r="ABT22" i="7" s="1"/>
  <c r="ABT23" i="7" s="1"/>
  <c r="ABT24" i="7" s="1"/>
  <c r="ABT25" i="7" s="1"/>
  <c r="ABT26" i="7" s="1"/>
  <c r="ABT27" i="7" s="1"/>
  <c r="ABU18" i="7"/>
  <c r="ABU19" i="7" s="1"/>
  <c r="ABU20" i="7" s="1"/>
  <c r="ABU21" i="7" s="1"/>
  <c r="ABU22" i="7" s="1"/>
  <c r="ABU23" i="7" s="1"/>
  <c r="ABU24" i="7" s="1"/>
  <c r="ABU25" i="7" s="1"/>
  <c r="ABU26" i="7" s="1"/>
  <c r="ABU27" i="7" s="1"/>
  <c r="ABV18" i="7"/>
  <c r="ABV19" i="7" s="1"/>
  <c r="ABV20" i="7" s="1"/>
  <c r="ABV21" i="7" s="1"/>
  <c r="ABV22" i="7" s="1"/>
  <c r="ABV23" i="7" s="1"/>
  <c r="ABV24" i="7" s="1"/>
  <c r="ABV25" i="7" s="1"/>
  <c r="ABV26" i="7" s="1"/>
  <c r="ABV27" i="7" s="1"/>
  <c r="ABW18" i="7"/>
  <c r="ABW19" i="7" s="1"/>
  <c r="ABW20" i="7" s="1"/>
  <c r="ABW21" i="7" s="1"/>
  <c r="ABW22" i="7" s="1"/>
  <c r="ABW23" i="7" s="1"/>
  <c r="ABW24" i="7" s="1"/>
  <c r="ABW25" i="7" s="1"/>
  <c r="ABW26" i="7" s="1"/>
  <c r="ABW27" i="7" s="1"/>
  <c r="ABX18" i="7"/>
  <c r="ABX19" i="7" s="1"/>
  <c r="ABX20" i="7" s="1"/>
  <c r="ABX21" i="7" s="1"/>
  <c r="ABX22" i="7" s="1"/>
  <c r="ABX23" i="7" s="1"/>
  <c r="ABX24" i="7" s="1"/>
  <c r="ABX25" i="7" s="1"/>
  <c r="ABX26" i="7" s="1"/>
  <c r="ABX27" i="7" s="1"/>
  <c r="ABY18" i="7"/>
  <c r="ABY19" i="7" s="1"/>
  <c r="ABY20" i="7" s="1"/>
  <c r="ABY21" i="7" s="1"/>
  <c r="ABY22" i="7" s="1"/>
  <c r="ABY23" i="7" s="1"/>
  <c r="ABY24" i="7" s="1"/>
  <c r="ABY25" i="7" s="1"/>
  <c r="ABY26" i="7" s="1"/>
  <c r="ABY27" i="7" s="1"/>
  <c r="ABZ18" i="7"/>
  <c r="ABZ19" i="7" s="1"/>
  <c r="ABZ20" i="7" s="1"/>
  <c r="ABZ21" i="7" s="1"/>
  <c r="ABZ22" i="7" s="1"/>
  <c r="ABZ23" i="7" s="1"/>
  <c r="ABZ24" i="7" s="1"/>
  <c r="ABZ25" i="7" s="1"/>
  <c r="ABZ26" i="7" s="1"/>
  <c r="ABZ27" i="7" s="1"/>
  <c r="ACA18" i="7"/>
  <c r="ACA19" i="7" s="1"/>
  <c r="ACA20" i="7" s="1"/>
  <c r="ACA21" i="7" s="1"/>
  <c r="ACA22" i="7" s="1"/>
  <c r="ACA23" i="7" s="1"/>
  <c r="ACA24" i="7" s="1"/>
  <c r="ACA25" i="7" s="1"/>
  <c r="ACA26" i="7" s="1"/>
  <c r="ACA27" i="7" s="1"/>
  <c r="ACB18" i="7"/>
  <c r="ACB19" i="7" s="1"/>
  <c r="ACB20" i="7" s="1"/>
  <c r="ACB21" i="7" s="1"/>
  <c r="ACB22" i="7" s="1"/>
  <c r="ACB23" i="7" s="1"/>
  <c r="ACB24" i="7" s="1"/>
  <c r="ACB25" i="7" s="1"/>
  <c r="ACB26" i="7" s="1"/>
  <c r="ACB27" i="7" s="1"/>
  <c r="ACC18" i="7"/>
  <c r="ACC19" i="7" s="1"/>
  <c r="ACC20" i="7" s="1"/>
  <c r="ACC21" i="7" s="1"/>
  <c r="ACC22" i="7" s="1"/>
  <c r="ACC23" i="7" s="1"/>
  <c r="ACC24" i="7" s="1"/>
  <c r="ACC25" i="7" s="1"/>
  <c r="ACC26" i="7" s="1"/>
  <c r="ACC27" i="7" s="1"/>
  <c r="ACD18" i="7"/>
  <c r="ACD19" i="7" s="1"/>
  <c r="ACD20" i="7" s="1"/>
  <c r="ACD21" i="7" s="1"/>
  <c r="ACD22" i="7" s="1"/>
  <c r="ACD23" i="7" s="1"/>
  <c r="ACD24" i="7" s="1"/>
  <c r="ACD25" i="7" s="1"/>
  <c r="ACD26" i="7" s="1"/>
  <c r="ACD27" i="7" s="1"/>
  <c r="ACE18" i="7"/>
  <c r="ACE19" i="7" s="1"/>
  <c r="ACE20" i="7" s="1"/>
  <c r="ACE21" i="7" s="1"/>
  <c r="ACE22" i="7" s="1"/>
  <c r="ACE23" i="7" s="1"/>
  <c r="ACE24" i="7" s="1"/>
  <c r="ACE25" i="7" s="1"/>
  <c r="ACE26" i="7" s="1"/>
  <c r="ACE27" i="7" s="1"/>
  <c r="ACF18" i="7"/>
  <c r="ACF19" i="7" s="1"/>
  <c r="ACF20" i="7" s="1"/>
  <c r="ACF21" i="7" s="1"/>
  <c r="ACF22" i="7" s="1"/>
  <c r="ACF23" i="7" s="1"/>
  <c r="ACF24" i="7" s="1"/>
  <c r="ACF25" i="7" s="1"/>
  <c r="ACF26" i="7" s="1"/>
  <c r="ACF27" i="7" s="1"/>
  <c r="ACG18" i="7"/>
  <c r="ACG19" i="7" s="1"/>
  <c r="ACG20" i="7" s="1"/>
  <c r="ACG21" i="7" s="1"/>
  <c r="ACG22" i="7" s="1"/>
  <c r="ACG23" i="7" s="1"/>
  <c r="ACG24" i="7" s="1"/>
  <c r="ACG25" i="7" s="1"/>
  <c r="ACG26" i="7" s="1"/>
  <c r="ACG27" i="7" s="1"/>
  <c r="ACH18" i="7"/>
  <c r="ACH19" i="7" s="1"/>
  <c r="ACH20" i="7" s="1"/>
  <c r="ACH21" i="7" s="1"/>
  <c r="ACH22" i="7" s="1"/>
  <c r="ACH23" i="7" s="1"/>
  <c r="ACH24" i="7" s="1"/>
  <c r="ACH25" i="7" s="1"/>
  <c r="ACH26" i="7" s="1"/>
  <c r="ACH27" i="7" s="1"/>
  <c r="ACI18" i="7"/>
  <c r="ACI19" i="7" s="1"/>
  <c r="ACI20" i="7" s="1"/>
  <c r="ACI21" i="7" s="1"/>
  <c r="ACI22" i="7" s="1"/>
  <c r="ACI23" i="7" s="1"/>
  <c r="ACI24" i="7" s="1"/>
  <c r="ACI25" i="7" s="1"/>
  <c r="ACI26" i="7" s="1"/>
  <c r="ACI27" i="7" s="1"/>
  <c r="ACJ18" i="7"/>
  <c r="ACJ19" i="7" s="1"/>
  <c r="ACJ20" i="7" s="1"/>
  <c r="ACJ21" i="7" s="1"/>
  <c r="ACJ22" i="7" s="1"/>
  <c r="ACJ23" i="7" s="1"/>
  <c r="ACJ24" i="7" s="1"/>
  <c r="ACJ25" i="7" s="1"/>
  <c r="ACJ26" i="7" s="1"/>
  <c r="ACJ27" i="7" s="1"/>
  <c r="ACK18" i="7"/>
  <c r="ACK19" i="7" s="1"/>
  <c r="ACK20" i="7" s="1"/>
  <c r="ACK21" i="7" s="1"/>
  <c r="ACK22" i="7" s="1"/>
  <c r="ACK23" i="7" s="1"/>
  <c r="ACK24" i="7" s="1"/>
  <c r="ACK25" i="7" s="1"/>
  <c r="ACK26" i="7" s="1"/>
  <c r="ACK27" i="7" s="1"/>
  <c r="ACL18" i="7"/>
  <c r="ACL19" i="7" s="1"/>
  <c r="ACL20" i="7" s="1"/>
  <c r="ACL21" i="7" s="1"/>
  <c r="ACL22" i="7" s="1"/>
  <c r="ACL23" i="7" s="1"/>
  <c r="ACL24" i="7" s="1"/>
  <c r="ACL25" i="7" s="1"/>
  <c r="ACL26" i="7" s="1"/>
  <c r="ACL27" i="7" s="1"/>
  <c r="ACM18" i="7"/>
  <c r="ACM19" i="7" s="1"/>
  <c r="ACM20" i="7" s="1"/>
  <c r="ACM21" i="7" s="1"/>
  <c r="ACM22" i="7" s="1"/>
  <c r="ACM23" i="7" s="1"/>
  <c r="ACM24" i="7" s="1"/>
  <c r="ACM25" i="7" s="1"/>
  <c r="ACM26" i="7" s="1"/>
  <c r="ACM27" i="7" s="1"/>
  <c r="ACN18" i="7"/>
  <c r="ACN19" i="7" s="1"/>
  <c r="ACN20" i="7" s="1"/>
  <c r="ACN21" i="7" s="1"/>
  <c r="ACN22" i="7" s="1"/>
  <c r="ACN23" i="7" s="1"/>
  <c r="ACN24" i="7" s="1"/>
  <c r="ACN25" i="7" s="1"/>
  <c r="ACN26" i="7" s="1"/>
  <c r="ACN27" i="7" s="1"/>
  <c r="ACO18" i="7"/>
  <c r="ACO19" i="7" s="1"/>
  <c r="ACO20" i="7" s="1"/>
  <c r="ACO21" i="7" s="1"/>
  <c r="ACO22" i="7" s="1"/>
  <c r="ACO23" i="7" s="1"/>
  <c r="ACO24" i="7" s="1"/>
  <c r="ACO25" i="7" s="1"/>
  <c r="ACO26" i="7" s="1"/>
  <c r="ACO27" i="7" s="1"/>
  <c r="ACP18" i="7"/>
  <c r="ACP19" i="7" s="1"/>
  <c r="ACP20" i="7" s="1"/>
  <c r="ACP21" i="7" s="1"/>
  <c r="ACP22" i="7" s="1"/>
  <c r="ACP23" i="7" s="1"/>
  <c r="ACP24" i="7" s="1"/>
  <c r="ACP25" i="7" s="1"/>
  <c r="ACP26" i="7" s="1"/>
  <c r="ACP27" i="7" s="1"/>
  <c r="ACQ18" i="7"/>
  <c r="ACQ19" i="7" s="1"/>
  <c r="ACQ20" i="7" s="1"/>
  <c r="ACQ21" i="7" s="1"/>
  <c r="ACQ22" i="7" s="1"/>
  <c r="ACQ23" i="7" s="1"/>
  <c r="ACQ24" i="7" s="1"/>
  <c r="ACQ25" i="7" s="1"/>
  <c r="ACQ26" i="7" s="1"/>
  <c r="ACQ27" i="7" s="1"/>
  <c r="ACR18" i="7"/>
  <c r="ACR19" i="7" s="1"/>
  <c r="ACR20" i="7" s="1"/>
  <c r="ACR21" i="7" s="1"/>
  <c r="ACR22" i="7" s="1"/>
  <c r="ACR23" i="7" s="1"/>
  <c r="ACR24" i="7" s="1"/>
  <c r="ACR25" i="7" s="1"/>
  <c r="ACR26" i="7" s="1"/>
  <c r="ACR27" i="7" s="1"/>
  <c r="ACS18" i="7"/>
  <c r="ACS19" i="7" s="1"/>
  <c r="ACS20" i="7" s="1"/>
  <c r="ACS21" i="7" s="1"/>
  <c r="ACS22" i="7" s="1"/>
  <c r="ACS23" i="7" s="1"/>
  <c r="ACS24" i="7" s="1"/>
  <c r="ACS25" i="7" s="1"/>
  <c r="ACS26" i="7" s="1"/>
  <c r="ACS27" i="7" s="1"/>
  <c r="ACT18" i="7"/>
  <c r="ACT19" i="7" s="1"/>
  <c r="ACT20" i="7" s="1"/>
  <c r="ACT21" i="7" s="1"/>
  <c r="ACT22" i="7" s="1"/>
  <c r="ACT23" i="7" s="1"/>
  <c r="ACT24" i="7" s="1"/>
  <c r="ACT25" i="7" s="1"/>
  <c r="ACT26" i="7" s="1"/>
  <c r="ACT27" i="7" s="1"/>
  <c r="ACU18" i="7"/>
  <c r="ACU19" i="7" s="1"/>
  <c r="ACU20" i="7" s="1"/>
  <c r="ACU21" i="7" s="1"/>
  <c r="ACU22" i="7" s="1"/>
  <c r="ACU23" i="7" s="1"/>
  <c r="ACU24" i="7" s="1"/>
  <c r="ACU25" i="7" s="1"/>
  <c r="ACU26" i="7" s="1"/>
  <c r="ACU27" i="7" s="1"/>
  <c r="ACV18" i="7"/>
  <c r="ACV19" i="7" s="1"/>
  <c r="ACV20" i="7" s="1"/>
  <c r="ACV21" i="7" s="1"/>
  <c r="ACV22" i="7" s="1"/>
  <c r="ACV23" i="7" s="1"/>
  <c r="ACV24" i="7" s="1"/>
  <c r="ACV25" i="7" s="1"/>
  <c r="ACV26" i="7" s="1"/>
  <c r="ACV27" i="7" s="1"/>
  <c r="ACW18" i="7"/>
  <c r="ACW19" i="7" s="1"/>
  <c r="ACW20" i="7" s="1"/>
  <c r="ACW21" i="7" s="1"/>
  <c r="ACW22" i="7" s="1"/>
  <c r="ACW23" i="7" s="1"/>
  <c r="ACW24" i="7" s="1"/>
  <c r="ACW25" i="7" s="1"/>
  <c r="ACW26" i="7" s="1"/>
  <c r="ACW27" i="7" s="1"/>
  <c r="ACX18" i="7"/>
  <c r="ACX19" i="7" s="1"/>
  <c r="ACX20" i="7" s="1"/>
  <c r="ACX21" i="7" s="1"/>
  <c r="ACX22" i="7" s="1"/>
  <c r="ACX23" i="7" s="1"/>
  <c r="ACX24" i="7" s="1"/>
  <c r="ACX25" i="7" s="1"/>
  <c r="ACX26" i="7" s="1"/>
  <c r="ACX27" i="7" s="1"/>
  <c r="ACY18" i="7"/>
  <c r="ACY19" i="7" s="1"/>
  <c r="ACY20" i="7" s="1"/>
  <c r="ACY21" i="7" s="1"/>
  <c r="ACY22" i="7" s="1"/>
  <c r="ACY23" i="7" s="1"/>
  <c r="ACY24" i="7" s="1"/>
  <c r="ACY25" i="7" s="1"/>
  <c r="ACY26" i="7" s="1"/>
  <c r="ACY27" i="7" s="1"/>
  <c r="ACZ18" i="7"/>
  <c r="ACZ19" i="7" s="1"/>
  <c r="ACZ20" i="7" s="1"/>
  <c r="ACZ21" i="7" s="1"/>
  <c r="ACZ22" i="7" s="1"/>
  <c r="ACZ23" i="7" s="1"/>
  <c r="ACZ24" i="7" s="1"/>
  <c r="ACZ25" i="7" s="1"/>
  <c r="ACZ26" i="7" s="1"/>
  <c r="ACZ27" i="7" s="1"/>
  <c r="ADA18" i="7"/>
  <c r="ADA19" i="7" s="1"/>
  <c r="ADA20" i="7" s="1"/>
  <c r="ADA21" i="7" s="1"/>
  <c r="ADA22" i="7" s="1"/>
  <c r="ADA23" i="7" s="1"/>
  <c r="ADA24" i="7" s="1"/>
  <c r="ADA25" i="7" s="1"/>
  <c r="ADA26" i="7" s="1"/>
  <c r="ADA27" i="7" s="1"/>
  <c r="ADB18" i="7"/>
  <c r="ADB19" i="7" s="1"/>
  <c r="ADB20" i="7" s="1"/>
  <c r="ADB21" i="7" s="1"/>
  <c r="ADB22" i="7" s="1"/>
  <c r="ADB23" i="7" s="1"/>
  <c r="ADB24" i="7" s="1"/>
  <c r="ADB25" i="7" s="1"/>
  <c r="ADB26" i="7" s="1"/>
  <c r="ADB27" i="7" s="1"/>
  <c r="ADC18" i="7"/>
  <c r="ADC19" i="7" s="1"/>
  <c r="ADC20" i="7" s="1"/>
  <c r="ADC21" i="7" s="1"/>
  <c r="ADC22" i="7" s="1"/>
  <c r="ADC23" i="7" s="1"/>
  <c r="ADC24" i="7" s="1"/>
  <c r="ADC25" i="7" s="1"/>
  <c r="ADC26" i="7" s="1"/>
  <c r="ADC27" i="7" s="1"/>
  <c r="ADD18" i="7"/>
  <c r="ADD19" i="7" s="1"/>
  <c r="ADD20" i="7" s="1"/>
  <c r="ADD21" i="7" s="1"/>
  <c r="ADD22" i="7" s="1"/>
  <c r="ADD23" i="7" s="1"/>
  <c r="ADD24" i="7" s="1"/>
  <c r="ADD25" i="7" s="1"/>
  <c r="ADD26" i="7" s="1"/>
  <c r="ADD27" i="7" s="1"/>
  <c r="ADE18" i="7"/>
  <c r="ADE19" i="7" s="1"/>
  <c r="ADE20" i="7" s="1"/>
  <c r="ADE21" i="7" s="1"/>
  <c r="ADE22" i="7" s="1"/>
  <c r="ADE23" i="7" s="1"/>
  <c r="ADE24" i="7" s="1"/>
  <c r="ADE25" i="7" s="1"/>
  <c r="ADE26" i="7" s="1"/>
  <c r="ADE27" i="7" s="1"/>
  <c r="ADF18" i="7"/>
  <c r="ADF19" i="7" s="1"/>
  <c r="ADF20" i="7" s="1"/>
  <c r="ADF21" i="7" s="1"/>
  <c r="ADF22" i="7" s="1"/>
  <c r="ADF23" i="7" s="1"/>
  <c r="ADF24" i="7" s="1"/>
  <c r="ADF25" i="7" s="1"/>
  <c r="ADF26" i="7" s="1"/>
  <c r="ADF27" i="7" s="1"/>
  <c r="ADG18" i="7"/>
  <c r="ADG19" i="7" s="1"/>
  <c r="ADG20" i="7" s="1"/>
  <c r="ADG21" i="7" s="1"/>
  <c r="ADG22" i="7" s="1"/>
  <c r="ADG23" i="7" s="1"/>
  <c r="ADG24" i="7" s="1"/>
  <c r="ADG25" i="7" s="1"/>
  <c r="ADG26" i="7" s="1"/>
  <c r="ADG27" i="7" s="1"/>
  <c r="ADH18" i="7"/>
  <c r="ADH19" i="7" s="1"/>
  <c r="ADH20" i="7" s="1"/>
  <c r="ADH21" i="7" s="1"/>
  <c r="ADH22" i="7" s="1"/>
  <c r="ADH23" i="7" s="1"/>
  <c r="ADH24" i="7" s="1"/>
  <c r="ADH25" i="7" s="1"/>
  <c r="ADH26" i="7" s="1"/>
  <c r="ADH27" i="7" s="1"/>
  <c r="ADI18" i="7"/>
  <c r="ADI19" i="7" s="1"/>
  <c r="ADI20" i="7" s="1"/>
  <c r="ADI21" i="7" s="1"/>
  <c r="ADI22" i="7" s="1"/>
  <c r="ADI23" i="7" s="1"/>
  <c r="ADI24" i="7" s="1"/>
  <c r="ADI25" i="7" s="1"/>
  <c r="ADI26" i="7" s="1"/>
  <c r="ADI27" i="7" s="1"/>
  <c r="ADJ18" i="7"/>
  <c r="ADJ19" i="7" s="1"/>
  <c r="ADJ20" i="7" s="1"/>
  <c r="ADJ21" i="7" s="1"/>
  <c r="ADJ22" i="7" s="1"/>
  <c r="ADJ23" i="7" s="1"/>
  <c r="ADJ24" i="7" s="1"/>
  <c r="ADJ25" i="7" s="1"/>
  <c r="ADJ26" i="7" s="1"/>
  <c r="ADJ27" i="7" s="1"/>
  <c r="ADK18" i="7"/>
  <c r="ADK19" i="7" s="1"/>
  <c r="ADK20" i="7" s="1"/>
  <c r="ADK21" i="7" s="1"/>
  <c r="ADK22" i="7" s="1"/>
  <c r="ADK23" i="7" s="1"/>
  <c r="ADK24" i="7" s="1"/>
  <c r="ADK25" i="7" s="1"/>
  <c r="ADK26" i="7" s="1"/>
  <c r="ADK27" i="7" s="1"/>
  <c r="ADL18" i="7"/>
  <c r="ADL19" i="7" s="1"/>
  <c r="ADL20" i="7" s="1"/>
  <c r="ADL21" i="7" s="1"/>
  <c r="ADL22" i="7" s="1"/>
  <c r="ADL23" i="7" s="1"/>
  <c r="ADL24" i="7" s="1"/>
  <c r="ADL25" i="7" s="1"/>
  <c r="ADL26" i="7" s="1"/>
  <c r="ADL27" i="7" s="1"/>
  <c r="ADM18" i="7"/>
  <c r="ADM19" i="7" s="1"/>
  <c r="ADM20" i="7" s="1"/>
  <c r="ADM21" i="7" s="1"/>
  <c r="ADM22" i="7" s="1"/>
  <c r="ADM23" i="7" s="1"/>
  <c r="ADM24" i="7" s="1"/>
  <c r="ADM25" i="7" s="1"/>
  <c r="ADM26" i="7" s="1"/>
  <c r="ADM27" i="7" s="1"/>
  <c r="ADN18" i="7"/>
  <c r="ADN19" i="7" s="1"/>
  <c r="ADN20" i="7" s="1"/>
  <c r="ADN21" i="7" s="1"/>
  <c r="ADN22" i="7" s="1"/>
  <c r="ADN23" i="7" s="1"/>
  <c r="ADN24" i="7" s="1"/>
  <c r="ADN25" i="7" s="1"/>
  <c r="ADN26" i="7" s="1"/>
  <c r="ADN27" i="7" s="1"/>
  <c r="ADO18" i="7"/>
  <c r="ADO19" i="7" s="1"/>
  <c r="ADO20" i="7" s="1"/>
  <c r="ADO21" i="7" s="1"/>
  <c r="ADO22" i="7" s="1"/>
  <c r="ADO23" i="7" s="1"/>
  <c r="ADO24" i="7" s="1"/>
  <c r="ADO25" i="7" s="1"/>
  <c r="ADO26" i="7" s="1"/>
  <c r="ADO27" i="7" s="1"/>
  <c r="ADP18" i="7"/>
  <c r="ADP19" i="7" s="1"/>
  <c r="ADP20" i="7" s="1"/>
  <c r="ADP21" i="7" s="1"/>
  <c r="ADP22" i="7" s="1"/>
  <c r="ADP23" i="7" s="1"/>
  <c r="ADP24" i="7" s="1"/>
  <c r="ADP25" i="7" s="1"/>
  <c r="ADP26" i="7" s="1"/>
  <c r="ADP27" i="7" s="1"/>
  <c r="ADQ18" i="7"/>
  <c r="ADQ19" i="7" s="1"/>
  <c r="ADQ20" i="7" s="1"/>
  <c r="ADQ21" i="7" s="1"/>
  <c r="ADQ22" i="7" s="1"/>
  <c r="ADQ23" i="7" s="1"/>
  <c r="ADQ24" i="7" s="1"/>
  <c r="ADQ25" i="7" s="1"/>
  <c r="ADQ26" i="7" s="1"/>
  <c r="ADQ27" i="7" s="1"/>
  <c r="ADR18" i="7"/>
  <c r="ADR19" i="7" s="1"/>
  <c r="ADR20" i="7" s="1"/>
  <c r="ADR21" i="7" s="1"/>
  <c r="ADR22" i="7" s="1"/>
  <c r="ADR23" i="7" s="1"/>
  <c r="ADR24" i="7" s="1"/>
  <c r="ADR25" i="7" s="1"/>
  <c r="ADR26" i="7" s="1"/>
  <c r="ADR27" i="7" s="1"/>
  <c r="ADS18" i="7"/>
  <c r="ADS19" i="7" s="1"/>
  <c r="ADS20" i="7" s="1"/>
  <c r="ADS21" i="7" s="1"/>
  <c r="ADS22" i="7" s="1"/>
  <c r="ADS23" i="7" s="1"/>
  <c r="ADS24" i="7" s="1"/>
  <c r="ADS25" i="7" s="1"/>
  <c r="ADS26" i="7" s="1"/>
  <c r="ADS27" i="7" s="1"/>
  <c r="ADT18" i="7"/>
  <c r="ADT19" i="7" s="1"/>
  <c r="ADT20" i="7" s="1"/>
  <c r="ADT21" i="7" s="1"/>
  <c r="ADT22" i="7" s="1"/>
  <c r="ADT23" i="7" s="1"/>
  <c r="ADT24" i="7" s="1"/>
  <c r="ADT25" i="7" s="1"/>
  <c r="ADT26" i="7" s="1"/>
  <c r="ADT27" i="7" s="1"/>
  <c r="ADU18" i="7"/>
  <c r="ADU19" i="7" s="1"/>
  <c r="ADU20" i="7" s="1"/>
  <c r="ADU21" i="7" s="1"/>
  <c r="ADU22" i="7" s="1"/>
  <c r="ADU23" i="7" s="1"/>
  <c r="ADU24" i="7" s="1"/>
  <c r="ADU25" i="7" s="1"/>
  <c r="ADU26" i="7" s="1"/>
  <c r="ADU27" i="7" s="1"/>
  <c r="ADV18" i="7"/>
  <c r="ADV19" i="7" s="1"/>
  <c r="ADV20" i="7" s="1"/>
  <c r="ADV21" i="7" s="1"/>
  <c r="ADV22" i="7" s="1"/>
  <c r="ADV23" i="7" s="1"/>
  <c r="ADV24" i="7" s="1"/>
  <c r="ADV25" i="7" s="1"/>
  <c r="ADV26" i="7" s="1"/>
  <c r="ADV27" i="7" s="1"/>
  <c r="ADW18" i="7"/>
  <c r="ADW19" i="7" s="1"/>
  <c r="ADW20" i="7" s="1"/>
  <c r="ADW21" i="7" s="1"/>
  <c r="ADW22" i="7" s="1"/>
  <c r="ADW23" i="7" s="1"/>
  <c r="ADW24" i="7" s="1"/>
  <c r="ADW25" i="7" s="1"/>
  <c r="ADW26" i="7" s="1"/>
  <c r="ADW27" i="7" s="1"/>
  <c r="ADX18" i="7"/>
  <c r="ADX19" i="7" s="1"/>
  <c r="ADX20" i="7" s="1"/>
  <c r="ADX21" i="7" s="1"/>
  <c r="ADX22" i="7" s="1"/>
  <c r="ADX23" i="7" s="1"/>
  <c r="ADX24" i="7" s="1"/>
  <c r="ADX25" i="7" s="1"/>
  <c r="ADX26" i="7" s="1"/>
  <c r="ADX27" i="7" s="1"/>
  <c r="ADY18" i="7"/>
  <c r="ADY19" i="7" s="1"/>
  <c r="ADY20" i="7" s="1"/>
  <c r="ADY21" i="7" s="1"/>
  <c r="ADY22" i="7" s="1"/>
  <c r="ADY23" i="7" s="1"/>
  <c r="ADY24" i="7" s="1"/>
  <c r="ADY25" i="7" s="1"/>
  <c r="ADY26" i="7" s="1"/>
  <c r="ADY27" i="7" s="1"/>
  <c r="ADZ18" i="7"/>
  <c r="ADZ19" i="7" s="1"/>
  <c r="ADZ20" i="7" s="1"/>
  <c r="ADZ21" i="7" s="1"/>
  <c r="ADZ22" i="7" s="1"/>
  <c r="ADZ23" i="7" s="1"/>
  <c r="ADZ24" i="7" s="1"/>
  <c r="ADZ25" i="7" s="1"/>
  <c r="ADZ26" i="7" s="1"/>
  <c r="ADZ27" i="7" s="1"/>
  <c r="AEA18" i="7"/>
  <c r="AEA19" i="7" s="1"/>
  <c r="AEA20" i="7" s="1"/>
  <c r="AEA21" i="7" s="1"/>
  <c r="AEA22" i="7" s="1"/>
  <c r="AEA23" i="7" s="1"/>
  <c r="AEA24" i="7" s="1"/>
  <c r="AEA25" i="7" s="1"/>
  <c r="AEA26" i="7" s="1"/>
  <c r="AEA27" i="7" s="1"/>
  <c r="AEB18" i="7"/>
  <c r="AEB19" i="7" s="1"/>
  <c r="AEB20" i="7" s="1"/>
  <c r="AEB21" i="7" s="1"/>
  <c r="AEB22" i="7" s="1"/>
  <c r="AEB23" i="7" s="1"/>
  <c r="AEB24" i="7" s="1"/>
  <c r="AEB25" i="7" s="1"/>
  <c r="AEB26" i="7" s="1"/>
  <c r="AEB27" i="7" s="1"/>
  <c r="AEC18" i="7"/>
  <c r="AEC19" i="7" s="1"/>
  <c r="AEC20" i="7" s="1"/>
  <c r="AEC21" i="7" s="1"/>
  <c r="AEC22" i="7" s="1"/>
  <c r="AEC23" i="7" s="1"/>
  <c r="AEC24" i="7" s="1"/>
  <c r="AEC25" i="7" s="1"/>
  <c r="AEC26" i="7" s="1"/>
  <c r="AEC27" i="7" s="1"/>
  <c r="AED18" i="7"/>
  <c r="AED19" i="7" s="1"/>
  <c r="AED20" i="7" s="1"/>
  <c r="AED21" i="7" s="1"/>
  <c r="AED22" i="7" s="1"/>
  <c r="AED23" i="7" s="1"/>
  <c r="AED24" i="7" s="1"/>
  <c r="AED25" i="7" s="1"/>
  <c r="AED26" i="7" s="1"/>
  <c r="AED27" i="7" s="1"/>
  <c r="AEE18" i="7"/>
  <c r="AEE19" i="7" s="1"/>
  <c r="AEE20" i="7" s="1"/>
  <c r="AEE21" i="7" s="1"/>
  <c r="AEE22" i="7" s="1"/>
  <c r="AEE23" i="7" s="1"/>
  <c r="AEE24" i="7" s="1"/>
  <c r="AEE25" i="7" s="1"/>
  <c r="AEE26" i="7" s="1"/>
  <c r="AEE27" i="7" s="1"/>
  <c r="AEF18" i="7"/>
  <c r="AEF19" i="7" s="1"/>
  <c r="AEF20" i="7" s="1"/>
  <c r="AEF21" i="7" s="1"/>
  <c r="AEF22" i="7" s="1"/>
  <c r="AEF23" i="7" s="1"/>
  <c r="AEF24" i="7" s="1"/>
  <c r="AEF25" i="7" s="1"/>
  <c r="AEF26" i="7" s="1"/>
  <c r="AEF27" i="7" s="1"/>
  <c r="AEG18" i="7"/>
  <c r="AEG19" i="7" s="1"/>
  <c r="AEG20" i="7" s="1"/>
  <c r="AEG21" i="7" s="1"/>
  <c r="AEG22" i="7" s="1"/>
  <c r="AEG23" i="7" s="1"/>
  <c r="AEG24" i="7" s="1"/>
  <c r="AEG25" i="7" s="1"/>
  <c r="AEG26" i="7" s="1"/>
  <c r="AEG27" i="7" s="1"/>
  <c r="AEH18" i="7"/>
  <c r="AEH19" i="7" s="1"/>
  <c r="AEH20" i="7" s="1"/>
  <c r="AEH21" i="7" s="1"/>
  <c r="AEH22" i="7" s="1"/>
  <c r="AEH23" i="7" s="1"/>
  <c r="AEH24" i="7" s="1"/>
  <c r="AEH25" i="7" s="1"/>
  <c r="AEH26" i="7" s="1"/>
  <c r="AEH27" i="7" s="1"/>
  <c r="AEI18" i="7"/>
  <c r="AEI19" i="7" s="1"/>
  <c r="AEI20" i="7" s="1"/>
  <c r="AEI21" i="7" s="1"/>
  <c r="AEI22" i="7" s="1"/>
  <c r="AEI23" i="7" s="1"/>
  <c r="AEI24" i="7" s="1"/>
  <c r="AEI25" i="7" s="1"/>
  <c r="AEI26" i="7" s="1"/>
  <c r="AEI27" i="7" s="1"/>
  <c r="AEJ18" i="7"/>
  <c r="AEJ19" i="7" s="1"/>
  <c r="AEJ20" i="7" s="1"/>
  <c r="AEJ21" i="7" s="1"/>
  <c r="AEJ22" i="7" s="1"/>
  <c r="AEJ23" i="7" s="1"/>
  <c r="AEJ24" i="7" s="1"/>
  <c r="AEJ25" i="7" s="1"/>
  <c r="AEJ26" i="7" s="1"/>
  <c r="AEJ27" i="7" s="1"/>
  <c r="AEK18" i="7"/>
  <c r="AEK19" i="7" s="1"/>
  <c r="AEK20" i="7" s="1"/>
  <c r="AEK21" i="7" s="1"/>
  <c r="AEK22" i="7" s="1"/>
  <c r="AEK23" i="7" s="1"/>
  <c r="AEK24" i="7" s="1"/>
  <c r="AEK25" i="7" s="1"/>
  <c r="AEK26" i="7" s="1"/>
  <c r="AEK27" i="7" s="1"/>
  <c r="AEL18" i="7"/>
  <c r="AEL19" i="7" s="1"/>
  <c r="AEL20" i="7" s="1"/>
  <c r="AEL21" i="7" s="1"/>
  <c r="AEL22" i="7" s="1"/>
  <c r="AEL23" i="7" s="1"/>
  <c r="AEL24" i="7" s="1"/>
  <c r="AEL25" i="7" s="1"/>
  <c r="AEL26" i="7" s="1"/>
  <c r="AEL27" i="7" s="1"/>
  <c r="AEM18" i="7"/>
  <c r="AEM19" i="7" s="1"/>
  <c r="AEM20" i="7" s="1"/>
  <c r="AEM21" i="7" s="1"/>
  <c r="AEM22" i="7" s="1"/>
  <c r="AEM23" i="7" s="1"/>
  <c r="AEM24" i="7" s="1"/>
  <c r="AEM25" i="7" s="1"/>
  <c r="AEM26" i="7" s="1"/>
  <c r="AEM27" i="7" s="1"/>
  <c r="AEN18" i="7"/>
  <c r="AEN19" i="7" s="1"/>
  <c r="AEN20" i="7" s="1"/>
  <c r="AEN21" i="7" s="1"/>
  <c r="AEN22" i="7" s="1"/>
  <c r="AEN23" i="7" s="1"/>
  <c r="AEN24" i="7" s="1"/>
  <c r="AEN25" i="7" s="1"/>
  <c r="AEN26" i="7" s="1"/>
  <c r="AEN27" i="7" s="1"/>
  <c r="AEO18" i="7"/>
  <c r="AEO19" i="7" s="1"/>
  <c r="AEO20" i="7" s="1"/>
  <c r="AEO21" i="7" s="1"/>
  <c r="AEO22" i="7" s="1"/>
  <c r="AEO23" i="7" s="1"/>
  <c r="AEO24" i="7" s="1"/>
  <c r="AEO25" i="7" s="1"/>
  <c r="AEO26" i="7" s="1"/>
  <c r="AEO27" i="7" s="1"/>
  <c r="AEP18" i="7"/>
  <c r="AEP19" i="7" s="1"/>
  <c r="AEP20" i="7" s="1"/>
  <c r="AEP21" i="7" s="1"/>
  <c r="AEP22" i="7" s="1"/>
  <c r="AEP23" i="7" s="1"/>
  <c r="AEP24" i="7" s="1"/>
  <c r="AEP25" i="7" s="1"/>
  <c r="AEP26" i="7" s="1"/>
  <c r="AEP27" i="7" s="1"/>
  <c r="AEQ18" i="7"/>
  <c r="AEQ19" i="7" s="1"/>
  <c r="AEQ20" i="7" s="1"/>
  <c r="AEQ21" i="7" s="1"/>
  <c r="AEQ22" i="7" s="1"/>
  <c r="AEQ23" i="7" s="1"/>
  <c r="AEQ24" i="7" s="1"/>
  <c r="AEQ25" i="7" s="1"/>
  <c r="AEQ26" i="7" s="1"/>
  <c r="AEQ27" i="7" s="1"/>
  <c r="AER18" i="7"/>
  <c r="AER19" i="7" s="1"/>
  <c r="AER20" i="7" s="1"/>
  <c r="AER21" i="7" s="1"/>
  <c r="AER22" i="7" s="1"/>
  <c r="AER23" i="7" s="1"/>
  <c r="AER24" i="7" s="1"/>
  <c r="AER25" i="7" s="1"/>
  <c r="AER26" i="7" s="1"/>
  <c r="AER27" i="7" s="1"/>
  <c r="AES18" i="7"/>
  <c r="AES19" i="7" s="1"/>
  <c r="AES20" i="7" s="1"/>
  <c r="AES21" i="7" s="1"/>
  <c r="AES22" i="7" s="1"/>
  <c r="AES23" i="7" s="1"/>
  <c r="AES24" i="7" s="1"/>
  <c r="AES25" i="7" s="1"/>
  <c r="AES26" i="7" s="1"/>
  <c r="AES27" i="7" s="1"/>
  <c r="AET18" i="7"/>
  <c r="AET19" i="7" s="1"/>
  <c r="AET20" i="7" s="1"/>
  <c r="AET21" i="7" s="1"/>
  <c r="AET22" i="7" s="1"/>
  <c r="AET23" i="7" s="1"/>
  <c r="AET24" i="7" s="1"/>
  <c r="AET25" i="7" s="1"/>
  <c r="AET26" i="7" s="1"/>
  <c r="AET27" i="7" s="1"/>
  <c r="AEU18" i="7"/>
  <c r="AEU19" i="7" s="1"/>
  <c r="AEU20" i="7" s="1"/>
  <c r="AEU21" i="7" s="1"/>
  <c r="AEU22" i="7" s="1"/>
  <c r="AEU23" i="7" s="1"/>
  <c r="AEU24" i="7" s="1"/>
  <c r="AEU25" i="7" s="1"/>
  <c r="AEU26" i="7" s="1"/>
  <c r="AEU27" i="7" s="1"/>
  <c r="AEV18" i="7"/>
  <c r="AEV19" i="7" s="1"/>
  <c r="AEV20" i="7" s="1"/>
  <c r="AEV21" i="7" s="1"/>
  <c r="AEV22" i="7" s="1"/>
  <c r="AEV23" i="7" s="1"/>
  <c r="AEV24" i="7" s="1"/>
  <c r="AEV25" i="7" s="1"/>
  <c r="AEV26" i="7" s="1"/>
  <c r="AEV27" i="7" s="1"/>
  <c r="AEW18" i="7"/>
  <c r="AEW19" i="7" s="1"/>
  <c r="AEW20" i="7" s="1"/>
  <c r="AEW21" i="7" s="1"/>
  <c r="AEW22" i="7" s="1"/>
  <c r="AEW23" i="7" s="1"/>
  <c r="AEW24" i="7" s="1"/>
  <c r="AEW25" i="7" s="1"/>
  <c r="AEW26" i="7" s="1"/>
  <c r="AEW27" i="7" s="1"/>
  <c r="AEX18" i="7"/>
  <c r="AEX19" i="7" s="1"/>
  <c r="AEX20" i="7" s="1"/>
  <c r="AEX21" i="7" s="1"/>
  <c r="AEX22" i="7" s="1"/>
  <c r="AEX23" i="7" s="1"/>
  <c r="AEX24" i="7" s="1"/>
  <c r="AEX25" i="7" s="1"/>
  <c r="AEX26" i="7" s="1"/>
  <c r="AEX27" i="7" s="1"/>
  <c r="AEY18" i="7"/>
  <c r="AEY19" i="7" s="1"/>
  <c r="AEY20" i="7" s="1"/>
  <c r="AEY21" i="7" s="1"/>
  <c r="AEY22" i="7" s="1"/>
  <c r="AEY23" i="7" s="1"/>
  <c r="AEY24" i="7" s="1"/>
  <c r="AEY25" i="7" s="1"/>
  <c r="AEY26" i="7" s="1"/>
  <c r="AEY27" i="7" s="1"/>
  <c r="AEZ18" i="7"/>
  <c r="AEZ19" i="7" s="1"/>
  <c r="AEZ20" i="7" s="1"/>
  <c r="AEZ21" i="7" s="1"/>
  <c r="AEZ22" i="7" s="1"/>
  <c r="AEZ23" i="7" s="1"/>
  <c r="AEZ24" i="7" s="1"/>
  <c r="AEZ25" i="7" s="1"/>
  <c r="AEZ26" i="7" s="1"/>
  <c r="AEZ27" i="7" s="1"/>
  <c r="AFA18" i="7"/>
  <c r="AFA19" i="7" s="1"/>
  <c r="AFA20" i="7" s="1"/>
  <c r="AFA21" i="7" s="1"/>
  <c r="AFA22" i="7" s="1"/>
  <c r="AFA23" i="7" s="1"/>
  <c r="AFA24" i="7" s="1"/>
  <c r="AFA25" i="7" s="1"/>
  <c r="AFA26" i="7" s="1"/>
  <c r="AFA27" i="7" s="1"/>
  <c r="AFB18" i="7"/>
  <c r="AFB19" i="7" s="1"/>
  <c r="AFB20" i="7" s="1"/>
  <c r="AFB21" i="7" s="1"/>
  <c r="AFB22" i="7" s="1"/>
  <c r="AFB23" i="7" s="1"/>
  <c r="AFB24" i="7" s="1"/>
  <c r="AFB25" i="7" s="1"/>
  <c r="AFB26" i="7" s="1"/>
  <c r="AFB27" i="7" s="1"/>
  <c r="AFC18" i="7"/>
  <c r="AFC19" i="7" s="1"/>
  <c r="AFC20" i="7" s="1"/>
  <c r="AFC21" i="7" s="1"/>
  <c r="AFC22" i="7" s="1"/>
  <c r="AFC23" i="7" s="1"/>
  <c r="AFC24" i="7" s="1"/>
  <c r="AFC25" i="7" s="1"/>
  <c r="AFC26" i="7" s="1"/>
  <c r="AFC27" i="7" s="1"/>
  <c r="AFD18" i="7"/>
  <c r="AFD19" i="7" s="1"/>
  <c r="AFD20" i="7" s="1"/>
  <c r="AFD21" i="7" s="1"/>
  <c r="AFD22" i="7" s="1"/>
  <c r="AFD23" i="7" s="1"/>
  <c r="AFD24" i="7" s="1"/>
  <c r="AFD25" i="7" s="1"/>
  <c r="AFD26" i="7" s="1"/>
  <c r="AFD27" i="7" s="1"/>
  <c r="AFE18" i="7"/>
  <c r="AFE19" i="7" s="1"/>
  <c r="AFE20" i="7" s="1"/>
  <c r="AFE21" i="7" s="1"/>
  <c r="AFE22" i="7" s="1"/>
  <c r="AFE23" i="7" s="1"/>
  <c r="AFE24" i="7" s="1"/>
  <c r="AFE25" i="7" s="1"/>
  <c r="AFE26" i="7" s="1"/>
  <c r="AFE27" i="7" s="1"/>
  <c r="AFF18" i="7"/>
  <c r="AFF19" i="7" s="1"/>
  <c r="AFF20" i="7" s="1"/>
  <c r="AFF21" i="7" s="1"/>
  <c r="AFF22" i="7" s="1"/>
  <c r="AFF23" i="7" s="1"/>
  <c r="AFF24" i="7" s="1"/>
  <c r="AFF25" i="7" s="1"/>
  <c r="AFF26" i="7" s="1"/>
  <c r="AFF27" i="7" s="1"/>
  <c r="AFG18" i="7"/>
  <c r="AFG19" i="7" s="1"/>
  <c r="AFG20" i="7" s="1"/>
  <c r="AFG21" i="7" s="1"/>
  <c r="AFG22" i="7" s="1"/>
  <c r="AFG23" i="7" s="1"/>
  <c r="AFG24" i="7" s="1"/>
  <c r="AFG25" i="7" s="1"/>
  <c r="AFG26" i="7" s="1"/>
  <c r="AFG27" i="7" s="1"/>
  <c r="AFH18" i="7"/>
  <c r="AFH19" i="7" s="1"/>
  <c r="AFH20" i="7" s="1"/>
  <c r="AFH21" i="7" s="1"/>
  <c r="AFH22" i="7" s="1"/>
  <c r="AFH23" i="7" s="1"/>
  <c r="AFH24" i="7" s="1"/>
  <c r="AFH25" i="7" s="1"/>
  <c r="AFH26" i="7" s="1"/>
  <c r="AFH27" i="7" s="1"/>
  <c r="AFI18" i="7"/>
  <c r="AFI19" i="7" s="1"/>
  <c r="AFI20" i="7" s="1"/>
  <c r="AFI21" i="7" s="1"/>
  <c r="AFI22" i="7" s="1"/>
  <c r="AFI23" i="7" s="1"/>
  <c r="AFI24" i="7" s="1"/>
  <c r="AFI25" i="7" s="1"/>
  <c r="AFI26" i="7" s="1"/>
  <c r="AFI27" i="7" s="1"/>
  <c r="AFJ18" i="7"/>
  <c r="AFJ19" i="7" s="1"/>
  <c r="AFJ20" i="7" s="1"/>
  <c r="AFJ21" i="7" s="1"/>
  <c r="AFJ22" i="7" s="1"/>
  <c r="AFJ23" i="7" s="1"/>
  <c r="AFJ24" i="7" s="1"/>
  <c r="AFJ25" i="7" s="1"/>
  <c r="AFJ26" i="7" s="1"/>
  <c r="AFJ27" i="7" s="1"/>
  <c r="AFK18" i="7"/>
  <c r="AFK19" i="7" s="1"/>
  <c r="AFK20" i="7" s="1"/>
  <c r="AFK21" i="7" s="1"/>
  <c r="AFK22" i="7" s="1"/>
  <c r="AFK23" i="7" s="1"/>
  <c r="AFK24" i="7" s="1"/>
  <c r="AFK25" i="7" s="1"/>
  <c r="AFK26" i="7" s="1"/>
  <c r="AFK27" i="7" s="1"/>
  <c r="AFL18" i="7"/>
  <c r="AFL19" i="7" s="1"/>
  <c r="AFL20" i="7" s="1"/>
  <c r="AFL21" i="7" s="1"/>
  <c r="AFL22" i="7" s="1"/>
  <c r="AFL23" i="7" s="1"/>
  <c r="AFL24" i="7" s="1"/>
  <c r="AFL25" i="7" s="1"/>
  <c r="AFL26" i="7" s="1"/>
  <c r="AFL27" i="7" s="1"/>
  <c r="AFM18" i="7"/>
  <c r="AFM19" i="7" s="1"/>
  <c r="AFM20" i="7" s="1"/>
  <c r="AFM21" i="7" s="1"/>
  <c r="AFM22" i="7" s="1"/>
  <c r="AFM23" i="7" s="1"/>
  <c r="AFM24" i="7" s="1"/>
  <c r="AFM25" i="7" s="1"/>
  <c r="AFM26" i="7" s="1"/>
  <c r="AFM27" i="7" s="1"/>
  <c r="AFN18" i="7"/>
  <c r="AFN19" i="7" s="1"/>
  <c r="AFN20" i="7" s="1"/>
  <c r="AFN21" i="7" s="1"/>
  <c r="AFN22" i="7" s="1"/>
  <c r="AFN23" i="7" s="1"/>
  <c r="AFN24" i="7" s="1"/>
  <c r="AFN25" i="7" s="1"/>
  <c r="AFN26" i="7" s="1"/>
  <c r="AFN27" i="7" s="1"/>
  <c r="AFO18" i="7"/>
  <c r="AFO19" i="7" s="1"/>
  <c r="AFO20" i="7" s="1"/>
  <c r="AFO21" i="7" s="1"/>
  <c r="AFO22" i="7" s="1"/>
  <c r="AFO23" i="7" s="1"/>
  <c r="AFO24" i="7" s="1"/>
  <c r="AFO25" i="7" s="1"/>
  <c r="AFO26" i="7" s="1"/>
  <c r="AFO27" i="7" s="1"/>
  <c r="AFP18" i="7"/>
  <c r="AFP19" i="7" s="1"/>
  <c r="AFP20" i="7" s="1"/>
  <c r="AFP21" i="7" s="1"/>
  <c r="AFP22" i="7" s="1"/>
  <c r="AFP23" i="7" s="1"/>
  <c r="AFP24" i="7" s="1"/>
  <c r="AFP25" i="7" s="1"/>
  <c r="AFP26" i="7" s="1"/>
  <c r="AFP27" i="7" s="1"/>
  <c r="AFQ18" i="7"/>
  <c r="AFQ19" i="7" s="1"/>
  <c r="AFQ20" i="7" s="1"/>
  <c r="AFQ21" i="7" s="1"/>
  <c r="AFQ22" i="7" s="1"/>
  <c r="AFQ23" i="7" s="1"/>
  <c r="AFQ24" i="7" s="1"/>
  <c r="AFQ25" i="7" s="1"/>
  <c r="AFQ26" i="7" s="1"/>
  <c r="AFQ27" i="7" s="1"/>
  <c r="AFR18" i="7"/>
  <c r="AFR19" i="7" s="1"/>
  <c r="AFR20" i="7" s="1"/>
  <c r="AFR21" i="7" s="1"/>
  <c r="AFR22" i="7" s="1"/>
  <c r="AFR23" i="7" s="1"/>
  <c r="AFR24" i="7" s="1"/>
  <c r="AFR25" i="7" s="1"/>
  <c r="AFR26" i="7" s="1"/>
  <c r="AFR27" i="7" s="1"/>
  <c r="AFS18" i="7"/>
  <c r="AFS19" i="7" s="1"/>
  <c r="AFS20" i="7" s="1"/>
  <c r="AFS21" i="7" s="1"/>
  <c r="AFS22" i="7" s="1"/>
  <c r="AFS23" i="7" s="1"/>
  <c r="AFS24" i="7" s="1"/>
  <c r="AFS25" i="7" s="1"/>
  <c r="AFS26" i="7" s="1"/>
  <c r="AFS27" i="7" s="1"/>
  <c r="AFT18" i="7"/>
  <c r="AFT19" i="7" s="1"/>
  <c r="AFT20" i="7" s="1"/>
  <c r="AFT21" i="7" s="1"/>
  <c r="AFT22" i="7" s="1"/>
  <c r="AFT23" i="7" s="1"/>
  <c r="AFT24" i="7" s="1"/>
  <c r="AFT25" i="7" s="1"/>
  <c r="AFT26" i="7" s="1"/>
  <c r="AFT27" i="7" s="1"/>
  <c r="AFU18" i="7"/>
  <c r="AFU19" i="7" s="1"/>
  <c r="AFU20" i="7" s="1"/>
  <c r="AFU21" i="7" s="1"/>
  <c r="AFU22" i="7" s="1"/>
  <c r="AFU23" i="7" s="1"/>
  <c r="AFU24" i="7" s="1"/>
  <c r="AFU25" i="7" s="1"/>
  <c r="AFU26" i="7" s="1"/>
  <c r="AFU27" i="7" s="1"/>
  <c r="AFV18" i="7"/>
  <c r="AFV19" i="7" s="1"/>
  <c r="AFV20" i="7" s="1"/>
  <c r="AFV21" i="7" s="1"/>
  <c r="AFV22" i="7" s="1"/>
  <c r="AFV23" i="7" s="1"/>
  <c r="AFV24" i="7" s="1"/>
  <c r="AFV25" i="7" s="1"/>
  <c r="AFV26" i="7" s="1"/>
  <c r="AFV27" i="7" s="1"/>
  <c r="AFW18" i="7"/>
  <c r="AFW19" i="7" s="1"/>
  <c r="AFW20" i="7" s="1"/>
  <c r="AFW21" i="7" s="1"/>
  <c r="AFW22" i="7" s="1"/>
  <c r="AFW23" i="7" s="1"/>
  <c r="AFW24" i="7" s="1"/>
  <c r="AFW25" i="7" s="1"/>
  <c r="AFW26" i="7" s="1"/>
  <c r="AFW27" i="7" s="1"/>
  <c r="AFX18" i="7"/>
  <c r="AFX19" i="7" s="1"/>
  <c r="AFX20" i="7" s="1"/>
  <c r="AFX21" i="7" s="1"/>
  <c r="AFX22" i="7" s="1"/>
  <c r="AFX23" i="7" s="1"/>
  <c r="AFX24" i="7" s="1"/>
  <c r="AFX25" i="7" s="1"/>
  <c r="AFX26" i="7" s="1"/>
  <c r="AFX27" i="7" s="1"/>
  <c r="AFY18" i="7"/>
  <c r="AFY19" i="7" s="1"/>
  <c r="AFY20" i="7" s="1"/>
  <c r="AFY21" i="7" s="1"/>
  <c r="AFY22" i="7" s="1"/>
  <c r="AFY23" i="7" s="1"/>
  <c r="AFY24" i="7" s="1"/>
  <c r="AFY25" i="7" s="1"/>
  <c r="AFY26" i="7" s="1"/>
  <c r="AFY27" i="7" s="1"/>
  <c r="AFZ18" i="7"/>
  <c r="AFZ19" i="7" s="1"/>
  <c r="AFZ20" i="7" s="1"/>
  <c r="AFZ21" i="7" s="1"/>
  <c r="AFZ22" i="7" s="1"/>
  <c r="AFZ23" i="7" s="1"/>
  <c r="AFZ24" i="7" s="1"/>
  <c r="AFZ25" i="7" s="1"/>
  <c r="AFZ26" i="7" s="1"/>
  <c r="AFZ27" i="7" s="1"/>
  <c r="AGA18" i="7"/>
  <c r="AGA19" i="7" s="1"/>
  <c r="AGA20" i="7" s="1"/>
  <c r="AGA21" i="7" s="1"/>
  <c r="AGA22" i="7" s="1"/>
  <c r="AGA23" i="7" s="1"/>
  <c r="AGA24" i="7" s="1"/>
  <c r="AGA25" i="7" s="1"/>
  <c r="AGA26" i="7" s="1"/>
  <c r="AGA27" i="7" s="1"/>
  <c r="AGB18" i="7"/>
  <c r="AGB19" i="7" s="1"/>
  <c r="AGB20" i="7" s="1"/>
  <c r="AGB21" i="7" s="1"/>
  <c r="AGB22" i="7" s="1"/>
  <c r="AGB23" i="7" s="1"/>
  <c r="AGB24" i="7" s="1"/>
  <c r="AGB25" i="7" s="1"/>
  <c r="AGB26" i="7" s="1"/>
  <c r="AGB27" i="7" s="1"/>
  <c r="AGC18" i="7"/>
  <c r="AGC19" i="7" s="1"/>
  <c r="AGC20" i="7" s="1"/>
  <c r="AGC21" i="7" s="1"/>
  <c r="AGC22" i="7" s="1"/>
  <c r="AGC23" i="7" s="1"/>
  <c r="AGC24" i="7" s="1"/>
  <c r="AGC25" i="7" s="1"/>
  <c r="AGC26" i="7" s="1"/>
  <c r="AGC27" i="7" s="1"/>
  <c r="AGD18" i="7"/>
  <c r="AGD19" i="7" s="1"/>
  <c r="AGD20" i="7" s="1"/>
  <c r="AGD21" i="7" s="1"/>
  <c r="AGD22" i="7" s="1"/>
  <c r="AGD23" i="7" s="1"/>
  <c r="AGD24" i="7" s="1"/>
  <c r="AGD25" i="7" s="1"/>
  <c r="AGD26" i="7" s="1"/>
  <c r="AGD27" i="7" s="1"/>
  <c r="AGE18" i="7"/>
  <c r="AGE19" i="7" s="1"/>
  <c r="AGE20" i="7" s="1"/>
  <c r="AGE21" i="7" s="1"/>
  <c r="AGE22" i="7" s="1"/>
  <c r="AGE23" i="7" s="1"/>
  <c r="AGE24" i="7" s="1"/>
  <c r="AGE25" i="7" s="1"/>
  <c r="AGE26" i="7" s="1"/>
  <c r="AGE27" i="7" s="1"/>
  <c r="AGF18" i="7"/>
  <c r="AGF19" i="7" s="1"/>
  <c r="AGF20" i="7" s="1"/>
  <c r="AGF21" i="7" s="1"/>
  <c r="AGF22" i="7" s="1"/>
  <c r="AGF23" i="7" s="1"/>
  <c r="AGF24" i="7" s="1"/>
  <c r="AGF25" i="7" s="1"/>
  <c r="AGF26" i="7" s="1"/>
  <c r="AGF27" i="7" s="1"/>
  <c r="AGG18" i="7"/>
  <c r="AGG19" i="7" s="1"/>
  <c r="AGG20" i="7" s="1"/>
  <c r="AGG21" i="7" s="1"/>
  <c r="AGG22" i="7" s="1"/>
  <c r="AGG23" i="7" s="1"/>
  <c r="AGG24" i="7" s="1"/>
  <c r="AGG25" i="7" s="1"/>
  <c r="AGG26" i="7" s="1"/>
  <c r="AGG27" i="7" s="1"/>
  <c r="AGH18" i="7"/>
  <c r="AGH19" i="7" s="1"/>
  <c r="AGH20" i="7" s="1"/>
  <c r="AGH21" i="7" s="1"/>
  <c r="AGH22" i="7" s="1"/>
  <c r="AGH23" i="7" s="1"/>
  <c r="AGH24" i="7" s="1"/>
  <c r="AGH25" i="7" s="1"/>
  <c r="AGH26" i="7" s="1"/>
  <c r="AGH27" i="7" s="1"/>
  <c r="AGI18" i="7"/>
  <c r="AGI19" i="7" s="1"/>
  <c r="AGI20" i="7" s="1"/>
  <c r="AGI21" i="7" s="1"/>
  <c r="AGI22" i="7" s="1"/>
  <c r="AGI23" i="7" s="1"/>
  <c r="AGI24" i="7" s="1"/>
  <c r="AGI25" i="7" s="1"/>
  <c r="AGI26" i="7" s="1"/>
  <c r="AGI27" i="7" s="1"/>
  <c r="AGJ18" i="7"/>
  <c r="AGJ19" i="7" s="1"/>
  <c r="AGJ20" i="7" s="1"/>
  <c r="AGJ21" i="7" s="1"/>
  <c r="AGJ22" i="7" s="1"/>
  <c r="AGJ23" i="7" s="1"/>
  <c r="AGJ24" i="7" s="1"/>
  <c r="AGJ25" i="7" s="1"/>
  <c r="AGJ26" i="7" s="1"/>
  <c r="AGJ27" i="7" s="1"/>
  <c r="AGK18" i="7"/>
  <c r="AGK19" i="7" s="1"/>
  <c r="AGK20" i="7" s="1"/>
  <c r="AGK21" i="7" s="1"/>
  <c r="AGK22" i="7" s="1"/>
  <c r="AGK23" i="7" s="1"/>
  <c r="AGK24" i="7" s="1"/>
  <c r="AGK25" i="7" s="1"/>
  <c r="AGK26" i="7" s="1"/>
  <c r="AGK27" i="7" s="1"/>
  <c r="AGL18" i="7"/>
  <c r="AGL19" i="7" s="1"/>
  <c r="AGL20" i="7" s="1"/>
  <c r="AGL21" i="7" s="1"/>
  <c r="AGL22" i="7" s="1"/>
  <c r="AGL23" i="7" s="1"/>
  <c r="AGL24" i="7" s="1"/>
  <c r="AGL25" i="7" s="1"/>
  <c r="AGL26" i="7" s="1"/>
  <c r="AGL27" i="7" s="1"/>
  <c r="AGM18" i="7"/>
  <c r="AGM19" i="7" s="1"/>
  <c r="AGM20" i="7" s="1"/>
  <c r="AGM21" i="7" s="1"/>
  <c r="AGM22" i="7" s="1"/>
  <c r="AGM23" i="7" s="1"/>
  <c r="AGM24" i="7" s="1"/>
  <c r="AGM25" i="7" s="1"/>
  <c r="AGM26" i="7" s="1"/>
  <c r="AGM27" i="7" s="1"/>
  <c r="AGN18" i="7"/>
  <c r="AGN19" i="7" s="1"/>
  <c r="AGN20" i="7" s="1"/>
  <c r="AGN21" i="7" s="1"/>
  <c r="AGN22" i="7" s="1"/>
  <c r="AGN23" i="7" s="1"/>
  <c r="AGN24" i="7" s="1"/>
  <c r="AGN25" i="7" s="1"/>
  <c r="AGN26" i="7" s="1"/>
  <c r="AGN27" i="7" s="1"/>
  <c r="AGO18" i="7"/>
  <c r="AGO19" i="7" s="1"/>
  <c r="AGO20" i="7" s="1"/>
  <c r="AGO21" i="7" s="1"/>
  <c r="AGO22" i="7" s="1"/>
  <c r="AGO23" i="7" s="1"/>
  <c r="AGO24" i="7" s="1"/>
  <c r="AGO25" i="7" s="1"/>
  <c r="AGO26" i="7" s="1"/>
  <c r="AGO27" i="7" s="1"/>
  <c r="AGP18" i="7"/>
  <c r="AGP19" i="7" s="1"/>
  <c r="AGP20" i="7" s="1"/>
  <c r="AGP21" i="7" s="1"/>
  <c r="AGP22" i="7" s="1"/>
  <c r="AGP23" i="7" s="1"/>
  <c r="AGP24" i="7" s="1"/>
  <c r="AGP25" i="7" s="1"/>
  <c r="AGP26" i="7" s="1"/>
  <c r="AGP27" i="7" s="1"/>
  <c r="AGQ18" i="7"/>
  <c r="AGQ19" i="7" s="1"/>
  <c r="AGQ20" i="7" s="1"/>
  <c r="AGQ21" i="7" s="1"/>
  <c r="AGQ22" i="7" s="1"/>
  <c r="AGQ23" i="7" s="1"/>
  <c r="AGQ24" i="7" s="1"/>
  <c r="AGQ25" i="7" s="1"/>
  <c r="AGQ26" i="7" s="1"/>
  <c r="AGQ27" i="7" s="1"/>
  <c r="AGR18" i="7"/>
  <c r="AGR19" i="7" s="1"/>
  <c r="AGR20" i="7" s="1"/>
  <c r="AGR21" i="7" s="1"/>
  <c r="AGR22" i="7" s="1"/>
  <c r="AGR23" i="7" s="1"/>
  <c r="AGR24" i="7" s="1"/>
  <c r="AGR25" i="7" s="1"/>
  <c r="AGR26" i="7" s="1"/>
  <c r="AGR27" i="7" s="1"/>
  <c r="AGS18" i="7"/>
  <c r="AGS19" i="7" s="1"/>
  <c r="AGS20" i="7" s="1"/>
  <c r="AGS21" i="7" s="1"/>
  <c r="AGS22" i="7" s="1"/>
  <c r="AGS23" i="7" s="1"/>
  <c r="AGS24" i="7" s="1"/>
  <c r="AGS25" i="7" s="1"/>
  <c r="AGS26" i="7" s="1"/>
  <c r="AGS27" i="7" s="1"/>
  <c r="AGT18" i="7"/>
  <c r="AGT19" i="7" s="1"/>
  <c r="AGT20" i="7" s="1"/>
  <c r="AGT21" i="7" s="1"/>
  <c r="AGT22" i="7" s="1"/>
  <c r="AGT23" i="7" s="1"/>
  <c r="AGT24" i="7" s="1"/>
  <c r="AGT25" i="7" s="1"/>
  <c r="AGT26" i="7" s="1"/>
  <c r="AGT27" i="7" s="1"/>
  <c r="AGU18" i="7"/>
  <c r="AGU19" i="7" s="1"/>
  <c r="AGU20" i="7" s="1"/>
  <c r="AGU21" i="7" s="1"/>
  <c r="AGU22" i="7" s="1"/>
  <c r="AGU23" i="7" s="1"/>
  <c r="AGU24" i="7" s="1"/>
  <c r="AGU25" i="7" s="1"/>
  <c r="AGU26" i="7" s="1"/>
  <c r="AGU27" i="7" s="1"/>
  <c r="AGV18" i="7"/>
  <c r="AGV19" i="7" s="1"/>
  <c r="AGV20" i="7" s="1"/>
  <c r="AGV21" i="7" s="1"/>
  <c r="AGV22" i="7" s="1"/>
  <c r="AGV23" i="7" s="1"/>
  <c r="AGV24" i="7" s="1"/>
  <c r="AGV25" i="7" s="1"/>
  <c r="AGV26" i="7" s="1"/>
  <c r="AGV27" i="7" s="1"/>
  <c r="AGW18" i="7"/>
  <c r="AGW19" i="7" s="1"/>
  <c r="AGW20" i="7" s="1"/>
  <c r="AGW21" i="7" s="1"/>
  <c r="AGW22" i="7" s="1"/>
  <c r="AGW23" i="7" s="1"/>
  <c r="AGW24" i="7" s="1"/>
  <c r="AGW25" i="7" s="1"/>
  <c r="AGW26" i="7" s="1"/>
  <c r="AGW27" i="7" s="1"/>
  <c r="AGX18" i="7"/>
  <c r="AGX19" i="7" s="1"/>
  <c r="AGX20" i="7" s="1"/>
  <c r="AGX21" i="7" s="1"/>
  <c r="AGX22" i="7" s="1"/>
  <c r="AGX23" i="7" s="1"/>
  <c r="AGX24" i="7" s="1"/>
  <c r="AGX25" i="7" s="1"/>
  <c r="AGX26" i="7" s="1"/>
  <c r="AGX27" i="7" s="1"/>
  <c r="AGY18" i="7"/>
  <c r="AGY19" i="7" s="1"/>
  <c r="AGY20" i="7" s="1"/>
  <c r="AGY21" i="7" s="1"/>
  <c r="AGY22" i="7" s="1"/>
  <c r="AGY23" i="7" s="1"/>
  <c r="AGY24" i="7" s="1"/>
  <c r="AGY25" i="7" s="1"/>
  <c r="AGY26" i="7" s="1"/>
  <c r="AGY27" i="7" s="1"/>
  <c r="AGZ18" i="7"/>
  <c r="AGZ19" i="7" s="1"/>
  <c r="AGZ20" i="7" s="1"/>
  <c r="AGZ21" i="7" s="1"/>
  <c r="AGZ22" i="7" s="1"/>
  <c r="AGZ23" i="7" s="1"/>
  <c r="AGZ24" i="7" s="1"/>
  <c r="AGZ25" i="7" s="1"/>
  <c r="AGZ26" i="7" s="1"/>
  <c r="AGZ27" i="7" s="1"/>
  <c r="AHA18" i="7"/>
  <c r="AHA19" i="7" s="1"/>
  <c r="AHA20" i="7" s="1"/>
  <c r="AHA21" i="7" s="1"/>
  <c r="AHA22" i="7" s="1"/>
  <c r="AHA23" i="7" s="1"/>
  <c r="AHA24" i="7" s="1"/>
  <c r="AHA25" i="7" s="1"/>
  <c r="AHA26" i="7" s="1"/>
  <c r="AHA27" i="7" s="1"/>
  <c r="AHB18" i="7"/>
  <c r="AHB19" i="7" s="1"/>
  <c r="AHB20" i="7" s="1"/>
  <c r="AHB21" i="7" s="1"/>
  <c r="AHB22" i="7" s="1"/>
  <c r="AHB23" i="7" s="1"/>
  <c r="AHB24" i="7" s="1"/>
  <c r="AHB25" i="7" s="1"/>
  <c r="AHB26" i="7" s="1"/>
  <c r="AHB27" i="7" s="1"/>
  <c r="AHC18" i="7"/>
  <c r="AHC19" i="7" s="1"/>
  <c r="AHC20" i="7" s="1"/>
  <c r="AHC21" i="7" s="1"/>
  <c r="AHC22" i="7" s="1"/>
  <c r="AHC23" i="7" s="1"/>
  <c r="AHC24" i="7" s="1"/>
  <c r="AHC25" i="7" s="1"/>
  <c r="AHC26" i="7" s="1"/>
  <c r="AHC27" i="7" s="1"/>
  <c r="AHD18" i="7"/>
  <c r="AHD19" i="7" s="1"/>
  <c r="AHD20" i="7" s="1"/>
  <c r="AHD21" i="7" s="1"/>
  <c r="AHD22" i="7" s="1"/>
  <c r="AHD23" i="7" s="1"/>
  <c r="AHD24" i="7" s="1"/>
  <c r="AHD25" i="7" s="1"/>
  <c r="AHD26" i="7" s="1"/>
  <c r="AHD27" i="7" s="1"/>
  <c r="AHE18" i="7"/>
  <c r="AHE19" i="7" s="1"/>
  <c r="AHE20" i="7" s="1"/>
  <c r="AHE21" i="7" s="1"/>
  <c r="AHE22" i="7" s="1"/>
  <c r="AHE23" i="7" s="1"/>
  <c r="AHE24" i="7" s="1"/>
  <c r="AHE25" i="7" s="1"/>
  <c r="AHE26" i="7" s="1"/>
  <c r="AHE27" i="7" s="1"/>
  <c r="AHF18" i="7"/>
  <c r="AHF19" i="7" s="1"/>
  <c r="AHF20" i="7" s="1"/>
  <c r="AHF21" i="7" s="1"/>
  <c r="AHF22" i="7" s="1"/>
  <c r="AHF23" i="7" s="1"/>
  <c r="AHF24" i="7" s="1"/>
  <c r="AHF25" i="7" s="1"/>
  <c r="AHF26" i="7" s="1"/>
  <c r="AHF27" i="7" s="1"/>
  <c r="AHG18" i="7"/>
  <c r="AHG19" i="7" s="1"/>
  <c r="AHG20" i="7" s="1"/>
  <c r="AHG21" i="7" s="1"/>
  <c r="AHG22" i="7" s="1"/>
  <c r="AHG23" i="7" s="1"/>
  <c r="AHG24" i="7" s="1"/>
  <c r="AHG25" i="7" s="1"/>
  <c r="AHG26" i="7" s="1"/>
  <c r="AHG27" i="7" s="1"/>
  <c r="AHH18" i="7"/>
  <c r="AHH19" i="7" s="1"/>
  <c r="AHH20" i="7" s="1"/>
  <c r="AHH21" i="7" s="1"/>
  <c r="AHH22" i="7" s="1"/>
  <c r="AHH23" i="7" s="1"/>
  <c r="AHH24" i="7" s="1"/>
  <c r="AHH25" i="7" s="1"/>
  <c r="AHH26" i="7" s="1"/>
  <c r="AHH27" i="7" s="1"/>
  <c r="AHI18" i="7"/>
  <c r="AHI19" i="7" s="1"/>
  <c r="AHI20" i="7" s="1"/>
  <c r="AHI21" i="7" s="1"/>
  <c r="AHI22" i="7" s="1"/>
  <c r="AHI23" i="7" s="1"/>
  <c r="AHI24" i="7" s="1"/>
  <c r="AHI25" i="7" s="1"/>
  <c r="AHI26" i="7" s="1"/>
  <c r="AHI27" i="7" s="1"/>
  <c r="AHJ18" i="7"/>
  <c r="AHJ19" i="7" s="1"/>
  <c r="AHJ20" i="7" s="1"/>
  <c r="AHJ21" i="7" s="1"/>
  <c r="AHJ22" i="7" s="1"/>
  <c r="AHJ23" i="7" s="1"/>
  <c r="AHJ24" i="7" s="1"/>
  <c r="AHJ25" i="7" s="1"/>
  <c r="AHJ26" i="7" s="1"/>
  <c r="AHJ27" i="7" s="1"/>
  <c r="AHK18" i="7"/>
  <c r="AHK19" i="7" s="1"/>
  <c r="AHK20" i="7" s="1"/>
  <c r="AHK21" i="7" s="1"/>
  <c r="AHK22" i="7" s="1"/>
  <c r="AHK23" i="7" s="1"/>
  <c r="AHK24" i="7" s="1"/>
  <c r="AHK25" i="7" s="1"/>
  <c r="AHK26" i="7" s="1"/>
  <c r="AHK27" i="7" s="1"/>
  <c r="AHL18" i="7"/>
  <c r="AHL19" i="7" s="1"/>
  <c r="AHL20" i="7" s="1"/>
  <c r="AHL21" i="7" s="1"/>
  <c r="AHL22" i="7" s="1"/>
  <c r="AHL23" i="7" s="1"/>
  <c r="AHL24" i="7" s="1"/>
  <c r="AHL25" i="7" s="1"/>
  <c r="AHL26" i="7" s="1"/>
  <c r="AHL27" i="7" s="1"/>
  <c r="AHM18" i="7"/>
  <c r="AHM19" i="7" s="1"/>
  <c r="AHM20" i="7" s="1"/>
  <c r="AHM21" i="7" s="1"/>
  <c r="AHM22" i="7" s="1"/>
  <c r="AHM23" i="7" s="1"/>
  <c r="AHM24" i="7" s="1"/>
  <c r="AHM25" i="7" s="1"/>
  <c r="AHM26" i="7" s="1"/>
  <c r="AHM27" i="7" s="1"/>
  <c r="AHN18" i="7"/>
  <c r="AHN19" i="7" s="1"/>
  <c r="AHN20" i="7" s="1"/>
  <c r="AHN21" i="7" s="1"/>
  <c r="AHN22" i="7" s="1"/>
  <c r="AHN23" i="7" s="1"/>
  <c r="AHN24" i="7" s="1"/>
  <c r="AHN25" i="7" s="1"/>
  <c r="AHN26" i="7" s="1"/>
  <c r="AHN27" i="7" s="1"/>
  <c r="AHO18" i="7"/>
  <c r="AHO19" i="7" s="1"/>
  <c r="AHO20" i="7" s="1"/>
  <c r="AHO21" i="7" s="1"/>
  <c r="AHO22" i="7" s="1"/>
  <c r="AHO23" i="7" s="1"/>
  <c r="AHO24" i="7" s="1"/>
  <c r="AHO25" i="7" s="1"/>
  <c r="AHO26" i="7" s="1"/>
  <c r="AHO27" i="7" s="1"/>
  <c r="AHP18" i="7"/>
  <c r="AHP19" i="7" s="1"/>
  <c r="AHP20" i="7" s="1"/>
  <c r="AHP21" i="7" s="1"/>
  <c r="AHP22" i="7" s="1"/>
  <c r="AHP23" i="7" s="1"/>
  <c r="AHP24" i="7" s="1"/>
  <c r="AHP25" i="7" s="1"/>
  <c r="AHP26" i="7" s="1"/>
  <c r="AHP27" i="7" s="1"/>
  <c r="AHQ18" i="7"/>
  <c r="AHQ19" i="7" s="1"/>
  <c r="AHQ20" i="7" s="1"/>
  <c r="AHQ21" i="7" s="1"/>
  <c r="AHQ22" i="7" s="1"/>
  <c r="AHQ23" i="7" s="1"/>
  <c r="AHQ24" i="7" s="1"/>
  <c r="AHQ25" i="7" s="1"/>
  <c r="AHQ26" i="7" s="1"/>
  <c r="AHQ27" i="7" s="1"/>
  <c r="AHR18" i="7"/>
  <c r="AHR19" i="7" s="1"/>
  <c r="AHR20" i="7" s="1"/>
  <c r="AHR21" i="7" s="1"/>
  <c r="AHR22" i="7" s="1"/>
  <c r="AHR23" i="7" s="1"/>
  <c r="AHR24" i="7" s="1"/>
  <c r="AHR25" i="7" s="1"/>
  <c r="AHR26" i="7" s="1"/>
  <c r="AHR27" i="7" s="1"/>
  <c r="AHS18" i="7"/>
  <c r="AHS19" i="7" s="1"/>
  <c r="AHS20" i="7" s="1"/>
  <c r="AHS21" i="7" s="1"/>
  <c r="AHS22" i="7" s="1"/>
  <c r="AHS23" i="7" s="1"/>
  <c r="AHS24" i="7" s="1"/>
  <c r="AHS25" i="7" s="1"/>
  <c r="AHS26" i="7" s="1"/>
  <c r="AHS27" i="7" s="1"/>
  <c r="AHT18" i="7"/>
  <c r="AHT19" i="7" s="1"/>
  <c r="AHT20" i="7" s="1"/>
  <c r="AHT21" i="7" s="1"/>
  <c r="AHT22" i="7" s="1"/>
  <c r="AHT23" i="7" s="1"/>
  <c r="AHT24" i="7" s="1"/>
  <c r="AHT25" i="7" s="1"/>
  <c r="AHT26" i="7" s="1"/>
  <c r="AHT27" i="7" s="1"/>
  <c r="AHU18" i="7"/>
  <c r="AHU19" i="7" s="1"/>
  <c r="AHU20" i="7" s="1"/>
  <c r="AHU21" i="7" s="1"/>
  <c r="AHU22" i="7" s="1"/>
  <c r="AHU23" i="7" s="1"/>
  <c r="AHU24" i="7" s="1"/>
  <c r="AHU25" i="7" s="1"/>
  <c r="AHU26" i="7" s="1"/>
  <c r="AHU27" i="7" s="1"/>
  <c r="AHV18" i="7"/>
  <c r="AHV19" i="7" s="1"/>
  <c r="AHV20" i="7" s="1"/>
  <c r="AHV21" i="7" s="1"/>
  <c r="AHV22" i="7" s="1"/>
  <c r="AHV23" i="7" s="1"/>
  <c r="AHV24" i="7" s="1"/>
  <c r="AHV25" i="7" s="1"/>
  <c r="AHV26" i="7" s="1"/>
  <c r="AHV27" i="7" s="1"/>
  <c r="AHW18" i="7"/>
  <c r="AHW19" i="7" s="1"/>
  <c r="AHW20" i="7" s="1"/>
  <c r="AHW21" i="7" s="1"/>
  <c r="AHW22" i="7" s="1"/>
  <c r="AHW23" i="7" s="1"/>
  <c r="AHW24" i="7" s="1"/>
  <c r="AHW25" i="7" s="1"/>
  <c r="AHW26" i="7" s="1"/>
  <c r="AHW27" i="7" s="1"/>
  <c r="AHX18" i="7"/>
  <c r="AHX19" i="7" s="1"/>
  <c r="AHX20" i="7" s="1"/>
  <c r="AHX21" i="7" s="1"/>
  <c r="AHX22" i="7" s="1"/>
  <c r="AHX23" i="7" s="1"/>
  <c r="AHX24" i="7" s="1"/>
  <c r="AHX25" i="7" s="1"/>
  <c r="AHX26" i="7" s="1"/>
  <c r="AHX27" i="7" s="1"/>
  <c r="AHY18" i="7"/>
  <c r="AHY19" i="7" s="1"/>
  <c r="AHY20" i="7" s="1"/>
  <c r="AHY21" i="7" s="1"/>
  <c r="AHY22" i="7" s="1"/>
  <c r="AHY23" i="7" s="1"/>
  <c r="AHY24" i="7" s="1"/>
  <c r="AHY25" i="7" s="1"/>
  <c r="AHY26" i="7" s="1"/>
  <c r="AHY27" i="7" s="1"/>
  <c r="AHZ18" i="7"/>
  <c r="AHZ19" i="7" s="1"/>
  <c r="AHZ20" i="7" s="1"/>
  <c r="AHZ21" i="7" s="1"/>
  <c r="AHZ22" i="7" s="1"/>
  <c r="AHZ23" i="7" s="1"/>
  <c r="AHZ24" i="7" s="1"/>
  <c r="AHZ25" i="7" s="1"/>
  <c r="AHZ26" i="7" s="1"/>
  <c r="AHZ27" i="7" s="1"/>
  <c r="AIA18" i="7"/>
  <c r="AIA19" i="7" s="1"/>
  <c r="AIA20" i="7" s="1"/>
  <c r="AIA21" i="7" s="1"/>
  <c r="AIA22" i="7" s="1"/>
  <c r="AIA23" i="7" s="1"/>
  <c r="AIA24" i="7" s="1"/>
  <c r="AIA25" i="7" s="1"/>
  <c r="AIA26" i="7" s="1"/>
  <c r="AIA27" i="7" s="1"/>
  <c r="AIB18" i="7"/>
  <c r="AIB19" i="7" s="1"/>
  <c r="AIB20" i="7" s="1"/>
  <c r="AIB21" i="7" s="1"/>
  <c r="AIB22" i="7" s="1"/>
  <c r="AIB23" i="7" s="1"/>
  <c r="AIB24" i="7" s="1"/>
  <c r="AIB25" i="7" s="1"/>
  <c r="AIB26" i="7" s="1"/>
  <c r="AIB27" i="7" s="1"/>
  <c r="AIC18" i="7"/>
  <c r="AIC19" i="7" s="1"/>
  <c r="AIC20" i="7" s="1"/>
  <c r="AIC21" i="7" s="1"/>
  <c r="AIC22" i="7" s="1"/>
  <c r="AIC23" i="7" s="1"/>
  <c r="AIC24" i="7" s="1"/>
  <c r="AIC25" i="7" s="1"/>
  <c r="AIC26" i="7" s="1"/>
  <c r="AIC27" i="7" s="1"/>
  <c r="AID18" i="7"/>
  <c r="AID19" i="7" s="1"/>
  <c r="AID20" i="7" s="1"/>
  <c r="AID21" i="7" s="1"/>
  <c r="AID22" i="7" s="1"/>
  <c r="AID23" i="7" s="1"/>
  <c r="AID24" i="7" s="1"/>
  <c r="AID25" i="7" s="1"/>
  <c r="AID26" i="7" s="1"/>
  <c r="AID27" i="7" s="1"/>
  <c r="AIE18" i="7"/>
  <c r="AIE19" i="7" s="1"/>
  <c r="AIE20" i="7" s="1"/>
  <c r="AIE21" i="7" s="1"/>
  <c r="AIE22" i="7" s="1"/>
  <c r="AIE23" i="7" s="1"/>
  <c r="AIE24" i="7" s="1"/>
  <c r="AIE25" i="7" s="1"/>
  <c r="AIE26" i="7" s="1"/>
  <c r="AIE27" i="7" s="1"/>
  <c r="AIF18" i="7"/>
  <c r="AIF19" i="7" s="1"/>
  <c r="AIF20" i="7" s="1"/>
  <c r="AIF21" i="7" s="1"/>
  <c r="AIF22" i="7" s="1"/>
  <c r="AIF23" i="7" s="1"/>
  <c r="AIF24" i="7" s="1"/>
  <c r="AIF25" i="7" s="1"/>
  <c r="AIF26" i="7" s="1"/>
  <c r="AIF27" i="7" s="1"/>
  <c r="AIG18" i="7"/>
  <c r="AIG19" i="7" s="1"/>
  <c r="AIG20" i="7" s="1"/>
  <c r="AIG21" i="7" s="1"/>
  <c r="AIG22" i="7" s="1"/>
  <c r="AIG23" i="7" s="1"/>
  <c r="AIG24" i="7" s="1"/>
  <c r="AIG25" i="7" s="1"/>
  <c r="AIG26" i="7" s="1"/>
  <c r="AIG27" i="7" s="1"/>
  <c r="AIH18" i="7"/>
  <c r="AIH19" i="7" s="1"/>
  <c r="AIH20" i="7" s="1"/>
  <c r="AIH21" i="7" s="1"/>
  <c r="AIH22" i="7" s="1"/>
  <c r="AIH23" i="7" s="1"/>
  <c r="AIH24" i="7" s="1"/>
  <c r="AIH25" i="7" s="1"/>
  <c r="AIH26" i="7" s="1"/>
  <c r="AIH27" i="7" s="1"/>
  <c r="AII18" i="7"/>
  <c r="AII19" i="7" s="1"/>
  <c r="AII20" i="7" s="1"/>
  <c r="AII21" i="7" s="1"/>
  <c r="AII22" i="7" s="1"/>
  <c r="AII23" i="7" s="1"/>
  <c r="AII24" i="7" s="1"/>
  <c r="AII25" i="7" s="1"/>
  <c r="AII26" i="7" s="1"/>
  <c r="AII27" i="7" s="1"/>
  <c r="AIJ18" i="7"/>
  <c r="AIJ19" i="7" s="1"/>
  <c r="AIJ20" i="7" s="1"/>
  <c r="AIJ21" i="7" s="1"/>
  <c r="AIJ22" i="7" s="1"/>
  <c r="AIJ23" i="7" s="1"/>
  <c r="AIJ24" i="7" s="1"/>
  <c r="AIJ25" i="7" s="1"/>
  <c r="AIJ26" i="7" s="1"/>
  <c r="AIJ27" i="7" s="1"/>
  <c r="AIK18" i="7"/>
  <c r="AIK19" i="7" s="1"/>
  <c r="AIK20" i="7" s="1"/>
  <c r="AIK21" i="7" s="1"/>
  <c r="AIK22" i="7" s="1"/>
  <c r="AIK23" i="7" s="1"/>
  <c r="AIK24" i="7" s="1"/>
  <c r="AIK25" i="7" s="1"/>
  <c r="AIK26" i="7" s="1"/>
  <c r="AIK27" i="7" s="1"/>
  <c r="AIL18" i="7"/>
  <c r="AIL19" i="7" s="1"/>
  <c r="AIL20" i="7" s="1"/>
  <c r="AIL21" i="7" s="1"/>
  <c r="AIL22" i="7" s="1"/>
  <c r="AIL23" i="7" s="1"/>
  <c r="AIL24" i="7" s="1"/>
  <c r="AIL25" i="7" s="1"/>
  <c r="AIL26" i="7" s="1"/>
  <c r="AIL27" i="7" s="1"/>
  <c r="AIM18" i="7"/>
  <c r="AIM19" i="7" s="1"/>
  <c r="AIM20" i="7" s="1"/>
  <c r="AIM21" i="7" s="1"/>
  <c r="AIM22" i="7" s="1"/>
  <c r="AIM23" i="7" s="1"/>
  <c r="AIM24" i="7" s="1"/>
  <c r="AIM25" i="7" s="1"/>
  <c r="AIM26" i="7" s="1"/>
  <c r="AIM27" i="7" s="1"/>
  <c r="AIN18" i="7"/>
  <c r="AIN19" i="7" s="1"/>
  <c r="AIN20" i="7" s="1"/>
  <c r="AIN21" i="7" s="1"/>
  <c r="AIN22" i="7" s="1"/>
  <c r="AIN23" i="7" s="1"/>
  <c r="AIN24" i="7" s="1"/>
  <c r="AIN25" i="7" s="1"/>
  <c r="AIN26" i="7" s="1"/>
  <c r="AIN27" i="7" s="1"/>
  <c r="AIO18" i="7"/>
  <c r="AIO19" i="7" s="1"/>
  <c r="AIO20" i="7" s="1"/>
  <c r="AIO21" i="7" s="1"/>
  <c r="AIO22" i="7" s="1"/>
  <c r="AIO23" i="7" s="1"/>
  <c r="AIO24" i="7" s="1"/>
  <c r="AIO25" i="7" s="1"/>
  <c r="AIO26" i="7" s="1"/>
  <c r="AIO27" i="7" s="1"/>
  <c r="AIP18" i="7"/>
  <c r="AIP19" i="7" s="1"/>
  <c r="AIP20" i="7" s="1"/>
  <c r="AIP21" i="7" s="1"/>
  <c r="AIP22" i="7" s="1"/>
  <c r="AIP23" i="7" s="1"/>
  <c r="AIP24" i="7" s="1"/>
  <c r="AIP25" i="7" s="1"/>
  <c r="AIP26" i="7" s="1"/>
  <c r="AIP27" i="7" s="1"/>
  <c r="AIQ18" i="7"/>
  <c r="AIQ19" i="7" s="1"/>
  <c r="AIQ20" i="7" s="1"/>
  <c r="AIQ21" i="7" s="1"/>
  <c r="AIQ22" i="7" s="1"/>
  <c r="AIQ23" i="7" s="1"/>
  <c r="AIQ24" i="7" s="1"/>
  <c r="AIQ25" i="7" s="1"/>
  <c r="AIQ26" i="7" s="1"/>
  <c r="AIQ27" i="7" s="1"/>
  <c r="AIR18" i="7"/>
  <c r="AIR19" i="7" s="1"/>
  <c r="AIR20" i="7" s="1"/>
  <c r="AIR21" i="7" s="1"/>
  <c r="AIR22" i="7" s="1"/>
  <c r="AIR23" i="7" s="1"/>
  <c r="AIR24" i="7" s="1"/>
  <c r="AIR25" i="7" s="1"/>
  <c r="AIR26" i="7" s="1"/>
  <c r="AIR27" i="7" s="1"/>
  <c r="AIS18" i="7"/>
  <c r="AIS19" i="7" s="1"/>
  <c r="AIS20" i="7" s="1"/>
  <c r="AIS21" i="7" s="1"/>
  <c r="AIS22" i="7" s="1"/>
  <c r="AIS23" i="7" s="1"/>
  <c r="AIS24" i="7" s="1"/>
  <c r="AIS25" i="7" s="1"/>
  <c r="AIS26" i="7" s="1"/>
  <c r="AIS27" i="7" s="1"/>
  <c r="AIT18" i="7"/>
  <c r="AIT19" i="7" s="1"/>
  <c r="AIT20" i="7" s="1"/>
  <c r="AIT21" i="7" s="1"/>
  <c r="AIT22" i="7" s="1"/>
  <c r="AIT23" i="7" s="1"/>
  <c r="AIT24" i="7" s="1"/>
  <c r="AIT25" i="7" s="1"/>
  <c r="AIT26" i="7" s="1"/>
  <c r="AIT27" i="7" s="1"/>
  <c r="AIU18" i="7"/>
  <c r="AIU19" i="7" s="1"/>
  <c r="AIU20" i="7" s="1"/>
  <c r="AIU21" i="7" s="1"/>
  <c r="AIU22" i="7" s="1"/>
  <c r="AIU23" i="7" s="1"/>
  <c r="AIU24" i="7" s="1"/>
  <c r="AIU25" i="7" s="1"/>
  <c r="AIU26" i="7" s="1"/>
  <c r="AIU27" i="7" s="1"/>
  <c r="AIV18" i="7"/>
  <c r="AIV19" i="7" s="1"/>
  <c r="AIV20" i="7" s="1"/>
  <c r="AIV21" i="7" s="1"/>
  <c r="AIV22" i="7" s="1"/>
  <c r="AIV23" i="7" s="1"/>
  <c r="AIV24" i="7" s="1"/>
  <c r="AIV25" i="7" s="1"/>
  <c r="AIV26" i="7" s="1"/>
  <c r="AIV27" i="7" s="1"/>
  <c r="AIW18" i="7"/>
  <c r="AIW19" i="7" s="1"/>
  <c r="AIW20" i="7" s="1"/>
  <c r="AIW21" i="7" s="1"/>
  <c r="AIW22" i="7" s="1"/>
  <c r="AIW23" i="7" s="1"/>
  <c r="AIW24" i="7" s="1"/>
  <c r="AIW25" i="7" s="1"/>
  <c r="AIW26" i="7" s="1"/>
  <c r="AIW27" i="7" s="1"/>
  <c r="AIX18" i="7"/>
  <c r="AIX19" i="7" s="1"/>
  <c r="AIX20" i="7" s="1"/>
  <c r="AIX21" i="7" s="1"/>
  <c r="AIX22" i="7" s="1"/>
  <c r="AIX23" i="7" s="1"/>
  <c r="AIX24" i="7" s="1"/>
  <c r="AIX25" i="7" s="1"/>
  <c r="AIX26" i="7" s="1"/>
  <c r="AIX27" i="7" s="1"/>
  <c r="AIY18" i="7"/>
  <c r="AIY19" i="7" s="1"/>
  <c r="AIY20" i="7" s="1"/>
  <c r="AIY21" i="7" s="1"/>
  <c r="AIY22" i="7" s="1"/>
  <c r="AIY23" i="7" s="1"/>
  <c r="AIY24" i="7" s="1"/>
  <c r="AIY25" i="7" s="1"/>
  <c r="AIY26" i="7" s="1"/>
  <c r="AIY27" i="7" s="1"/>
  <c r="AIZ18" i="7"/>
  <c r="AIZ19" i="7" s="1"/>
  <c r="AIZ20" i="7" s="1"/>
  <c r="AIZ21" i="7" s="1"/>
  <c r="AIZ22" i="7" s="1"/>
  <c r="AIZ23" i="7" s="1"/>
  <c r="AIZ24" i="7" s="1"/>
  <c r="AIZ25" i="7" s="1"/>
  <c r="AIZ26" i="7" s="1"/>
  <c r="AIZ27" i="7" s="1"/>
  <c r="AJA18" i="7"/>
  <c r="AJA19" i="7" s="1"/>
  <c r="AJA20" i="7" s="1"/>
  <c r="AJA21" i="7" s="1"/>
  <c r="AJA22" i="7" s="1"/>
  <c r="AJA23" i="7" s="1"/>
  <c r="AJA24" i="7" s="1"/>
  <c r="AJA25" i="7" s="1"/>
  <c r="AJA26" i="7" s="1"/>
  <c r="AJA27" i="7" s="1"/>
  <c r="AJB18" i="7"/>
  <c r="AJB19" i="7" s="1"/>
  <c r="AJB20" i="7" s="1"/>
  <c r="AJB21" i="7" s="1"/>
  <c r="AJB22" i="7" s="1"/>
  <c r="AJB23" i="7" s="1"/>
  <c r="AJB24" i="7" s="1"/>
  <c r="AJB25" i="7" s="1"/>
  <c r="AJB26" i="7" s="1"/>
  <c r="AJB27" i="7" s="1"/>
  <c r="AJC18" i="7"/>
  <c r="AJC19" i="7" s="1"/>
  <c r="AJC20" i="7" s="1"/>
  <c r="AJC21" i="7" s="1"/>
  <c r="AJC22" i="7" s="1"/>
  <c r="AJC23" i="7" s="1"/>
  <c r="AJC24" i="7" s="1"/>
  <c r="AJC25" i="7" s="1"/>
  <c r="AJC26" i="7" s="1"/>
  <c r="AJC27" i="7" s="1"/>
  <c r="AJD18" i="7"/>
  <c r="AJD19" i="7" s="1"/>
  <c r="AJD20" i="7" s="1"/>
  <c r="AJD21" i="7" s="1"/>
  <c r="AJD22" i="7" s="1"/>
  <c r="AJD23" i="7" s="1"/>
  <c r="AJD24" i="7" s="1"/>
  <c r="AJD25" i="7" s="1"/>
  <c r="AJD26" i="7" s="1"/>
  <c r="AJD27" i="7" s="1"/>
  <c r="AJE18" i="7"/>
  <c r="AJE19" i="7" s="1"/>
  <c r="AJE20" i="7" s="1"/>
  <c r="AJE21" i="7" s="1"/>
  <c r="AJE22" i="7" s="1"/>
  <c r="AJE23" i="7" s="1"/>
  <c r="AJE24" i="7" s="1"/>
  <c r="AJE25" i="7" s="1"/>
  <c r="AJE26" i="7" s="1"/>
  <c r="AJE27" i="7" s="1"/>
  <c r="AJF18" i="7"/>
  <c r="AJF19" i="7" s="1"/>
  <c r="AJF20" i="7" s="1"/>
  <c r="AJF21" i="7" s="1"/>
  <c r="AJF22" i="7" s="1"/>
  <c r="AJF23" i="7" s="1"/>
  <c r="AJF24" i="7" s="1"/>
  <c r="AJF25" i="7" s="1"/>
  <c r="AJF26" i="7" s="1"/>
  <c r="AJF27" i="7" s="1"/>
  <c r="AJG18" i="7"/>
  <c r="AJG19" i="7" s="1"/>
  <c r="AJG20" i="7" s="1"/>
  <c r="AJG21" i="7" s="1"/>
  <c r="AJG22" i="7" s="1"/>
  <c r="AJG23" i="7" s="1"/>
  <c r="AJG24" i="7" s="1"/>
  <c r="AJG25" i="7" s="1"/>
  <c r="AJG26" i="7" s="1"/>
  <c r="AJG27" i="7" s="1"/>
  <c r="AJH18" i="7"/>
  <c r="AJH19" i="7" s="1"/>
  <c r="AJH20" i="7" s="1"/>
  <c r="AJH21" i="7" s="1"/>
  <c r="AJH22" i="7" s="1"/>
  <c r="AJH23" i="7" s="1"/>
  <c r="AJH24" i="7" s="1"/>
  <c r="AJH25" i="7" s="1"/>
  <c r="AJH26" i="7" s="1"/>
  <c r="AJH27" i="7" s="1"/>
  <c r="AJI18" i="7"/>
  <c r="AJI19" i="7" s="1"/>
  <c r="AJI20" i="7" s="1"/>
  <c r="AJI21" i="7" s="1"/>
  <c r="AJI22" i="7" s="1"/>
  <c r="AJI23" i="7" s="1"/>
  <c r="AJI24" i="7" s="1"/>
  <c r="AJI25" i="7" s="1"/>
  <c r="AJI26" i="7" s="1"/>
  <c r="AJI27" i="7" s="1"/>
  <c r="AJJ18" i="7"/>
  <c r="AJJ19" i="7" s="1"/>
  <c r="AJJ20" i="7" s="1"/>
  <c r="AJJ21" i="7" s="1"/>
  <c r="AJJ22" i="7" s="1"/>
  <c r="AJJ23" i="7" s="1"/>
  <c r="AJJ24" i="7" s="1"/>
  <c r="AJJ25" i="7" s="1"/>
  <c r="AJJ26" i="7" s="1"/>
  <c r="AJJ27" i="7" s="1"/>
  <c r="AJK18" i="7"/>
  <c r="AJK19" i="7" s="1"/>
  <c r="AJK20" i="7" s="1"/>
  <c r="AJK21" i="7" s="1"/>
  <c r="AJK22" i="7" s="1"/>
  <c r="AJK23" i="7" s="1"/>
  <c r="AJK24" i="7" s="1"/>
  <c r="AJK25" i="7" s="1"/>
  <c r="AJK26" i="7" s="1"/>
  <c r="AJK27" i="7" s="1"/>
  <c r="AJL18" i="7"/>
  <c r="AJL19" i="7" s="1"/>
  <c r="AJL20" i="7" s="1"/>
  <c r="AJL21" i="7" s="1"/>
  <c r="AJL22" i="7" s="1"/>
  <c r="AJL23" i="7" s="1"/>
  <c r="AJL24" i="7" s="1"/>
  <c r="AJL25" i="7" s="1"/>
  <c r="AJL26" i="7" s="1"/>
  <c r="AJL27" i="7" s="1"/>
  <c r="AJM18" i="7"/>
  <c r="AJM19" i="7" s="1"/>
  <c r="AJM20" i="7" s="1"/>
  <c r="AJM21" i="7" s="1"/>
  <c r="AJM22" i="7" s="1"/>
  <c r="AJM23" i="7" s="1"/>
  <c r="AJM24" i="7" s="1"/>
  <c r="AJM25" i="7" s="1"/>
  <c r="AJM26" i="7" s="1"/>
  <c r="AJM27" i="7" s="1"/>
  <c r="AJN18" i="7"/>
  <c r="AJN19" i="7" s="1"/>
  <c r="AJN20" i="7" s="1"/>
  <c r="AJN21" i="7" s="1"/>
  <c r="AJN22" i="7" s="1"/>
  <c r="AJN23" i="7" s="1"/>
  <c r="AJN24" i="7" s="1"/>
  <c r="AJN25" i="7" s="1"/>
  <c r="AJN26" i="7" s="1"/>
  <c r="AJN27" i="7" s="1"/>
  <c r="AJO18" i="7"/>
  <c r="AJO19" i="7" s="1"/>
  <c r="AJO20" i="7" s="1"/>
  <c r="AJO21" i="7" s="1"/>
  <c r="AJO22" i="7" s="1"/>
  <c r="AJO23" i="7" s="1"/>
  <c r="AJO24" i="7" s="1"/>
  <c r="AJO25" i="7" s="1"/>
  <c r="AJO26" i="7" s="1"/>
  <c r="AJO27" i="7" s="1"/>
  <c r="AJP18" i="7"/>
  <c r="AJP19" i="7" s="1"/>
  <c r="AJP20" i="7" s="1"/>
  <c r="AJP21" i="7" s="1"/>
  <c r="AJP22" i="7" s="1"/>
  <c r="AJP23" i="7" s="1"/>
  <c r="AJP24" i="7" s="1"/>
  <c r="AJP25" i="7" s="1"/>
  <c r="AJP26" i="7" s="1"/>
  <c r="AJP27" i="7" s="1"/>
  <c r="AJQ18" i="7"/>
  <c r="AJQ19" i="7" s="1"/>
  <c r="AJQ20" i="7" s="1"/>
  <c r="AJQ21" i="7" s="1"/>
  <c r="AJQ22" i="7" s="1"/>
  <c r="AJQ23" i="7" s="1"/>
  <c r="AJQ24" i="7" s="1"/>
  <c r="AJQ25" i="7" s="1"/>
  <c r="AJQ26" i="7" s="1"/>
  <c r="AJQ27" i="7" s="1"/>
  <c r="AJR18" i="7"/>
  <c r="AJR19" i="7" s="1"/>
  <c r="AJR20" i="7" s="1"/>
  <c r="AJR21" i="7" s="1"/>
  <c r="AJR22" i="7" s="1"/>
  <c r="AJR23" i="7" s="1"/>
  <c r="AJR24" i="7" s="1"/>
  <c r="AJR25" i="7" s="1"/>
  <c r="AJR26" i="7" s="1"/>
  <c r="AJR27" i="7" s="1"/>
  <c r="AJS18" i="7"/>
  <c r="AJS19" i="7" s="1"/>
  <c r="AJS20" i="7" s="1"/>
  <c r="AJS21" i="7" s="1"/>
  <c r="AJS22" i="7" s="1"/>
  <c r="AJS23" i="7" s="1"/>
  <c r="AJS24" i="7" s="1"/>
  <c r="AJS25" i="7" s="1"/>
  <c r="AJS26" i="7" s="1"/>
  <c r="AJS27" i="7" s="1"/>
  <c r="AJT18" i="7"/>
  <c r="AJT19" i="7" s="1"/>
  <c r="AJT20" i="7" s="1"/>
  <c r="AJT21" i="7" s="1"/>
  <c r="AJT22" i="7" s="1"/>
  <c r="AJT23" i="7" s="1"/>
  <c r="AJT24" i="7" s="1"/>
  <c r="AJT25" i="7" s="1"/>
  <c r="AJT26" i="7" s="1"/>
  <c r="AJT27" i="7" s="1"/>
  <c r="AJU18" i="7"/>
  <c r="AJU19" i="7" s="1"/>
  <c r="AJU20" i="7" s="1"/>
  <c r="AJU21" i="7" s="1"/>
  <c r="AJU22" i="7" s="1"/>
  <c r="AJU23" i="7" s="1"/>
  <c r="AJU24" i="7" s="1"/>
  <c r="AJU25" i="7" s="1"/>
  <c r="AJU26" i="7" s="1"/>
  <c r="AJU27" i="7" s="1"/>
  <c r="AJV18" i="7"/>
  <c r="AJV19" i="7" s="1"/>
  <c r="AJV20" i="7" s="1"/>
  <c r="AJV21" i="7" s="1"/>
  <c r="AJV22" i="7" s="1"/>
  <c r="AJV23" i="7" s="1"/>
  <c r="AJV24" i="7" s="1"/>
  <c r="AJV25" i="7" s="1"/>
  <c r="AJV26" i="7" s="1"/>
  <c r="AJV27" i="7" s="1"/>
  <c r="AJW18" i="7"/>
  <c r="AJW19" i="7" s="1"/>
  <c r="AJW20" i="7" s="1"/>
  <c r="AJW21" i="7" s="1"/>
  <c r="AJW22" i="7" s="1"/>
  <c r="AJW23" i="7" s="1"/>
  <c r="AJW24" i="7" s="1"/>
  <c r="AJW25" i="7" s="1"/>
  <c r="AJW26" i="7" s="1"/>
  <c r="AJW27" i="7" s="1"/>
  <c r="AJX18" i="7"/>
  <c r="AJX19" i="7" s="1"/>
  <c r="AJX20" i="7" s="1"/>
  <c r="AJX21" i="7" s="1"/>
  <c r="AJX22" i="7" s="1"/>
  <c r="AJX23" i="7" s="1"/>
  <c r="AJX24" i="7" s="1"/>
  <c r="AJX25" i="7" s="1"/>
  <c r="AJX26" i="7" s="1"/>
  <c r="AJX27" i="7" s="1"/>
  <c r="AJY18" i="7"/>
  <c r="AJY19" i="7" s="1"/>
  <c r="AJY20" i="7" s="1"/>
  <c r="AJY21" i="7" s="1"/>
  <c r="AJY22" i="7" s="1"/>
  <c r="AJY23" i="7" s="1"/>
  <c r="AJY24" i="7" s="1"/>
  <c r="AJY25" i="7" s="1"/>
  <c r="AJY26" i="7" s="1"/>
  <c r="AJY27" i="7" s="1"/>
  <c r="AJZ18" i="7"/>
  <c r="AJZ19" i="7" s="1"/>
  <c r="AJZ20" i="7" s="1"/>
  <c r="AJZ21" i="7" s="1"/>
  <c r="AJZ22" i="7" s="1"/>
  <c r="AJZ23" i="7" s="1"/>
  <c r="AJZ24" i="7" s="1"/>
  <c r="AJZ25" i="7" s="1"/>
  <c r="AJZ26" i="7" s="1"/>
  <c r="AJZ27" i="7" s="1"/>
  <c r="AKA18" i="7"/>
  <c r="AKA19" i="7" s="1"/>
  <c r="AKA20" i="7" s="1"/>
  <c r="AKA21" i="7" s="1"/>
  <c r="AKA22" i="7" s="1"/>
  <c r="AKA23" i="7" s="1"/>
  <c r="AKA24" i="7" s="1"/>
  <c r="AKA25" i="7" s="1"/>
  <c r="AKA26" i="7" s="1"/>
  <c r="AKA27" i="7" s="1"/>
  <c r="AKB18" i="7"/>
  <c r="AKB19" i="7" s="1"/>
  <c r="AKB20" i="7" s="1"/>
  <c r="AKB21" i="7" s="1"/>
  <c r="AKB22" i="7" s="1"/>
  <c r="AKB23" i="7" s="1"/>
  <c r="AKB24" i="7" s="1"/>
  <c r="AKB25" i="7" s="1"/>
  <c r="AKB26" i="7" s="1"/>
  <c r="AKB27" i="7" s="1"/>
  <c r="AKC18" i="7"/>
  <c r="AKC19" i="7" s="1"/>
  <c r="AKC20" i="7" s="1"/>
  <c r="AKC21" i="7" s="1"/>
  <c r="AKC22" i="7" s="1"/>
  <c r="AKC23" i="7" s="1"/>
  <c r="AKC24" i="7" s="1"/>
  <c r="AKC25" i="7" s="1"/>
  <c r="AKC26" i="7" s="1"/>
  <c r="AKC27" i="7" s="1"/>
  <c r="AKD18" i="7"/>
  <c r="AKD19" i="7" s="1"/>
  <c r="AKD20" i="7" s="1"/>
  <c r="AKD21" i="7" s="1"/>
  <c r="AKD22" i="7" s="1"/>
  <c r="AKD23" i="7" s="1"/>
  <c r="AKD24" i="7" s="1"/>
  <c r="AKD25" i="7" s="1"/>
  <c r="AKD26" i="7" s="1"/>
  <c r="AKD27" i="7" s="1"/>
  <c r="AKE18" i="7"/>
  <c r="AKE19" i="7" s="1"/>
  <c r="AKE20" i="7" s="1"/>
  <c r="AKE21" i="7" s="1"/>
  <c r="AKE22" i="7" s="1"/>
  <c r="AKE23" i="7" s="1"/>
  <c r="AKE24" i="7" s="1"/>
  <c r="AKE25" i="7" s="1"/>
  <c r="AKE26" i="7" s="1"/>
  <c r="AKE27" i="7" s="1"/>
  <c r="AKF18" i="7"/>
  <c r="AKF19" i="7" s="1"/>
  <c r="AKF20" i="7" s="1"/>
  <c r="AKF21" i="7" s="1"/>
  <c r="AKF22" i="7" s="1"/>
  <c r="AKF23" i="7" s="1"/>
  <c r="AKF24" i="7" s="1"/>
  <c r="AKF25" i="7" s="1"/>
  <c r="AKF26" i="7" s="1"/>
  <c r="AKF27" i="7" s="1"/>
  <c r="AKG18" i="7"/>
  <c r="AKG19" i="7" s="1"/>
  <c r="AKG20" i="7" s="1"/>
  <c r="AKG21" i="7" s="1"/>
  <c r="AKG22" i="7" s="1"/>
  <c r="AKG23" i="7" s="1"/>
  <c r="AKG24" i="7" s="1"/>
  <c r="AKG25" i="7" s="1"/>
  <c r="AKG26" i="7" s="1"/>
  <c r="AKG27" i="7" s="1"/>
  <c r="AKH18" i="7"/>
  <c r="AKH19" i="7" s="1"/>
  <c r="AKH20" i="7" s="1"/>
  <c r="AKH21" i="7" s="1"/>
  <c r="AKH22" i="7" s="1"/>
  <c r="AKH23" i="7" s="1"/>
  <c r="AKH24" i="7" s="1"/>
  <c r="AKH25" i="7" s="1"/>
  <c r="AKH26" i="7" s="1"/>
  <c r="AKH27" i="7" s="1"/>
  <c r="AKI18" i="7"/>
  <c r="AKI19" i="7" s="1"/>
  <c r="AKI20" i="7" s="1"/>
  <c r="AKI21" i="7" s="1"/>
  <c r="AKI22" i="7" s="1"/>
  <c r="AKI23" i="7" s="1"/>
  <c r="AKI24" i="7" s="1"/>
  <c r="AKI25" i="7" s="1"/>
  <c r="AKI26" i="7" s="1"/>
  <c r="AKI27" i="7" s="1"/>
  <c r="AKJ18" i="7"/>
  <c r="AKJ19" i="7" s="1"/>
  <c r="AKJ20" i="7" s="1"/>
  <c r="AKJ21" i="7" s="1"/>
  <c r="AKJ22" i="7" s="1"/>
  <c r="AKJ23" i="7" s="1"/>
  <c r="AKJ24" i="7" s="1"/>
  <c r="AKJ25" i="7" s="1"/>
  <c r="AKJ26" i="7" s="1"/>
  <c r="AKJ27" i="7" s="1"/>
  <c r="AKK18" i="7"/>
  <c r="AKK19" i="7" s="1"/>
  <c r="AKK20" i="7" s="1"/>
  <c r="AKK21" i="7" s="1"/>
  <c r="AKK22" i="7" s="1"/>
  <c r="AKK23" i="7" s="1"/>
  <c r="AKK24" i="7" s="1"/>
  <c r="AKK25" i="7" s="1"/>
  <c r="AKK26" i="7" s="1"/>
  <c r="AKK27" i="7" s="1"/>
  <c r="AKL18" i="7"/>
  <c r="AKL19" i="7" s="1"/>
  <c r="AKL20" i="7" s="1"/>
  <c r="AKL21" i="7" s="1"/>
  <c r="AKL22" i="7" s="1"/>
  <c r="AKL23" i="7" s="1"/>
  <c r="AKL24" i="7" s="1"/>
  <c r="AKL25" i="7" s="1"/>
  <c r="AKL26" i="7" s="1"/>
  <c r="AKL27" i="7" s="1"/>
  <c r="AKM18" i="7"/>
  <c r="AKM19" i="7" s="1"/>
  <c r="AKM20" i="7" s="1"/>
  <c r="AKM21" i="7" s="1"/>
  <c r="AKM22" i="7" s="1"/>
  <c r="AKM23" i="7" s="1"/>
  <c r="AKM24" i="7" s="1"/>
  <c r="AKM25" i="7" s="1"/>
  <c r="AKM26" i="7" s="1"/>
  <c r="AKM27" i="7" s="1"/>
  <c r="AKN18" i="7"/>
  <c r="AKN19" i="7" s="1"/>
  <c r="AKN20" i="7" s="1"/>
  <c r="AKN21" i="7" s="1"/>
  <c r="AKN22" i="7" s="1"/>
  <c r="AKN23" i="7" s="1"/>
  <c r="AKN24" i="7" s="1"/>
  <c r="AKN25" i="7" s="1"/>
  <c r="AKN26" i="7" s="1"/>
  <c r="AKN27" i="7" s="1"/>
  <c r="AKO18" i="7"/>
  <c r="AKO19" i="7" s="1"/>
  <c r="AKO20" i="7" s="1"/>
  <c r="AKO21" i="7" s="1"/>
  <c r="AKO22" i="7" s="1"/>
  <c r="AKO23" i="7" s="1"/>
  <c r="AKO24" i="7" s="1"/>
  <c r="AKO25" i="7" s="1"/>
  <c r="AKO26" i="7" s="1"/>
  <c r="AKO27" i="7" s="1"/>
  <c r="AKP18" i="7"/>
  <c r="AKP19" i="7" s="1"/>
  <c r="AKP20" i="7" s="1"/>
  <c r="AKP21" i="7" s="1"/>
  <c r="AKP22" i="7" s="1"/>
  <c r="AKP23" i="7" s="1"/>
  <c r="AKP24" i="7" s="1"/>
  <c r="AKP25" i="7" s="1"/>
  <c r="AKP26" i="7" s="1"/>
  <c r="AKP27" i="7" s="1"/>
  <c r="AKQ18" i="7"/>
  <c r="AKQ19" i="7" s="1"/>
  <c r="AKQ20" i="7" s="1"/>
  <c r="AKQ21" i="7" s="1"/>
  <c r="AKQ22" i="7" s="1"/>
  <c r="AKQ23" i="7" s="1"/>
  <c r="AKQ24" i="7" s="1"/>
  <c r="AKQ25" i="7" s="1"/>
  <c r="AKQ26" i="7" s="1"/>
  <c r="AKQ27" i="7" s="1"/>
  <c r="AKR18" i="7"/>
  <c r="AKR19" i="7" s="1"/>
  <c r="AKR20" i="7" s="1"/>
  <c r="AKR21" i="7" s="1"/>
  <c r="AKR22" i="7" s="1"/>
  <c r="AKR23" i="7" s="1"/>
  <c r="AKR24" i="7" s="1"/>
  <c r="AKR25" i="7" s="1"/>
  <c r="AKR26" i="7" s="1"/>
  <c r="AKR27" i="7" s="1"/>
  <c r="AKS18" i="7"/>
  <c r="AKS19" i="7" s="1"/>
  <c r="AKS20" i="7" s="1"/>
  <c r="AKS21" i="7" s="1"/>
  <c r="AKS22" i="7" s="1"/>
  <c r="AKS23" i="7" s="1"/>
  <c r="AKS24" i="7" s="1"/>
  <c r="AKS25" i="7" s="1"/>
  <c r="AKS26" i="7" s="1"/>
  <c r="AKS27" i="7" s="1"/>
  <c r="AKT18" i="7"/>
  <c r="AKT19" i="7" s="1"/>
  <c r="AKT20" i="7" s="1"/>
  <c r="AKT21" i="7" s="1"/>
  <c r="AKT22" i="7" s="1"/>
  <c r="AKT23" i="7" s="1"/>
  <c r="AKT24" i="7" s="1"/>
  <c r="AKT25" i="7" s="1"/>
  <c r="AKT26" i="7" s="1"/>
  <c r="AKT27" i="7" s="1"/>
  <c r="AKU18" i="7"/>
  <c r="AKU19" i="7" s="1"/>
  <c r="AKU20" i="7" s="1"/>
  <c r="AKU21" i="7" s="1"/>
  <c r="AKU22" i="7" s="1"/>
  <c r="AKU23" i="7" s="1"/>
  <c r="AKU24" i="7" s="1"/>
  <c r="AKU25" i="7" s="1"/>
  <c r="AKU26" i="7" s="1"/>
  <c r="AKU27" i="7" s="1"/>
  <c r="AKV18" i="7"/>
  <c r="AKV19" i="7" s="1"/>
  <c r="AKV20" i="7" s="1"/>
  <c r="AKV21" i="7" s="1"/>
  <c r="AKV22" i="7" s="1"/>
  <c r="AKV23" i="7" s="1"/>
  <c r="AKV24" i="7" s="1"/>
  <c r="AKV25" i="7" s="1"/>
  <c r="AKV26" i="7" s="1"/>
  <c r="AKV27" i="7" s="1"/>
  <c r="AKW18" i="7"/>
  <c r="AKW19" i="7" s="1"/>
  <c r="AKW20" i="7" s="1"/>
  <c r="AKW21" i="7" s="1"/>
  <c r="AKW22" i="7" s="1"/>
  <c r="AKW23" i="7" s="1"/>
  <c r="AKW24" i="7" s="1"/>
  <c r="AKW25" i="7" s="1"/>
  <c r="AKW26" i="7" s="1"/>
  <c r="AKW27" i="7" s="1"/>
  <c r="AKX18" i="7"/>
  <c r="AKX19" i="7" s="1"/>
  <c r="AKX20" i="7" s="1"/>
  <c r="AKX21" i="7" s="1"/>
  <c r="AKX22" i="7" s="1"/>
  <c r="AKX23" i="7" s="1"/>
  <c r="AKX24" i="7" s="1"/>
  <c r="AKX25" i="7" s="1"/>
  <c r="AKX26" i="7" s="1"/>
  <c r="AKX27" i="7" s="1"/>
  <c r="AKY18" i="7"/>
  <c r="AKY19" i="7" s="1"/>
  <c r="AKY20" i="7" s="1"/>
  <c r="AKY21" i="7" s="1"/>
  <c r="AKY22" i="7" s="1"/>
  <c r="AKY23" i="7" s="1"/>
  <c r="AKY24" i="7" s="1"/>
  <c r="AKY25" i="7" s="1"/>
  <c r="AKY26" i="7" s="1"/>
  <c r="AKY27" i="7" s="1"/>
  <c r="AKZ18" i="7"/>
  <c r="AKZ19" i="7" s="1"/>
  <c r="AKZ20" i="7" s="1"/>
  <c r="AKZ21" i="7" s="1"/>
  <c r="AKZ22" i="7" s="1"/>
  <c r="AKZ23" i="7" s="1"/>
  <c r="AKZ24" i="7" s="1"/>
  <c r="AKZ25" i="7" s="1"/>
  <c r="AKZ26" i="7" s="1"/>
  <c r="AKZ27" i="7" s="1"/>
  <c r="ALA18" i="7"/>
  <c r="ALA19" i="7" s="1"/>
  <c r="ALA20" i="7" s="1"/>
  <c r="ALA21" i="7" s="1"/>
  <c r="ALA22" i="7" s="1"/>
  <c r="ALA23" i="7" s="1"/>
  <c r="ALA24" i="7" s="1"/>
  <c r="ALA25" i="7" s="1"/>
  <c r="ALA26" i="7" s="1"/>
  <c r="ALA27" i="7" s="1"/>
  <c r="ALB18" i="7"/>
  <c r="ALB19" i="7" s="1"/>
  <c r="ALB20" i="7" s="1"/>
  <c r="ALB21" i="7" s="1"/>
  <c r="ALB22" i="7" s="1"/>
  <c r="ALB23" i="7" s="1"/>
  <c r="ALB24" i="7" s="1"/>
  <c r="ALB25" i="7" s="1"/>
  <c r="ALB26" i="7" s="1"/>
  <c r="ALB27" i="7" s="1"/>
  <c r="ALC18" i="7"/>
  <c r="ALC19" i="7" s="1"/>
  <c r="ALC20" i="7" s="1"/>
  <c r="ALC21" i="7" s="1"/>
  <c r="ALC22" i="7" s="1"/>
  <c r="ALC23" i="7" s="1"/>
  <c r="ALC24" i="7" s="1"/>
  <c r="ALC25" i="7" s="1"/>
  <c r="ALC26" i="7" s="1"/>
  <c r="ALC27" i="7" s="1"/>
  <c r="ALD18" i="7"/>
  <c r="ALD19" i="7" s="1"/>
  <c r="ALD20" i="7" s="1"/>
  <c r="ALD21" i="7" s="1"/>
  <c r="ALD22" i="7" s="1"/>
  <c r="ALD23" i="7" s="1"/>
  <c r="ALD24" i="7" s="1"/>
  <c r="ALD25" i="7" s="1"/>
  <c r="ALD26" i="7" s="1"/>
  <c r="ALD27" i="7" s="1"/>
  <c r="ALE18" i="7"/>
  <c r="ALE19" i="7" s="1"/>
  <c r="ALE20" i="7" s="1"/>
  <c r="ALE21" i="7" s="1"/>
  <c r="ALE22" i="7" s="1"/>
  <c r="ALE23" i="7" s="1"/>
  <c r="ALE24" i="7" s="1"/>
  <c r="ALE25" i="7" s="1"/>
  <c r="ALE26" i="7" s="1"/>
  <c r="ALE27" i="7" s="1"/>
  <c r="ALF18" i="7"/>
  <c r="ALF19" i="7" s="1"/>
  <c r="ALF20" i="7" s="1"/>
  <c r="ALF21" i="7" s="1"/>
  <c r="ALF22" i="7" s="1"/>
  <c r="ALF23" i="7" s="1"/>
  <c r="ALF24" i="7" s="1"/>
  <c r="ALF25" i="7" s="1"/>
  <c r="ALF26" i="7" s="1"/>
  <c r="ALF27" i="7" s="1"/>
  <c r="ALG18" i="7"/>
  <c r="ALG19" i="7" s="1"/>
  <c r="ALG20" i="7" s="1"/>
  <c r="ALG21" i="7" s="1"/>
  <c r="ALG22" i="7" s="1"/>
  <c r="ALG23" i="7" s="1"/>
  <c r="ALG24" i="7" s="1"/>
  <c r="ALG25" i="7" s="1"/>
  <c r="ALG26" i="7" s="1"/>
  <c r="ALG27" i="7" s="1"/>
  <c r="ALH18" i="7"/>
  <c r="ALH19" i="7" s="1"/>
  <c r="ALH20" i="7" s="1"/>
  <c r="ALH21" i="7" s="1"/>
  <c r="ALH22" i="7" s="1"/>
  <c r="ALH23" i="7" s="1"/>
  <c r="ALH24" i="7" s="1"/>
  <c r="ALH25" i="7" s="1"/>
  <c r="ALH26" i="7" s="1"/>
  <c r="ALH27" i="7" s="1"/>
  <c r="ALI18" i="7"/>
  <c r="ALI19" i="7" s="1"/>
  <c r="ALI20" i="7" s="1"/>
  <c r="ALI21" i="7" s="1"/>
  <c r="ALI22" i="7" s="1"/>
  <c r="ALI23" i="7" s="1"/>
  <c r="ALI24" i="7" s="1"/>
  <c r="ALI25" i="7" s="1"/>
  <c r="ALI26" i="7" s="1"/>
  <c r="ALI27" i="7" s="1"/>
  <c r="ALJ18" i="7"/>
  <c r="ALJ19" i="7" s="1"/>
  <c r="ALJ20" i="7" s="1"/>
  <c r="ALJ21" i="7" s="1"/>
  <c r="ALJ22" i="7" s="1"/>
  <c r="ALJ23" i="7" s="1"/>
  <c r="ALJ24" i="7" s="1"/>
  <c r="ALJ25" i="7" s="1"/>
  <c r="ALJ26" i="7" s="1"/>
  <c r="ALJ27" i="7" s="1"/>
  <c r="ALK18" i="7"/>
  <c r="ALK19" i="7" s="1"/>
  <c r="ALK20" i="7" s="1"/>
  <c r="ALK21" i="7" s="1"/>
  <c r="ALK22" i="7" s="1"/>
  <c r="ALK23" i="7" s="1"/>
  <c r="ALK24" i="7" s="1"/>
  <c r="ALK25" i="7" s="1"/>
  <c r="ALK26" i="7" s="1"/>
  <c r="ALK27" i="7" s="1"/>
  <c r="ALL18" i="7"/>
  <c r="ALL19" i="7" s="1"/>
  <c r="ALL20" i="7" s="1"/>
  <c r="ALL21" i="7" s="1"/>
  <c r="ALL22" i="7" s="1"/>
  <c r="ALL23" i="7" s="1"/>
  <c r="ALL24" i="7" s="1"/>
  <c r="ALL25" i="7" s="1"/>
  <c r="ALL26" i="7" s="1"/>
  <c r="ALL27" i="7" s="1"/>
  <c r="ALM18" i="7"/>
  <c r="ALM19" i="7" s="1"/>
  <c r="ALM20" i="7" s="1"/>
  <c r="ALM21" i="7" s="1"/>
  <c r="ALM22" i="7" s="1"/>
  <c r="ALM23" i="7" s="1"/>
  <c r="ALM24" i="7" s="1"/>
  <c r="ALM25" i="7" s="1"/>
  <c r="ALM26" i="7" s="1"/>
  <c r="ALM27" i="7" s="1"/>
  <c r="ALN18" i="7"/>
  <c r="ALN19" i="7" s="1"/>
  <c r="ALN20" i="7" s="1"/>
  <c r="ALN21" i="7" s="1"/>
  <c r="ALN22" i="7" s="1"/>
  <c r="ALN23" i="7" s="1"/>
  <c r="ALN24" i="7" s="1"/>
  <c r="ALN25" i="7" s="1"/>
  <c r="ALN26" i="7" s="1"/>
  <c r="ALN27" i="7" s="1"/>
  <c r="ALO18" i="7"/>
  <c r="ALO19" i="7" s="1"/>
  <c r="ALO20" i="7" s="1"/>
  <c r="ALO21" i="7" s="1"/>
  <c r="ALO22" i="7" s="1"/>
  <c r="ALO23" i="7" s="1"/>
  <c r="ALO24" i="7" s="1"/>
  <c r="ALO25" i="7" s="1"/>
  <c r="ALO26" i="7" s="1"/>
  <c r="ALO27" i="7" s="1"/>
  <c r="ALP18" i="7"/>
  <c r="ALP19" i="7" s="1"/>
  <c r="ALP20" i="7" s="1"/>
  <c r="ALP21" i="7" s="1"/>
  <c r="ALP22" i="7" s="1"/>
  <c r="ALP23" i="7" s="1"/>
  <c r="ALP24" i="7" s="1"/>
  <c r="ALP25" i="7" s="1"/>
  <c r="ALP26" i="7" s="1"/>
  <c r="ALP27" i="7" s="1"/>
  <c r="ALQ18" i="7"/>
  <c r="ALQ19" i="7" s="1"/>
  <c r="ALQ20" i="7" s="1"/>
  <c r="ALQ21" i="7" s="1"/>
  <c r="ALQ22" i="7" s="1"/>
  <c r="ALQ23" i="7" s="1"/>
  <c r="ALQ24" i="7" s="1"/>
  <c r="ALQ25" i="7" s="1"/>
  <c r="ALQ26" i="7" s="1"/>
  <c r="ALQ27" i="7" s="1"/>
  <c r="Z49" i="3"/>
  <c r="O36" i="6"/>
  <c r="Y49" i="3"/>
  <c r="N36" i="6"/>
  <c r="X49" i="3"/>
  <c r="M36" i="6"/>
  <c r="W49" i="3"/>
  <c r="L36" i="6"/>
  <c r="V49" i="3"/>
  <c r="K36" i="6"/>
  <c r="U49" i="3"/>
  <c r="J36" i="6"/>
  <c r="T49" i="3"/>
  <c r="I36" i="6"/>
  <c r="S49" i="3"/>
  <c r="H36" i="6"/>
  <c r="R49" i="3"/>
  <c r="G36" i="6"/>
  <c r="F27" i="7"/>
  <c r="I27" i="7"/>
  <c r="J27" i="7"/>
  <c r="N27" i="7"/>
  <c r="Q27" i="7"/>
  <c r="S27" i="7"/>
  <c r="V27" i="7"/>
  <c r="Y27" i="7"/>
  <c r="AA27" i="7"/>
  <c r="AD27" i="7"/>
  <c r="AG27" i="7"/>
  <c r="AI27" i="7"/>
  <c r="AL27" i="7"/>
  <c r="AO27" i="7"/>
  <c r="AQ27" i="7"/>
  <c r="AT27" i="7"/>
  <c r="AY27" i="7"/>
  <c r="AZ27" i="7"/>
  <c r="BG27" i="7"/>
  <c r="BJ27" i="7"/>
  <c r="BM27" i="7"/>
  <c r="BQ27" i="7"/>
  <c r="BV27" i="7"/>
  <c r="BW27" i="7"/>
  <c r="BX27" i="7"/>
  <c r="BZ27" i="7"/>
  <c r="CC27" i="7"/>
  <c r="CE27" i="7"/>
  <c r="CN27" i="7"/>
  <c r="CO27" i="7"/>
  <c r="CS27" i="7"/>
  <c r="CU27" i="7"/>
  <c r="DK27" i="7"/>
  <c r="DQ27" i="7"/>
  <c r="DU27" i="7"/>
  <c r="EG27" i="7"/>
  <c r="EI27" i="7"/>
  <c r="EL27" i="7"/>
  <c r="EO27" i="7"/>
  <c r="ES27" i="7"/>
  <c r="EY27" i="7"/>
  <c r="EZ27" i="7"/>
  <c r="FE27" i="7"/>
  <c r="FH27" i="7"/>
  <c r="FM27" i="7"/>
  <c r="FR27" i="7"/>
  <c r="FW27" i="7"/>
  <c r="FX27" i="7"/>
  <c r="FZ27" i="7"/>
  <c r="GC27" i="7"/>
  <c r="GE27" i="7"/>
  <c r="GK27" i="7"/>
  <c r="GM27" i="7"/>
  <c r="GU27" i="7"/>
  <c r="HA27" i="7"/>
  <c r="HF27" i="7"/>
  <c r="HK27" i="7"/>
  <c r="HL27" i="7"/>
  <c r="HT27" i="7"/>
  <c r="HV27" i="7"/>
  <c r="HY27" i="7"/>
  <c r="IA27" i="7"/>
  <c r="ID27" i="7"/>
  <c r="IG27" i="7"/>
  <c r="II27" i="7"/>
  <c r="IK27" i="7"/>
  <c r="IO27" i="7"/>
  <c r="IP27" i="7"/>
  <c r="IQ27" i="7"/>
  <c r="IW27" i="7"/>
  <c r="IZ27" i="7"/>
  <c r="JM27" i="7"/>
  <c r="JR27" i="7"/>
  <c r="KF27" i="7"/>
  <c r="KM27" i="7"/>
  <c r="KU27" i="7"/>
  <c r="KV27" i="7"/>
  <c r="LC27" i="7"/>
  <c r="LE27" i="7"/>
  <c r="LI27" i="7"/>
  <c r="LK27" i="7"/>
  <c r="LT27" i="7"/>
  <c r="MA27" i="7"/>
  <c r="MI27" i="7"/>
  <c r="MK27" i="7"/>
  <c r="MQ27" i="7"/>
  <c r="MR27" i="7"/>
  <c r="MY27" i="7"/>
  <c r="NG27" i="7"/>
  <c r="NW27" i="7"/>
  <c r="NY27" i="7"/>
  <c r="OM27" i="7"/>
  <c r="PV27" i="7"/>
  <c r="QB27" i="7"/>
  <c r="RG27" i="7"/>
  <c r="RX27" i="7"/>
  <c r="SE27" i="7"/>
  <c r="VX27" i="7"/>
  <c r="D17" i="7"/>
  <c r="G35" i="6"/>
  <c r="G22" i="6"/>
  <c r="G24" i="6"/>
  <c r="G17" i="6"/>
  <c r="C45" i="6"/>
  <c r="D43" i="6"/>
  <c r="E42" i="6"/>
  <c r="G42" i="6"/>
  <c r="D42" i="6"/>
  <c r="F42" i="6"/>
  <c r="ALQ17" i="7"/>
  <c r="ALP17" i="7"/>
  <c r="ALO17" i="7"/>
  <c r="ALN17" i="7"/>
  <c r="ALM17" i="7"/>
  <c r="ALL17" i="7"/>
  <c r="ALK17" i="7"/>
  <c r="ALJ17" i="7"/>
  <c r="ALI17" i="7"/>
  <c r="ALH17" i="7"/>
  <c r="ALG17" i="7"/>
  <c r="ALF17" i="7"/>
  <c r="ALE17" i="7"/>
  <c r="ALD17" i="7"/>
  <c r="ALC17" i="7"/>
  <c r="ALB17" i="7"/>
  <c r="ALA17" i="7"/>
  <c r="AKZ17" i="7"/>
  <c r="AKY17" i="7"/>
  <c r="AKX17" i="7"/>
  <c r="AKW17" i="7"/>
  <c r="AKV17" i="7"/>
  <c r="AKU17" i="7"/>
  <c r="AKT17" i="7"/>
  <c r="AKS17" i="7"/>
  <c r="AKR17" i="7"/>
  <c r="AKQ17" i="7"/>
  <c r="AKP17" i="7"/>
  <c r="AKO17" i="7"/>
  <c r="AKN17" i="7"/>
  <c r="AKM17" i="7"/>
  <c r="AKL17" i="7"/>
  <c r="AKK17" i="7"/>
  <c r="AKJ17" i="7"/>
  <c r="AKI17" i="7"/>
  <c r="AKH17" i="7"/>
  <c r="AKG17" i="7"/>
  <c r="AKF17" i="7"/>
  <c r="AKE17" i="7"/>
  <c r="AKD17" i="7"/>
  <c r="AKC17" i="7"/>
  <c r="AKB17" i="7"/>
  <c r="AKA17" i="7"/>
  <c r="AJZ17" i="7"/>
  <c r="AJY17" i="7"/>
  <c r="AJX17" i="7"/>
  <c r="AJW17" i="7"/>
  <c r="AJV17" i="7"/>
  <c r="AJU17" i="7"/>
  <c r="AJT17" i="7"/>
  <c r="AJS17" i="7"/>
  <c r="AJR17" i="7"/>
  <c r="AJQ17" i="7"/>
  <c r="AJP17" i="7"/>
  <c r="AJO17" i="7"/>
  <c r="AJN17" i="7"/>
  <c r="AJM17" i="7"/>
  <c r="AJL17" i="7"/>
  <c r="AJK17" i="7"/>
  <c r="AJJ17" i="7"/>
  <c r="AJI17" i="7"/>
  <c r="AJH17" i="7"/>
  <c r="AJG17" i="7"/>
  <c r="AJF17" i="7"/>
  <c r="AJE17" i="7"/>
  <c r="AJD17" i="7"/>
  <c r="AJC17" i="7"/>
  <c r="AJB17" i="7"/>
  <c r="AJA17" i="7"/>
  <c r="AIZ17" i="7"/>
  <c r="AIY17" i="7"/>
  <c r="AIX17" i="7"/>
  <c r="AIW17" i="7"/>
  <c r="AIV17" i="7"/>
  <c r="AIU17" i="7"/>
  <c r="AIT17" i="7"/>
  <c r="AIS17" i="7"/>
  <c r="AIR17" i="7"/>
  <c r="AIQ17" i="7"/>
  <c r="AIP17" i="7"/>
  <c r="AIO17" i="7"/>
  <c r="AIN17" i="7"/>
  <c r="AIM17" i="7"/>
  <c r="AIL17" i="7"/>
  <c r="AIK17" i="7"/>
  <c r="AIJ17" i="7"/>
  <c r="AII17" i="7"/>
  <c r="AIH17" i="7"/>
  <c r="AIG17" i="7"/>
  <c r="AIF17" i="7"/>
  <c r="AIE17" i="7"/>
  <c r="AID17" i="7"/>
  <c r="AIC17" i="7"/>
  <c r="AIB17" i="7"/>
  <c r="AIA17" i="7"/>
  <c r="AHZ17" i="7"/>
  <c r="AHY17" i="7"/>
  <c r="AHX17" i="7"/>
  <c r="AHW17" i="7"/>
  <c r="AHV17" i="7"/>
  <c r="AHU17" i="7"/>
  <c r="AHT17" i="7"/>
  <c r="AHS17" i="7"/>
  <c r="AHR17" i="7"/>
  <c r="AHQ17" i="7"/>
  <c r="AHP17" i="7"/>
  <c r="AHO17" i="7"/>
  <c r="AHN17" i="7"/>
  <c r="AHM17" i="7"/>
  <c r="AHL17" i="7"/>
  <c r="AHK17" i="7"/>
  <c r="AHJ17" i="7"/>
  <c r="AHI17" i="7"/>
  <c r="AHH17" i="7"/>
  <c r="AHG17" i="7"/>
  <c r="AHF17" i="7"/>
  <c r="AHE17" i="7"/>
  <c r="AHD17" i="7"/>
  <c r="AHC17" i="7"/>
  <c r="AHB17" i="7"/>
  <c r="AHA17" i="7"/>
  <c r="AGZ17" i="7"/>
  <c r="AGY17" i="7"/>
  <c r="AGX17" i="7"/>
  <c r="AGW17" i="7"/>
  <c r="AGV17" i="7"/>
  <c r="AGU17" i="7"/>
  <c r="AGT17" i="7"/>
  <c r="AGS17" i="7"/>
  <c r="AGR17" i="7"/>
  <c r="AGQ17" i="7"/>
  <c r="AGP17" i="7"/>
  <c r="AGO17" i="7"/>
  <c r="AGN17" i="7"/>
  <c r="AGM17" i="7"/>
  <c r="AGL17" i="7"/>
  <c r="AGK17" i="7"/>
  <c r="AGJ17" i="7"/>
  <c r="AGI17" i="7"/>
  <c r="AGH17" i="7"/>
  <c r="AGG17" i="7"/>
  <c r="AGF17" i="7"/>
  <c r="AGE17" i="7"/>
  <c r="AGD17" i="7"/>
  <c r="AGC17" i="7"/>
  <c r="AGB17" i="7"/>
  <c r="AGA17" i="7"/>
  <c r="AFZ17" i="7"/>
  <c r="AFY17" i="7"/>
  <c r="AFX17" i="7"/>
  <c r="AFW17" i="7"/>
  <c r="AFV17" i="7"/>
  <c r="AFU17" i="7"/>
  <c r="AFT17" i="7"/>
  <c r="AFS17" i="7"/>
  <c r="AFR17" i="7"/>
  <c r="AFQ17" i="7"/>
  <c r="AFP17" i="7"/>
  <c r="AFO17" i="7"/>
  <c r="AFN17" i="7"/>
  <c r="AFM17" i="7"/>
  <c r="AFL17" i="7"/>
  <c r="AFK17" i="7"/>
  <c r="AFJ17" i="7"/>
  <c r="AFI17" i="7"/>
  <c r="AFH17" i="7"/>
  <c r="AFG17" i="7"/>
  <c r="AFF17" i="7"/>
  <c r="AFE17" i="7"/>
  <c r="AFD17" i="7"/>
  <c r="AFC17" i="7"/>
  <c r="AFB17" i="7"/>
  <c r="AFA17" i="7"/>
  <c r="AEZ17" i="7"/>
  <c r="AEY17" i="7"/>
  <c r="AEX17" i="7"/>
  <c r="AEW17" i="7"/>
  <c r="AEV17" i="7"/>
  <c r="AEU17" i="7"/>
  <c r="AET17" i="7"/>
  <c r="AES17" i="7"/>
  <c r="AER17" i="7"/>
  <c r="AEQ17" i="7"/>
  <c r="AEP17" i="7"/>
  <c r="AEO17" i="7"/>
  <c r="AEN17" i="7"/>
  <c r="AEM17" i="7"/>
  <c r="AEL17" i="7"/>
  <c r="AEK17" i="7"/>
  <c r="AEJ17" i="7"/>
  <c r="AEI17" i="7"/>
  <c r="AEH17" i="7"/>
  <c r="AEG17" i="7"/>
  <c r="AEF17" i="7"/>
  <c r="AEE17" i="7"/>
  <c r="AED17" i="7"/>
  <c r="AEC17" i="7"/>
  <c r="AEB17" i="7"/>
  <c r="AEA17" i="7"/>
  <c r="ADZ17" i="7"/>
  <c r="ADY17" i="7"/>
  <c r="ADX17" i="7"/>
  <c r="ADW17" i="7"/>
  <c r="ADV17" i="7"/>
  <c r="ADU17" i="7"/>
  <c r="ADT17" i="7"/>
  <c r="ADS17" i="7"/>
  <c r="ADR17" i="7"/>
  <c r="ADQ17" i="7"/>
  <c r="ADP17" i="7"/>
  <c r="ADO17" i="7"/>
  <c r="ADN17" i="7"/>
  <c r="ADM17" i="7"/>
  <c r="ADL17" i="7"/>
  <c r="ADK17" i="7"/>
  <c r="ADJ17" i="7"/>
  <c r="ADI17" i="7"/>
  <c r="ADH17" i="7"/>
  <c r="ADG17" i="7"/>
  <c r="ADF17" i="7"/>
  <c r="ADE17" i="7"/>
  <c r="ADD17" i="7"/>
  <c r="ADC17" i="7"/>
  <c r="ADB17" i="7"/>
  <c r="ADA17" i="7"/>
  <c r="ACZ17" i="7"/>
  <c r="ACY17" i="7"/>
  <c r="ACX17" i="7"/>
  <c r="ACW17" i="7"/>
  <c r="ACV17" i="7"/>
  <c r="ACU17" i="7"/>
  <c r="ACT17" i="7"/>
  <c r="ACS17" i="7"/>
  <c r="ACR17" i="7"/>
  <c r="ACQ17" i="7"/>
  <c r="ACP17" i="7"/>
  <c r="ACO17" i="7"/>
  <c r="ACN17" i="7"/>
  <c r="ACM17" i="7"/>
  <c r="ACL17" i="7"/>
  <c r="ACK17" i="7"/>
  <c r="ACJ17" i="7"/>
  <c r="ACI17" i="7"/>
  <c r="ACH17" i="7"/>
  <c r="ACG17" i="7"/>
  <c r="ACF17" i="7"/>
  <c r="ACE17" i="7"/>
  <c r="ACD17" i="7"/>
  <c r="ACC17" i="7"/>
  <c r="ACB17" i="7"/>
  <c r="ACA17" i="7"/>
  <c r="ABZ17" i="7"/>
  <c r="ABY17" i="7"/>
  <c r="ABX17" i="7"/>
  <c r="ABW17" i="7"/>
  <c r="ABV17" i="7"/>
  <c r="ABU17" i="7"/>
  <c r="ABT17" i="7"/>
  <c r="ABS17" i="7"/>
  <c r="ABR17" i="7"/>
  <c r="ABQ17" i="7"/>
  <c r="ABP17" i="7"/>
  <c r="ABO17" i="7"/>
  <c r="ABN17" i="7"/>
  <c r="ABM17" i="7"/>
  <c r="ABL17" i="7"/>
  <c r="ABK17" i="7"/>
  <c r="ABJ17" i="7"/>
  <c r="ABI17" i="7"/>
  <c r="ABH17" i="7"/>
  <c r="ABG17" i="7"/>
  <c r="ABF17" i="7"/>
  <c r="ABE17" i="7"/>
  <c r="ABD17" i="7"/>
  <c r="ABC17" i="7"/>
  <c r="ABB17" i="7"/>
  <c r="ABA17" i="7"/>
  <c r="AAZ17" i="7"/>
  <c r="AAY17" i="7"/>
  <c r="AAX17" i="7"/>
  <c r="AAW17" i="7"/>
  <c r="AAV17" i="7"/>
  <c r="AAU17" i="7"/>
  <c r="AAT17" i="7"/>
  <c r="AAS17" i="7"/>
  <c r="AAR17" i="7"/>
  <c r="AAQ17" i="7"/>
  <c r="AAP17" i="7"/>
  <c r="AAO17" i="7"/>
  <c r="AAN17" i="7"/>
  <c r="AAM17" i="7"/>
  <c r="AAL17" i="7"/>
  <c r="AAK17" i="7"/>
  <c r="AAJ17" i="7"/>
  <c r="AAI17" i="7"/>
  <c r="AAH17" i="7"/>
  <c r="AAG17" i="7"/>
  <c r="AAF17" i="7"/>
  <c r="AAE17" i="7"/>
  <c r="AAD17" i="7"/>
  <c r="AAC17" i="7"/>
  <c r="AAB17" i="7"/>
  <c r="AAA17" i="7"/>
  <c r="ZZ17" i="7"/>
  <c r="ZY17" i="7"/>
  <c r="ZX17" i="7"/>
  <c r="ZW17" i="7"/>
  <c r="ZV17" i="7"/>
  <c r="ZU17" i="7"/>
  <c r="ZT17" i="7"/>
  <c r="ZS17" i="7"/>
  <c r="ZR17" i="7"/>
  <c r="ZQ17" i="7"/>
  <c r="ZP17" i="7"/>
  <c r="ZO17" i="7"/>
  <c r="ZN17" i="7"/>
  <c r="ZM17" i="7"/>
  <c r="ZL17" i="7"/>
  <c r="ZK17" i="7"/>
  <c r="ZJ17" i="7"/>
  <c r="ZI17" i="7"/>
  <c r="ZH17" i="7"/>
  <c r="ZG17" i="7"/>
  <c r="ZF17" i="7"/>
  <c r="ZE17" i="7"/>
  <c r="ZD17" i="7"/>
  <c r="ZC17" i="7"/>
  <c r="ZB17" i="7"/>
  <c r="ZA17" i="7"/>
  <c r="YZ17" i="7"/>
  <c r="YY17" i="7"/>
  <c r="YX17" i="7"/>
  <c r="YW17" i="7"/>
  <c r="YV17" i="7"/>
  <c r="YU17" i="7"/>
  <c r="YT17" i="7"/>
  <c r="YS17" i="7"/>
  <c r="YR17" i="7"/>
  <c r="YQ17" i="7"/>
  <c r="YP17" i="7"/>
  <c r="YO17" i="7"/>
  <c r="YN17" i="7"/>
  <c r="YM17" i="7"/>
  <c r="YL17" i="7"/>
  <c r="YK17" i="7"/>
  <c r="YJ17" i="7"/>
  <c r="YI17" i="7"/>
  <c r="YH17" i="7"/>
  <c r="YG17" i="7"/>
  <c r="YF17" i="7"/>
  <c r="YE17" i="7"/>
  <c r="YD17" i="7"/>
  <c r="YC17" i="7"/>
  <c r="YB17" i="7"/>
  <c r="YA17" i="7"/>
  <c r="XZ17" i="7"/>
  <c r="XY17" i="7"/>
  <c r="XX17" i="7"/>
  <c r="XW17" i="7"/>
  <c r="XV17" i="7"/>
  <c r="XU17" i="7"/>
  <c r="XT17" i="7"/>
  <c r="XS17" i="7"/>
  <c r="XR17" i="7"/>
  <c r="XQ17" i="7"/>
  <c r="XP17" i="7"/>
  <c r="XO17" i="7"/>
  <c r="XN17" i="7"/>
  <c r="XM17" i="7"/>
  <c r="XL17" i="7"/>
  <c r="XK17" i="7"/>
  <c r="XJ17" i="7"/>
  <c r="XI17" i="7"/>
  <c r="XH17" i="7"/>
  <c r="XG17" i="7"/>
  <c r="XF17" i="7"/>
  <c r="XE17" i="7"/>
  <c r="XD17" i="7"/>
  <c r="XC17" i="7"/>
  <c r="XB17" i="7"/>
  <c r="XA17" i="7"/>
  <c r="WZ17" i="7"/>
  <c r="WY17" i="7"/>
  <c r="WX17" i="7"/>
  <c r="WW17" i="7"/>
  <c r="WV17" i="7"/>
  <c r="WU17" i="7"/>
  <c r="WT17" i="7"/>
  <c r="WS17" i="7"/>
  <c r="WR17" i="7"/>
  <c r="WQ17" i="7"/>
  <c r="WP17" i="7"/>
  <c r="WO17" i="7"/>
  <c r="WN17" i="7"/>
  <c r="WM17" i="7"/>
  <c r="WL17" i="7"/>
  <c r="WK17" i="7"/>
  <c r="WJ17" i="7"/>
  <c r="WI17" i="7"/>
  <c r="WH17" i="7"/>
  <c r="WG17" i="7"/>
  <c r="WF17" i="7"/>
  <c r="WE17" i="7"/>
  <c r="WD17" i="7"/>
  <c r="WC17" i="7"/>
  <c r="WB17" i="7"/>
  <c r="WA17" i="7"/>
  <c r="VZ17" i="7"/>
  <c r="VY17" i="7"/>
  <c r="VX17" i="7"/>
  <c r="VW17" i="7"/>
  <c r="VV17" i="7"/>
  <c r="VU17" i="7"/>
  <c r="VT17" i="7"/>
  <c r="VS17" i="7"/>
  <c r="VR17" i="7"/>
  <c r="VQ17" i="7"/>
  <c r="VP17" i="7"/>
  <c r="VO17" i="7"/>
  <c r="VN17" i="7"/>
  <c r="VM17" i="7"/>
  <c r="VL17" i="7"/>
  <c r="VK17" i="7"/>
  <c r="VJ17" i="7"/>
  <c r="VI17" i="7"/>
  <c r="VH17" i="7"/>
  <c r="VG17" i="7"/>
  <c r="VF17" i="7"/>
  <c r="VE17" i="7"/>
  <c r="VD17" i="7"/>
  <c r="VC17" i="7"/>
  <c r="VB17" i="7"/>
  <c r="VA17" i="7"/>
  <c r="UZ17" i="7"/>
  <c r="UY17" i="7"/>
  <c r="UX17" i="7"/>
  <c r="UW17" i="7"/>
  <c r="UV17" i="7"/>
  <c r="UU17" i="7"/>
  <c r="UT17" i="7"/>
  <c r="US17" i="7"/>
  <c r="UR17" i="7"/>
  <c r="UQ17" i="7"/>
  <c r="UP17" i="7"/>
  <c r="UO17" i="7"/>
  <c r="UN17" i="7"/>
  <c r="UM17" i="7"/>
  <c r="UL17" i="7"/>
  <c r="UK17" i="7"/>
  <c r="UJ17" i="7"/>
  <c r="UI17" i="7"/>
  <c r="UH17" i="7"/>
  <c r="UG17" i="7"/>
  <c r="UF17" i="7"/>
  <c r="UE17" i="7"/>
  <c r="UD17" i="7"/>
  <c r="UC17" i="7"/>
  <c r="UB17" i="7"/>
  <c r="UA17" i="7"/>
  <c r="TZ17" i="7"/>
  <c r="TY17" i="7"/>
  <c r="TX17" i="7"/>
  <c r="TW17" i="7"/>
  <c r="TV17" i="7"/>
  <c r="TU17" i="7"/>
  <c r="TT17" i="7"/>
  <c r="TS17" i="7"/>
  <c r="TR17" i="7"/>
  <c r="TQ17" i="7"/>
  <c r="TP17" i="7"/>
  <c r="TO17" i="7"/>
  <c r="TN17" i="7"/>
  <c r="TM17" i="7"/>
  <c r="TL17" i="7"/>
  <c r="TK17" i="7"/>
  <c r="TJ17" i="7"/>
  <c r="TI17" i="7"/>
  <c r="TH17" i="7"/>
  <c r="TG17" i="7"/>
  <c r="TF17" i="7"/>
  <c r="TE17" i="7"/>
  <c r="TD17" i="7"/>
  <c r="TC17" i="7"/>
  <c r="TB17" i="7"/>
  <c r="TA17" i="7"/>
  <c r="SZ17" i="7"/>
  <c r="SY17" i="7"/>
  <c r="SX17" i="7"/>
  <c r="SW17" i="7"/>
  <c r="SV17" i="7"/>
  <c r="SU17" i="7"/>
  <c r="ST17" i="7"/>
  <c r="SS17" i="7"/>
  <c r="SR17" i="7"/>
  <c r="SQ17" i="7"/>
  <c r="SP17" i="7"/>
  <c r="SO17" i="7"/>
  <c r="SN17" i="7"/>
  <c r="SM17" i="7"/>
  <c r="SL17" i="7"/>
  <c r="SK17" i="7"/>
  <c r="SJ17" i="7"/>
  <c r="SI17" i="7"/>
  <c r="SH17" i="7"/>
  <c r="SG17" i="7"/>
  <c r="SF17" i="7"/>
  <c r="SE17" i="7"/>
  <c r="SD17" i="7"/>
  <c r="SC17" i="7"/>
  <c r="SB17" i="7"/>
  <c r="SA17" i="7"/>
  <c r="RZ17" i="7"/>
  <c r="RY17" i="7"/>
  <c r="RX17" i="7"/>
  <c r="RW17" i="7"/>
  <c r="RV17" i="7"/>
  <c r="RU17" i="7"/>
  <c r="RT17" i="7"/>
  <c r="RS17" i="7"/>
  <c r="RR17" i="7"/>
  <c r="RQ17" i="7"/>
  <c r="RP17" i="7"/>
  <c r="RO17" i="7"/>
  <c r="RN17" i="7"/>
  <c r="RM17" i="7"/>
  <c r="RL17" i="7"/>
  <c r="RK17" i="7"/>
  <c r="RJ17" i="7"/>
  <c r="RI17" i="7"/>
  <c r="RH17" i="7"/>
  <c r="RG17" i="7"/>
  <c r="RF17" i="7"/>
  <c r="RE17" i="7"/>
  <c r="RD17" i="7"/>
  <c r="RC17" i="7"/>
  <c r="RB17" i="7"/>
  <c r="RA17" i="7"/>
  <c r="QZ17" i="7"/>
  <c r="QY17" i="7"/>
  <c r="QX17" i="7"/>
  <c r="QW17" i="7"/>
  <c r="QV17" i="7"/>
  <c r="QU17" i="7"/>
  <c r="QT17" i="7"/>
  <c r="QS17" i="7"/>
  <c r="QR17" i="7"/>
  <c r="QQ17" i="7"/>
  <c r="QP17" i="7"/>
  <c r="QO17" i="7"/>
  <c r="QN17" i="7"/>
  <c r="QM17" i="7"/>
  <c r="QL17" i="7"/>
  <c r="QK17" i="7"/>
  <c r="QJ17" i="7"/>
  <c r="QI17" i="7"/>
  <c r="QH17" i="7"/>
  <c r="QG17" i="7"/>
  <c r="QF17" i="7"/>
  <c r="QE17" i="7"/>
  <c r="QD17" i="7"/>
  <c r="QC17" i="7"/>
  <c r="QB17" i="7"/>
  <c r="QA17" i="7"/>
  <c r="PZ17" i="7"/>
  <c r="PY17" i="7"/>
  <c r="PX17" i="7"/>
  <c r="PW17" i="7"/>
  <c r="PV17" i="7"/>
  <c r="PU17" i="7"/>
  <c r="PT17" i="7"/>
  <c r="PS17" i="7"/>
  <c r="PR17" i="7"/>
  <c r="PQ17" i="7"/>
  <c r="PP17" i="7"/>
  <c r="PO17" i="7"/>
  <c r="PN17" i="7"/>
  <c r="PM17" i="7"/>
  <c r="PL17" i="7"/>
  <c r="PK17" i="7"/>
  <c r="PJ17" i="7"/>
  <c r="PI17" i="7"/>
  <c r="PH17" i="7"/>
  <c r="PG17" i="7"/>
  <c r="PF17" i="7"/>
  <c r="PE17" i="7"/>
  <c r="PD17" i="7"/>
  <c r="PC17" i="7"/>
  <c r="PB17" i="7"/>
  <c r="PA17" i="7"/>
  <c r="OZ17" i="7"/>
  <c r="OY17" i="7"/>
  <c r="OX17" i="7"/>
  <c r="OW17" i="7"/>
  <c r="OV17" i="7"/>
  <c r="OU17" i="7"/>
  <c r="OT17" i="7"/>
  <c r="OS17" i="7"/>
  <c r="OR17" i="7"/>
  <c r="OQ17" i="7"/>
  <c r="OP17" i="7"/>
  <c r="OO17" i="7"/>
  <c r="ON17" i="7"/>
  <c r="OM17" i="7"/>
  <c r="OL17" i="7"/>
  <c r="OK17" i="7"/>
  <c r="OJ17" i="7"/>
  <c r="OI17" i="7"/>
  <c r="OH17" i="7"/>
  <c r="OG17" i="7"/>
  <c r="OF17" i="7"/>
  <c r="OE17" i="7"/>
  <c r="OD17" i="7"/>
  <c r="OC17" i="7"/>
  <c r="OB17" i="7"/>
  <c r="OA17" i="7"/>
  <c r="NZ17" i="7"/>
  <c r="NY17" i="7"/>
  <c r="NX17" i="7"/>
  <c r="NW17" i="7"/>
  <c r="NV17" i="7"/>
  <c r="NU17" i="7"/>
  <c r="NT17" i="7"/>
  <c r="NS17" i="7"/>
  <c r="NR17" i="7"/>
  <c r="NQ17" i="7"/>
  <c r="NP17" i="7"/>
  <c r="NO17" i="7"/>
  <c r="NN17" i="7"/>
  <c r="NM17" i="7"/>
  <c r="NL17" i="7"/>
  <c r="NK17" i="7"/>
  <c r="NJ17" i="7"/>
  <c r="NI17" i="7"/>
  <c r="NH17" i="7"/>
  <c r="NG17" i="7"/>
  <c r="NF17" i="7"/>
  <c r="NE17" i="7"/>
  <c r="ND17" i="7"/>
  <c r="NC17" i="7"/>
  <c r="NB17" i="7"/>
  <c r="NA17" i="7"/>
  <c r="MZ17" i="7"/>
  <c r="MY17" i="7"/>
  <c r="MX17" i="7"/>
  <c r="MW17" i="7"/>
  <c r="MV17" i="7"/>
  <c r="MU17" i="7"/>
  <c r="MT17" i="7"/>
  <c r="MS17" i="7"/>
  <c r="MR17" i="7"/>
  <c r="MQ17" i="7"/>
  <c r="MP17" i="7"/>
  <c r="MO17" i="7"/>
  <c r="MN17" i="7"/>
  <c r="MM17" i="7"/>
  <c r="ML17" i="7"/>
  <c r="MK17" i="7"/>
  <c r="MJ17" i="7"/>
  <c r="MI17" i="7"/>
  <c r="MH17" i="7"/>
  <c r="MG17" i="7"/>
  <c r="MF17" i="7"/>
  <c r="ME17" i="7"/>
  <c r="MD17" i="7"/>
  <c r="MC17" i="7"/>
  <c r="MB17" i="7"/>
  <c r="MA17" i="7"/>
  <c r="LZ17" i="7"/>
  <c r="LY17" i="7"/>
  <c r="LX17" i="7"/>
  <c r="LW17" i="7"/>
  <c r="LV17" i="7"/>
  <c r="LU17" i="7"/>
  <c r="LT17" i="7"/>
  <c r="LS17" i="7"/>
  <c r="LR17" i="7"/>
  <c r="LQ17" i="7"/>
  <c r="LP17" i="7"/>
  <c r="LO17" i="7"/>
  <c r="LN17" i="7"/>
  <c r="LM17" i="7"/>
  <c r="LL17" i="7"/>
  <c r="LK17" i="7"/>
  <c r="LJ17" i="7"/>
  <c r="LI17" i="7"/>
  <c r="LH17" i="7"/>
  <c r="LG17" i="7"/>
  <c r="LF17" i="7"/>
  <c r="LE17" i="7"/>
  <c r="LD17" i="7"/>
  <c r="LC17" i="7"/>
  <c r="LB17" i="7"/>
  <c r="LA17" i="7"/>
  <c r="KZ17" i="7"/>
  <c r="KY17" i="7"/>
  <c r="KX17" i="7"/>
  <c r="KW17" i="7"/>
  <c r="KV17" i="7"/>
  <c r="KU17" i="7"/>
  <c r="KT17" i="7"/>
  <c r="KS17" i="7"/>
  <c r="KR17" i="7"/>
  <c r="KQ17" i="7"/>
  <c r="KP17" i="7"/>
  <c r="KO17" i="7"/>
  <c r="KN17" i="7"/>
  <c r="KM17" i="7"/>
  <c r="KL17" i="7"/>
  <c r="KK17" i="7"/>
  <c r="KJ17" i="7"/>
  <c r="KI17" i="7"/>
  <c r="KH17" i="7"/>
  <c r="KG17" i="7"/>
  <c r="KF17" i="7"/>
  <c r="KE17" i="7"/>
  <c r="KD17" i="7"/>
  <c r="KC17" i="7"/>
  <c r="KB17" i="7"/>
  <c r="KA17" i="7"/>
  <c r="JZ17" i="7"/>
  <c r="JY17" i="7"/>
  <c r="JX17" i="7"/>
  <c r="JW17" i="7"/>
  <c r="JV17" i="7"/>
  <c r="JU17" i="7"/>
  <c r="JT17" i="7"/>
  <c r="JS17" i="7"/>
  <c r="JR17" i="7"/>
  <c r="JQ17" i="7"/>
  <c r="JP17" i="7"/>
  <c r="JO17" i="7"/>
  <c r="JN17" i="7"/>
  <c r="JM17" i="7"/>
  <c r="JL17" i="7"/>
  <c r="JK17" i="7"/>
  <c r="JJ17" i="7"/>
  <c r="JI17" i="7"/>
  <c r="JH17" i="7"/>
  <c r="JG17" i="7"/>
  <c r="JF17" i="7"/>
  <c r="JE17" i="7"/>
  <c r="JD17" i="7"/>
  <c r="JC17" i="7"/>
  <c r="JB17" i="7"/>
  <c r="JA17" i="7"/>
  <c r="IZ17" i="7"/>
  <c r="IY17" i="7"/>
  <c r="IX17" i="7"/>
  <c r="IW17" i="7"/>
  <c r="IV17" i="7"/>
  <c r="IU17" i="7"/>
  <c r="IT17" i="7"/>
  <c r="IS17" i="7"/>
  <c r="IR17" i="7"/>
  <c r="IQ17" i="7"/>
  <c r="IP17" i="7"/>
  <c r="IO17" i="7"/>
  <c r="IN17" i="7"/>
  <c r="IM17" i="7"/>
  <c r="IL17" i="7"/>
  <c r="IK17" i="7"/>
  <c r="IJ17" i="7"/>
  <c r="II17" i="7"/>
  <c r="IH17" i="7"/>
  <c r="IG17" i="7"/>
  <c r="IF17" i="7"/>
  <c r="IE17" i="7"/>
  <c r="ID17" i="7"/>
  <c r="IC17" i="7"/>
  <c r="IB17" i="7"/>
  <c r="IA17" i="7"/>
  <c r="HZ17" i="7"/>
  <c r="HY17" i="7"/>
  <c r="HX17" i="7"/>
  <c r="HW17" i="7"/>
  <c r="HV17" i="7"/>
  <c r="HU17" i="7"/>
  <c r="HT17" i="7"/>
  <c r="HS17" i="7"/>
  <c r="HR17" i="7"/>
  <c r="HQ17" i="7"/>
  <c r="HP17" i="7"/>
  <c r="HO17" i="7"/>
  <c r="HN17" i="7"/>
  <c r="HM17" i="7"/>
  <c r="HL17" i="7"/>
  <c r="HK17" i="7"/>
  <c r="HJ17" i="7"/>
  <c r="HI17" i="7"/>
  <c r="HH17" i="7"/>
  <c r="HG17" i="7"/>
  <c r="HF17" i="7"/>
  <c r="HE17" i="7"/>
  <c r="HD17" i="7"/>
  <c r="HC17" i="7"/>
  <c r="HB17" i="7"/>
  <c r="HA17" i="7"/>
  <c r="GZ17" i="7"/>
  <c r="GY17" i="7"/>
  <c r="GX17" i="7"/>
  <c r="GW17" i="7"/>
  <c r="GV17" i="7"/>
  <c r="GU17" i="7"/>
  <c r="GT17" i="7"/>
  <c r="GS17" i="7"/>
  <c r="GR17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W5" i="3"/>
  <c r="J11" i="3"/>
  <c r="H11" i="3"/>
  <c r="H35" i="6"/>
  <c r="I35" i="6"/>
  <c r="J35" i="6"/>
  <c r="K35" i="6"/>
  <c r="L35" i="6"/>
  <c r="L22" i="6"/>
  <c r="H24" i="6"/>
  <c r="H17" i="6"/>
  <c r="I24" i="6"/>
  <c r="I17" i="6"/>
  <c r="J24" i="6"/>
  <c r="J17" i="6"/>
  <c r="K24" i="6"/>
  <c r="K17" i="6"/>
  <c r="L24" i="6"/>
  <c r="L17" i="6"/>
  <c r="K22" i="6"/>
  <c r="M35" i="6"/>
  <c r="M22" i="6"/>
  <c r="M24" i="6"/>
  <c r="M17" i="6"/>
  <c r="N35" i="6"/>
  <c r="N22" i="6"/>
  <c r="N24" i="6"/>
  <c r="N17" i="6"/>
  <c r="I22" i="3"/>
  <c r="J22" i="6"/>
  <c r="I21" i="3"/>
  <c r="I22" i="6"/>
  <c r="I20" i="3"/>
  <c r="H22" i="6"/>
  <c r="I19" i="3"/>
  <c r="I18" i="3"/>
  <c r="F37" i="6"/>
  <c r="O26" i="6"/>
  <c r="N26" i="6"/>
  <c r="M26" i="6"/>
  <c r="L26" i="6"/>
  <c r="K26" i="6"/>
  <c r="J26" i="6"/>
  <c r="I26" i="6"/>
  <c r="H26" i="6"/>
  <c r="G26" i="6"/>
  <c r="G27" i="6"/>
  <c r="O24" i="6"/>
  <c r="F81" i="6"/>
  <c r="E81" i="6"/>
  <c r="D8" i="6"/>
  <c r="D10" i="6"/>
  <c r="D13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O35" i="6"/>
  <c r="O22" i="6"/>
  <c r="O81" i="6"/>
  <c r="N81" i="6"/>
  <c r="M81" i="6"/>
  <c r="L81" i="6"/>
  <c r="K81" i="6"/>
  <c r="J81" i="6"/>
  <c r="I81" i="6"/>
  <c r="H81" i="6"/>
  <c r="G81" i="6"/>
  <c r="O80" i="6"/>
  <c r="N80" i="6"/>
  <c r="M80" i="6"/>
  <c r="L80" i="6"/>
  <c r="K80" i="6"/>
  <c r="J80" i="6"/>
  <c r="I80" i="6"/>
  <c r="H80" i="6"/>
  <c r="G80" i="6"/>
  <c r="G20" i="6"/>
  <c r="H27" i="6"/>
  <c r="H20" i="6"/>
  <c r="I27" i="6"/>
  <c r="I20" i="6"/>
  <c r="J27" i="6"/>
  <c r="J20" i="6"/>
  <c r="K27" i="6"/>
  <c r="K20" i="6"/>
  <c r="L27" i="6"/>
  <c r="L20" i="6"/>
  <c r="M27" i="6"/>
  <c r="M20" i="6"/>
  <c r="N27" i="6"/>
  <c r="N20" i="6"/>
  <c r="O27" i="6"/>
  <c r="O20" i="6"/>
  <c r="O79" i="6"/>
  <c r="N79" i="6"/>
  <c r="M79" i="6"/>
  <c r="L79" i="6"/>
  <c r="K79" i="6"/>
  <c r="J79" i="6"/>
  <c r="I79" i="6"/>
  <c r="H79" i="6"/>
  <c r="G79" i="6"/>
  <c r="G19" i="6"/>
  <c r="H19" i="6"/>
  <c r="I19" i="6"/>
  <c r="J19" i="6"/>
  <c r="K19" i="6"/>
  <c r="L19" i="6"/>
  <c r="M19" i="6"/>
  <c r="N19" i="6"/>
  <c r="O19" i="6"/>
  <c r="O78" i="6"/>
  <c r="N78" i="6"/>
  <c r="M78" i="6"/>
  <c r="L78" i="6"/>
  <c r="K78" i="6"/>
  <c r="J78" i="6"/>
  <c r="I78" i="6"/>
  <c r="H78" i="6"/>
  <c r="G78" i="6"/>
  <c r="O77" i="6"/>
  <c r="N77" i="6"/>
  <c r="M77" i="6"/>
  <c r="L77" i="6"/>
  <c r="K77" i="6"/>
  <c r="J77" i="6"/>
  <c r="I77" i="6"/>
  <c r="H77" i="6"/>
  <c r="G77" i="6"/>
  <c r="O17" i="6"/>
  <c r="O76" i="6"/>
  <c r="N76" i="6"/>
  <c r="M76" i="6"/>
  <c r="L76" i="6"/>
  <c r="K76" i="6"/>
  <c r="J76" i="6"/>
  <c r="I76" i="6"/>
  <c r="H76" i="6"/>
  <c r="G76" i="6"/>
  <c r="F76" i="6"/>
  <c r="E76" i="6"/>
  <c r="D76" i="6"/>
  <c r="M31" i="3"/>
  <c r="L30" i="3"/>
  <c r="K29" i="3"/>
  <c r="J28" i="3"/>
  <c r="L31" i="3"/>
  <c r="L25" i="3"/>
  <c r="K30" i="3"/>
  <c r="K25" i="3"/>
  <c r="J29" i="3"/>
  <c r="J25" i="3"/>
  <c r="I28" i="3"/>
  <c r="I25" i="3"/>
  <c r="H27" i="3"/>
  <c r="H25" i="3"/>
  <c r="G27" i="3"/>
  <c r="G25" i="3"/>
  <c r="F27" i="3"/>
  <c r="F25" i="3"/>
  <c r="K31" i="3"/>
  <c r="J30" i="3"/>
  <c r="J31" i="3"/>
  <c r="I29" i="3"/>
  <c r="I30" i="3"/>
  <c r="H28" i="3"/>
  <c r="H29" i="3"/>
  <c r="G28" i="3"/>
  <c r="I27" i="3"/>
  <c r="B12" i="3"/>
  <c r="D22" i="3"/>
  <c r="D21" i="3"/>
  <c r="D20" i="3"/>
  <c r="D19" i="3"/>
  <c r="D18" i="3"/>
  <c r="D17" i="3"/>
  <c r="D16" i="3"/>
  <c r="D15" i="3"/>
  <c r="O33" i="6"/>
  <c r="O32" i="6"/>
  <c r="K18" i="6"/>
  <c r="L18" i="6"/>
  <c r="M18" i="6"/>
  <c r="N18" i="6"/>
  <c r="O18" i="6"/>
  <c r="O31" i="6"/>
  <c r="O30" i="6"/>
  <c r="O14" i="6"/>
  <c r="N33" i="6"/>
  <c r="N32" i="6"/>
  <c r="N31" i="6"/>
  <c r="N30" i="6"/>
  <c r="N14" i="6"/>
  <c r="M33" i="6"/>
  <c r="M32" i="6"/>
  <c r="M31" i="6"/>
  <c r="M30" i="6"/>
  <c r="M14" i="6"/>
  <c r="L33" i="6"/>
  <c r="L32" i="6"/>
  <c r="L31" i="6"/>
  <c r="L30" i="6"/>
  <c r="L14" i="6"/>
  <c r="F35" i="6"/>
  <c r="E35" i="6"/>
  <c r="D18" i="6"/>
  <c r="D20" i="6"/>
  <c r="D33" i="6"/>
  <c r="D34" i="6"/>
  <c r="D35" i="6"/>
  <c r="F22" i="6"/>
  <c r="E22" i="6"/>
  <c r="D22" i="6"/>
  <c r="F21" i="6"/>
  <c r="E21" i="6"/>
  <c r="D21" i="6"/>
  <c r="F18" i="6"/>
  <c r="F20" i="6"/>
  <c r="K14" i="6"/>
  <c r="J14" i="6"/>
  <c r="I14" i="6"/>
  <c r="H14" i="6"/>
  <c r="F33" i="6"/>
  <c r="F34" i="6"/>
  <c r="E18" i="6"/>
  <c r="E20" i="6"/>
  <c r="E33" i="6"/>
  <c r="E34" i="6"/>
  <c r="K33" i="6"/>
  <c r="J33" i="6"/>
  <c r="I33" i="6"/>
  <c r="H33" i="6"/>
  <c r="G33" i="6"/>
  <c r="F19" i="6"/>
  <c r="K32" i="6"/>
  <c r="J32" i="6"/>
  <c r="I32" i="6"/>
  <c r="H32" i="6"/>
  <c r="G32" i="6"/>
  <c r="F32" i="6"/>
  <c r="E19" i="6"/>
  <c r="E32" i="6"/>
  <c r="D19" i="6"/>
  <c r="D32" i="6"/>
  <c r="G18" i="6"/>
  <c r="H18" i="6"/>
  <c r="I18" i="6"/>
  <c r="J18" i="6"/>
  <c r="K31" i="6"/>
  <c r="J31" i="6"/>
  <c r="I31" i="6"/>
  <c r="H31" i="6"/>
  <c r="G31" i="6"/>
  <c r="F31" i="6"/>
  <c r="E31" i="6"/>
  <c r="D31" i="6"/>
  <c r="F17" i="6"/>
  <c r="K30" i="6"/>
  <c r="J30" i="6"/>
  <c r="I30" i="6"/>
  <c r="H30" i="6"/>
  <c r="G30" i="6"/>
  <c r="F30" i="6"/>
  <c r="E17" i="6"/>
  <c r="E30" i="6"/>
  <c r="D17" i="6"/>
  <c r="D30" i="6"/>
  <c r="G14" i="6"/>
  <c r="F7" i="6"/>
  <c r="F8" i="6"/>
  <c r="F10" i="6"/>
  <c r="F13" i="6"/>
  <c r="F14" i="6"/>
  <c r="E7" i="6"/>
  <c r="E8" i="6"/>
  <c r="E10" i="6"/>
  <c r="E13" i="6"/>
  <c r="D7" i="6"/>
  <c r="F38" i="3"/>
  <c r="G38" i="3"/>
  <c r="H38" i="3"/>
  <c r="I38" i="3"/>
  <c r="J38" i="3"/>
  <c r="K38" i="3"/>
  <c r="L38" i="3"/>
  <c r="M38" i="3"/>
  <c r="C41" i="3"/>
  <c r="K41" i="3"/>
  <c r="L41" i="3"/>
  <c r="M41" i="3"/>
  <c r="E29" i="3"/>
  <c r="K32" i="3"/>
  <c r="K43" i="3"/>
  <c r="E30" i="3"/>
  <c r="L32" i="3"/>
  <c r="L43" i="3"/>
  <c r="E31" i="3"/>
  <c r="M32" i="3"/>
  <c r="M43" i="3"/>
  <c r="K44" i="3"/>
  <c r="L44" i="3"/>
  <c r="M44" i="3"/>
  <c r="E28" i="3"/>
  <c r="J32" i="3"/>
  <c r="J43" i="3"/>
  <c r="E27" i="3"/>
  <c r="I32" i="3"/>
  <c r="I43" i="3"/>
  <c r="C6" i="3"/>
  <c r="C8" i="3"/>
  <c r="E38" i="3"/>
  <c r="E41" i="3"/>
  <c r="F41" i="3"/>
  <c r="G41" i="3"/>
  <c r="H41" i="3"/>
  <c r="I41" i="3"/>
  <c r="J41" i="3"/>
  <c r="C42" i="3"/>
  <c r="C44" i="3"/>
  <c r="E44" i="3"/>
  <c r="F44" i="3"/>
  <c r="G44" i="3"/>
  <c r="H44" i="3"/>
  <c r="I44" i="3"/>
  <c r="J44" i="3"/>
  <c r="E15" i="1"/>
  <c r="E14" i="1"/>
  <c r="I15" i="1"/>
  <c r="K16" i="1" s="1"/>
  <c r="I14" i="1"/>
  <c r="I13" i="1"/>
  <c r="K14" i="1" s="1"/>
  <c r="H10" i="1"/>
  <c r="I10" i="1" s="1"/>
  <c r="K10" i="1" s="1"/>
  <c r="E13" i="1"/>
  <c r="E10" i="1"/>
  <c r="E9" i="1"/>
  <c r="K15" i="1"/>
  <c r="K26" i="1"/>
  <c r="H9" i="1"/>
  <c r="I9" i="1" s="1"/>
  <c r="K22" i="1"/>
  <c r="C26" i="1"/>
  <c r="C28" i="1" s="1"/>
  <c r="K18" i="1" l="1"/>
  <c r="K25" i="1" s="1"/>
  <c r="K27" i="1" s="1"/>
  <c r="I17" i="1"/>
  <c r="I18" i="1" s="1"/>
  <c r="K9" i="1"/>
  <c r="K11" i="1" s="1"/>
  <c r="K21" i="1" s="1"/>
  <c r="K23" i="1" s="1"/>
  <c r="K29" i="1" s="1"/>
  <c r="D18" i="7"/>
  <c r="C18" i="7" s="1"/>
  <c r="R50" i="3" s="1"/>
  <c r="AV20" i="7"/>
  <c r="D19" i="7"/>
  <c r="K30" i="1" l="1"/>
  <c r="C19" i="7"/>
  <c r="S50" i="3" s="1"/>
  <c r="AV21" i="7"/>
  <c r="D20" i="7"/>
  <c r="C20" i="7" s="1"/>
  <c r="T50" i="3" s="1"/>
  <c r="AV22" i="7" l="1"/>
  <c r="D21" i="7"/>
  <c r="C21" i="7" s="1"/>
  <c r="U50" i="3" s="1"/>
  <c r="AV23" i="7" l="1"/>
  <c r="D22" i="7"/>
  <c r="C22" i="7" s="1"/>
  <c r="V50" i="3" s="1"/>
  <c r="AV24" i="7" l="1"/>
  <c r="D23" i="7"/>
  <c r="C23" i="7" s="1"/>
  <c r="W50" i="3" s="1"/>
  <c r="AV25" i="7" l="1"/>
  <c r="D24" i="7"/>
  <c r="C24" i="7" s="1"/>
  <c r="X50" i="3" s="1"/>
  <c r="AV26" i="7" l="1"/>
  <c r="D25" i="7"/>
  <c r="C25" i="7" s="1"/>
  <c r="Y50" i="3" s="1"/>
  <c r="D26" i="7" l="1"/>
  <c r="C26" i="7" s="1"/>
  <c r="Z50" i="3" s="1"/>
  <c r="AV27" i="7"/>
  <c r="D11" i="7" l="1"/>
  <c r="D13" i="7"/>
  <c r="D12" i="7"/>
  <c r="D27" i="7"/>
  <c r="C27" i="7" s="1"/>
  <c r="D10" i="7"/>
</calcChain>
</file>

<file path=xl/sharedStrings.xml><?xml version="1.0" encoding="utf-8"?>
<sst xmlns="http://schemas.openxmlformats.org/spreadsheetml/2006/main" count="1217" uniqueCount="1150">
  <si>
    <t>Revenue</t>
  </si>
  <si>
    <t>Net Income</t>
  </si>
  <si>
    <t>Weight</t>
  </si>
  <si>
    <t>Sub-Wgt</t>
  </si>
  <si>
    <t>Target</t>
  </si>
  <si>
    <t>Max</t>
  </si>
  <si>
    <t>Payout (as % of Target Bonus)</t>
  </si>
  <si>
    <t>ACTUAL
($000)</t>
  </si>
  <si>
    <t>Actual</t>
  </si>
  <si>
    <t>STRATEGIC Measures</t>
  </si>
  <si>
    <t>FINANCIAL Measures</t>
  </si>
  <si>
    <t>Attainment (% of Goal)</t>
  </si>
  <si>
    <t>Threshold</t>
  </si>
  <si>
    <t>&lt; Threshold</t>
  </si>
  <si>
    <t>Attainment %</t>
  </si>
  <si>
    <t>ACTUAL PAYOUT 
(% of Target)</t>
  </si>
  <si>
    <t>CEO Compensation</t>
  </si>
  <si>
    <t>Base</t>
  </si>
  <si>
    <t>Target %</t>
  </si>
  <si>
    <t>Target $</t>
  </si>
  <si>
    <t>Target Cash</t>
  </si>
  <si>
    <t>Annual LTI</t>
  </si>
  <si>
    <t>Target Direct</t>
  </si>
  <si>
    <t>Bonus ($)</t>
  </si>
  <si>
    <t>Alternate calc</t>
  </si>
  <si>
    <t>Financial</t>
  </si>
  <si>
    <t>Strategic</t>
  </si>
  <si>
    <t>Financial Total</t>
  </si>
  <si>
    <t>Strategic Total</t>
  </si>
  <si>
    <t>Combined</t>
  </si>
  <si>
    <t>Check</t>
  </si>
  <si>
    <t>Weight on TOTAL</t>
  </si>
  <si>
    <t>HIGH</t>
  </si>
  <si>
    <t>TARGET</t>
  </si>
  <si>
    <t>LOW</t>
  </si>
  <si>
    <t>Payout Range as % of Target</t>
  </si>
  <si>
    <t>LTI</t>
  </si>
  <si>
    <t xml:space="preserve">Annual Incentive </t>
  </si>
  <si>
    <t>Annual LTIP</t>
  </si>
  <si>
    <t>Target / Actual $</t>
  </si>
  <si>
    <t>Actual Payout %</t>
  </si>
  <si>
    <t>Chief Executive Officer</t>
  </si>
  <si>
    <t>ESTIMATED REALIZED COMPENSATION</t>
  </si>
  <si>
    <t>Target Comp</t>
  </si>
  <si>
    <t>Jan 2026</t>
  </si>
  <si>
    <t>Award Target Value</t>
  </si>
  <si>
    <t>Award Date</t>
  </si>
  <si>
    <t>Distribution</t>
  </si>
  <si>
    <t>Post LTI Net Income ($M)</t>
  </si>
  <si>
    <t>Annual NI Growth ($M)</t>
  </si>
  <si>
    <t>Net Income ($M)</t>
  </si>
  <si>
    <t>Leadership</t>
  </si>
  <si>
    <t>CEO</t>
  </si>
  <si>
    <t>Jan 2027</t>
  </si>
  <si>
    <t>Jan 2028</t>
  </si>
  <si>
    <t>Jan 2029</t>
  </si>
  <si>
    <t>Jan 2030</t>
  </si>
  <si>
    <t>GRANT SCHEDULE</t>
  </si>
  <si>
    <t>Payout Value</t>
  </si>
  <si>
    <r>
      <rPr>
        <b/>
        <sz val="11"/>
        <color rgb="FFFF0000"/>
        <rFont val="Aptos Narrow"/>
        <family val="2"/>
        <scheme val="minor"/>
      </rPr>
      <t>Tracked</t>
    </r>
    <r>
      <rPr>
        <b/>
        <sz val="11"/>
        <color theme="1"/>
        <rFont val="Aptos Narrow"/>
        <family val="2"/>
        <scheme val="minor"/>
      </rPr>
      <t xml:space="preserve"> Value</t>
    </r>
  </si>
  <si>
    <t>Summarized Income Statement</t>
  </si>
  <si>
    <t>2022 - 2024</t>
  </si>
  <si>
    <t>Description</t>
  </si>
  <si>
    <t>Total Sales</t>
  </si>
  <si>
    <t>Total COGS</t>
  </si>
  <si>
    <t>Total Product Margin</t>
  </si>
  <si>
    <t>Total SG&amp;A</t>
  </si>
  <si>
    <t>Total Manufacturing Income</t>
  </si>
  <si>
    <t>Total Farm Net Income/(Loss)</t>
  </si>
  <si>
    <t>Total Other Income/(Expense)</t>
  </si>
  <si>
    <t>Aggressive (+10%)</t>
  </si>
  <si>
    <t>Linear Regression</t>
  </si>
  <si>
    <t>Base Forecast</t>
  </si>
  <si>
    <t>Conservative (-25%)</t>
  </si>
  <si>
    <t>Growth Rates</t>
  </si>
  <si>
    <t>Aggressive</t>
  </si>
  <si>
    <t>Fixed</t>
  </si>
  <si>
    <t>Solve for growth % that = $68M</t>
  </si>
  <si>
    <t>Conservative</t>
  </si>
  <si>
    <t>A</t>
  </si>
  <si>
    <t>B</t>
  </si>
  <si>
    <t>C</t>
  </si>
  <si>
    <t>D</t>
  </si>
  <si>
    <t>E</t>
  </si>
  <si>
    <t>Custom - 10% growth per year</t>
  </si>
  <si>
    <t>F</t>
  </si>
  <si>
    <t>Custom - Random Growth</t>
  </si>
  <si>
    <t>Random Growth:</t>
  </si>
  <si>
    <t>Scenario</t>
  </si>
  <si>
    <t>NET INC Growth</t>
  </si>
  <si>
    <t>X</t>
  </si>
  <si>
    <t>Y</t>
  </si>
  <si>
    <t>percent</t>
  </si>
  <si>
    <t>From LTI Page (Cell P8):</t>
  </si>
  <si>
    <t>Random Growth</t>
  </si>
  <si>
    <r>
      <t xml:space="preserve">LTIP MODEL ($M) - CEO receives </t>
    </r>
    <r>
      <rPr>
        <b/>
        <sz val="14"/>
        <color rgb="FFFF0000"/>
        <rFont val="Aptos Narrow"/>
        <family val="2"/>
        <scheme val="minor"/>
      </rPr>
      <t>X%</t>
    </r>
    <r>
      <rPr>
        <b/>
        <sz val="14"/>
        <color theme="1"/>
        <rFont val="Aptos Narrow"/>
        <family val="2"/>
        <scheme val="minor"/>
      </rPr>
      <t xml:space="preserve"> of Net Income Growth over 3 year period</t>
    </r>
  </si>
  <si>
    <t>TABLE NOT APPLIED</t>
  </si>
  <si>
    <t>Variables to be set by Compensation Committee:</t>
  </si>
  <si>
    <t xml:space="preserve"> 2. Maximum multiple of intended LTI value</t>
  </si>
  <si>
    <t>Sim 1000</t>
  </si>
  <si>
    <t>Sim 999</t>
  </si>
  <si>
    <t>Sim 998</t>
  </si>
  <si>
    <t>Sim 997</t>
  </si>
  <si>
    <t>Sim 996</t>
  </si>
  <si>
    <t>Sim 995</t>
  </si>
  <si>
    <t>Sim 994</t>
  </si>
  <si>
    <t>Sim 993</t>
  </si>
  <si>
    <t>Sim 992</t>
  </si>
  <si>
    <t>Sim 991</t>
  </si>
  <si>
    <t>Sim 990</t>
  </si>
  <si>
    <t>Sim 989</t>
  </si>
  <si>
    <t>Sim 988</t>
  </si>
  <si>
    <t>Sim 987</t>
  </si>
  <si>
    <t>Sim 986</t>
  </si>
  <si>
    <t>Sim 985</t>
  </si>
  <si>
    <t>Sim 984</t>
  </si>
  <si>
    <t>Sim 983</t>
  </si>
  <si>
    <t>Sim 982</t>
  </si>
  <si>
    <t>Sim 981</t>
  </si>
  <si>
    <t>Sim 980</t>
  </si>
  <si>
    <t>Sim 979</t>
  </si>
  <si>
    <t>Sim 978</t>
  </si>
  <si>
    <t>Sim 977</t>
  </si>
  <si>
    <t>Sim 976</t>
  </si>
  <si>
    <t>Sim 975</t>
  </si>
  <si>
    <t>Sim 974</t>
  </si>
  <si>
    <t>Sim 973</t>
  </si>
  <si>
    <t>Sim 972</t>
  </si>
  <si>
    <t>Sim 971</t>
  </si>
  <si>
    <t>Sim 970</t>
  </si>
  <si>
    <t>Sim 969</t>
  </si>
  <si>
    <t>Sim 968</t>
  </si>
  <si>
    <t>Sim 967</t>
  </si>
  <si>
    <t>Sim 966</t>
  </si>
  <si>
    <t>Sim 965</t>
  </si>
  <si>
    <t>Sim 964</t>
  </si>
  <si>
    <t>Sim 963</t>
  </si>
  <si>
    <t>Sim 962</t>
  </si>
  <si>
    <t>Sim 961</t>
  </si>
  <si>
    <t>Sim 960</t>
  </si>
  <si>
    <t>Sim 959</t>
  </si>
  <si>
    <t>Sim 958</t>
  </si>
  <si>
    <t>Sim 957</t>
  </si>
  <si>
    <t>Sim 956</t>
  </si>
  <si>
    <t>Sim 955</t>
  </si>
  <si>
    <t>Sim 954</t>
  </si>
  <si>
    <t>Sim 953</t>
  </si>
  <si>
    <t>Sim 952</t>
  </si>
  <si>
    <t>Sim 951</t>
  </si>
  <si>
    <t>Sim 950</t>
  </si>
  <si>
    <t>Sim 949</t>
  </si>
  <si>
    <t>Sim 948</t>
  </si>
  <si>
    <t>Sim 947</t>
  </si>
  <si>
    <t>Sim 946</t>
  </si>
  <si>
    <t>Sim 945</t>
  </si>
  <si>
    <t>Sim 944</t>
  </si>
  <si>
    <t>Sim 943</t>
  </si>
  <si>
    <t>Sim 942</t>
  </si>
  <si>
    <t>Sim 941</t>
  </si>
  <si>
    <t>Sim 940</t>
  </si>
  <si>
    <t>Sim 939</t>
  </si>
  <si>
    <t>Sim 938</t>
  </si>
  <si>
    <t>Sim 937</t>
  </si>
  <si>
    <t>Sim 936</t>
  </si>
  <si>
    <t>Sim 935</t>
  </si>
  <si>
    <t>Sim 934</t>
  </si>
  <si>
    <t>Sim 933</t>
  </si>
  <si>
    <t>Sim 932</t>
  </si>
  <si>
    <t>Sim 931</t>
  </si>
  <si>
    <t>Sim 930</t>
  </si>
  <si>
    <t>Sim 929</t>
  </si>
  <si>
    <t>Sim 928</t>
  </si>
  <si>
    <t>Sim 927</t>
  </si>
  <si>
    <t>Sim 926</t>
  </si>
  <si>
    <t>Sim 925</t>
  </si>
  <si>
    <t>Sim 924</t>
  </si>
  <si>
    <t>Sim 923</t>
  </si>
  <si>
    <t>Sim 922</t>
  </si>
  <si>
    <t>Sim 921</t>
  </si>
  <si>
    <t>Sim 920</t>
  </si>
  <si>
    <t>Sim 919</t>
  </si>
  <si>
    <t>Sim 918</t>
  </si>
  <si>
    <t>Sim 917</t>
  </si>
  <si>
    <t>Sim 916</t>
  </si>
  <si>
    <t>Sim 915</t>
  </si>
  <si>
    <t>Sim 914</t>
  </si>
  <si>
    <t>Sim 913</t>
  </si>
  <si>
    <t>Sim 912</t>
  </si>
  <si>
    <t>Sim 911</t>
  </si>
  <si>
    <t>Sim 910</t>
  </si>
  <si>
    <t>Sim 909</t>
  </si>
  <si>
    <t>Sim 908</t>
  </si>
  <si>
    <t>Sim 907</t>
  </si>
  <si>
    <t>Sim 906</t>
  </si>
  <si>
    <t>Sim 905</t>
  </si>
  <si>
    <t>Sim 904</t>
  </si>
  <si>
    <t>Sim 903</t>
  </si>
  <si>
    <t>Sim 902</t>
  </si>
  <si>
    <t>Sim 901</t>
  </si>
  <si>
    <t>Sim 900</t>
  </si>
  <si>
    <t>Sim 899</t>
  </si>
  <si>
    <t>Sim 898</t>
  </si>
  <si>
    <t>Sim 897</t>
  </si>
  <si>
    <t>Sim 896</t>
  </si>
  <si>
    <t>Sim 895</t>
  </si>
  <si>
    <t>Sim 894</t>
  </si>
  <si>
    <t>Sim 893</t>
  </si>
  <si>
    <t>Sim 892</t>
  </si>
  <si>
    <t>Sim 891</t>
  </si>
  <si>
    <t>Sim 890</t>
  </si>
  <si>
    <t>Sim 889</t>
  </si>
  <si>
    <t>Sim 888</t>
  </si>
  <si>
    <t>Sim 887</t>
  </si>
  <si>
    <t>Sim 886</t>
  </si>
  <si>
    <t>Sim 885</t>
  </si>
  <si>
    <t>Sim 884</t>
  </si>
  <si>
    <t>Sim 883</t>
  </si>
  <si>
    <t>Sim 882</t>
  </si>
  <si>
    <t>Sim 881</t>
  </si>
  <si>
    <t>Sim 880</t>
  </si>
  <si>
    <t>Sim 879</t>
  </si>
  <si>
    <t>Sim 878</t>
  </si>
  <si>
    <t>Sim 877</t>
  </si>
  <si>
    <t>Sim 876</t>
  </si>
  <si>
    <t>Sim 875</t>
  </si>
  <si>
    <t>Sim 874</t>
  </si>
  <si>
    <t>Sim 873</t>
  </si>
  <si>
    <t>Sim 872</t>
  </si>
  <si>
    <t>Sim 871</t>
  </si>
  <si>
    <t>Sim 870</t>
  </si>
  <si>
    <t>Sim 869</t>
  </si>
  <si>
    <t>Sim 868</t>
  </si>
  <si>
    <t>Sim 867</t>
  </si>
  <si>
    <t>Sim 866</t>
  </si>
  <si>
    <t>Sim 865</t>
  </si>
  <si>
    <t>Sim 864</t>
  </si>
  <si>
    <t>Sim 863</t>
  </si>
  <si>
    <t>Sim 862</t>
  </si>
  <si>
    <t>Sim 861</t>
  </si>
  <si>
    <t>Sim 860</t>
  </si>
  <si>
    <t>Sim 859</t>
  </si>
  <si>
    <t>Sim 858</t>
  </si>
  <si>
    <t>Sim 857</t>
  </si>
  <si>
    <t>Sim 856</t>
  </si>
  <si>
    <t>Sim 855</t>
  </si>
  <si>
    <t>Sim 854</t>
  </si>
  <si>
    <t>Sim 853</t>
  </si>
  <si>
    <t>Sim 852</t>
  </si>
  <si>
    <t>Sim 851</t>
  </si>
  <si>
    <t>Sim 850</t>
  </si>
  <si>
    <t>Sim 849</t>
  </si>
  <si>
    <t>Sim 848</t>
  </si>
  <si>
    <t>Sim 847</t>
  </si>
  <si>
    <t>Sim 846</t>
  </si>
  <si>
    <t>Sim 845</t>
  </si>
  <si>
    <t>Sim 844</t>
  </si>
  <si>
    <t>Sim 843</t>
  </si>
  <si>
    <t>Sim 842</t>
  </si>
  <si>
    <t>Sim 841</t>
  </si>
  <si>
    <t>Sim 840</t>
  </si>
  <si>
    <t>Sim 839</t>
  </si>
  <si>
    <t>Sim 838</t>
  </si>
  <si>
    <t>Sim 837</t>
  </si>
  <si>
    <t>Sim 836</t>
  </si>
  <si>
    <t>Sim 835</t>
  </si>
  <si>
    <t>Sim 834</t>
  </si>
  <si>
    <t>Sim 833</t>
  </si>
  <si>
    <t>Sim 832</t>
  </si>
  <si>
    <t>Sim 831</t>
  </si>
  <si>
    <t>Sim 830</t>
  </si>
  <si>
    <t>Sim 829</t>
  </si>
  <si>
    <t>Sim 828</t>
  </si>
  <si>
    <t>Sim 827</t>
  </si>
  <si>
    <t>Sim 826</t>
  </si>
  <si>
    <t>Sim 825</t>
  </si>
  <si>
    <t>Sim 824</t>
  </si>
  <si>
    <t>Sim 823</t>
  </si>
  <si>
    <t>Sim 822</t>
  </si>
  <si>
    <t>Sim 821</t>
  </si>
  <si>
    <t>Sim 820</t>
  </si>
  <si>
    <t>Sim 819</t>
  </si>
  <si>
    <t>Sim 818</t>
  </si>
  <si>
    <t>Sim 817</t>
  </si>
  <si>
    <t>Sim 816</t>
  </si>
  <si>
    <t>Sim 815</t>
  </si>
  <si>
    <t>Sim 814</t>
  </si>
  <si>
    <t>Sim 813</t>
  </si>
  <si>
    <t>Sim 812</t>
  </si>
  <si>
    <t>Sim 811</t>
  </si>
  <si>
    <t>Sim 810</t>
  </si>
  <si>
    <t>Sim 809</t>
  </si>
  <si>
    <t>Sim 808</t>
  </si>
  <si>
    <t>Sim 807</t>
  </si>
  <si>
    <t>Sim 806</t>
  </si>
  <si>
    <t>Sim 805</t>
  </si>
  <si>
    <t>Sim 804</t>
  </si>
  <si>
    <t>Sim 803</t>
  </si>
  <si>
    <t>Sim 802</t>
  </si>
  <si>
    <t>Sim 801</t>
  </si>
  <si>
    <t>Sim 800</t>
  </si>
  <si>
    <t>Sim 799</t>
  </si>
  <si>
    <t>Sim 798</t>
  </si>
  <si>
    <t>Sim 797</t>
  </si>
  <si>
    <t>Sim 796</t>
  </si>
  <si>
    <t>Sim 795</t>
  </si>
  <si>
    <t>Sim 794</t>
  </si>
  <si>
    <t>Sim 793</t>
  </si>
  <si>
    <t>Sim 792</t>
  </si>
  <si>
    <t>Sim 791</t>
  </si>
  <si>
    <t>Sim 790</t>
  </si>
  <si>
    <t>Sim 789</t>
  </si>
  <si>
    <t>Sim 788</t>
  </si>
  <si>
    <t>Sim 787</t>
  </si>
  <si>
    <t>Sim 786</t>
  </si>
  <si>
    <t>Sim 785</t>
  </si>
  <si>
    <t>Sim 784</t>
  </si>
  <si>
    <t>Sim 783</t>
  </si>
  <si>
    <t>Sim 782</t>
  </si>
  <si>
    <t>Sim 781</t>
  </si>
  <si>
    <t>Sim 780</t>
  </si>
  <si>
    <t>Sim 779</t>
  </si>
  <si>
    <t>Sim 778</t>
  </si>
  <si>
    <t>Sim 777</t>
  </si>
  <si>
    <t>Sim 776</t>
  </si>
  <si>
    <t>Sim 775</t>
  </si>
  <si>
    <t>Sim 774</t>
  </si>
  <si>
    <t>Sim 773</t>
  </si>
  <si>
    <t>Sim 772</t>
  </si>
  <si>
    <t>Sim 771</t>
  </si>
  <si>
    <t>Sim 770</t>
  </si>
  <si>
    <t>Sim 769</t>
  </si>
  <si>
    <t>Sim 768</t>
  </si>
  <si>
    <t>Sim 767</t>
  </si>
  <si>
    <t>Sim 766</t>
  </si>
  <si>
    <t>Sim 765</t>
  </si>
  <si>
    <t>Sim 764</t>
  </si>
  <si>
    <t>Sim 763</t>
  </si>
  <si>
    <t>Sim 762</t>
  </si>
  <si>
    <t>Sim 761</t>
  </si>
  <si>
    <t>Sim 760</t>
  </si>
  <si>
    <t>Sim 759</t>
  </si>
  <si>
    <t>Sim 758</t>
  </si>
  <si>
    <t>Sim 757</t>
  </si>
  <si>
    <t>Sim 756</t>
  </si>
  <si>
    <t>Sim 755</t>
  </si>
  <si>
    <t>Sim 754</t>
  </si>
  <si>
    <t>Sim 753</t>
  </si>
  <si>
    <t>Sim 752</t>
  </si>
  <si>
    <t>Sim 751</t>
  </si>
  <si>
    <t>Sim 750</t>
  </si>
  <si>
    <t>Sim 749</t>
  </si>
  <si>
    <t>Sim 748</t>
  </si>
  <si>
    <t>Sim 747</t>
  </si>
  <si>
    <t>Sim 746</t>
  </si>
  <si>
    <t>Sim 745</t>
  </si>
  <si>
    <t>Sim 744</t>
  </si>
  <si>
    <t>Sim 743</t>
  </si>
  <si>
    <t>Sim 742</t>
  </si>
  <si>
    <t>Sim 741</t>
  </si>
  <si>
    <t>Sim 740</t>
  </si>
  <si>
    <t>Sim 739</t>
  </si>
  <si>
    <t>Sim 738</t>
  </si>
  <si>
    <t>Sim 737</t>
  </si>
  <si>
    <t>Sim 736</t>
  </si>
  <si>
    <t>Sim 735</t>
  </si>
  <si>
    <t>Sim 734</t>
  </si>
  <si>
    <t>Sim 733</t>
  </si>
  <si>
    <t>Sim 732</t>
  </si>
  <si>
    <t>Sim 731</t>
  </si>
  <si>
    <t>Sim 730</t>
  </si>
  <si>
    <t>Sim 729</t>
  </si>
  <si>
    <t>Sim 728</t>
  </si>
  <si>
    <t>Sim 727</t>
  </si>
  <si>
    <t>Sim 726</t>
  </si>
  <si>
    <t>Sim 725</t>
  </si>
  <si>
    <t>Sim 724</t>
  </si>
  <si>
    <t>Sim 723</t>
  </si>
  <si>
    <t>Sim 722</t>
  </si>
  <si>
    <t>Sim 721</t>
  </si>
  <si>
    <t>Sim 720</t>
  </si>
  <si>
    <t>Sim 719</t>
  </si>
  <si>
    <t>Sim 718</t>
  </si>
  <si>
    <t>Sim 717</t>
  </si>
  <si>
    <t>Sim 716</t>
  </si>
  <si>
    <t>Sim 715</t>
  </si>
  <si>
    <t>Sim 714</t>
  </si>
  <si>
    <t>Sim 713</t>
  </si>
  <si>
    <t>Sim 712</t>
  </si>
  <si>
    <t>Sim 711</t>
  </si>
  <si>
    <t>Sim 710</t>
  </si>
  <si>
    <t>Sim 709</t>
  </si>
  <si>
    <t>Sim 708</t>
  </si>
  <si>
    <t>Sim 707</t>
  </si>
  <si>
    <t>Sim 706</t>
  </si>
  <si>
    <t>Sim 705</t>
  </si>
  <si>
    <t>Sim 704</t>
  </si>
  <si>
    <t>Sim 703</t>
  </si>
  <si>
    <t>Sim 702</t>
  </si>
  <si>
    <t>Sim 701</t>
  </si>
  <si>
    <t>Sim 700</t>
  </si>
  <si>
    <t>Sim 699</t>
  </si>
  <si>
    <t>Sim 698</t>
  </si>
  <si>
    <t>Sim 697</t>
  </si>
  <si>
    <t>Sim 696</t>
  </si>
  <si>
    <t>Sim 695</t>
  </si>
  <si>
    <t>Sim 694</t>
  </si>
  <si>
    <t>Sim 693</t>
  </si>
  <si>
    <t>Sim 692</t>
  </si>
  <si>
    <t>Sim 691</t>
  </si>
  <si>
    <t>Sim 690</t>
  </si>
  <si>
    <t>Sim 689</t>
  </si>
  <si>
    <t>Sim 688</t>
  </si>
  <si>
    <t>Sim 687</t>
  </si>
  <si>
    <t>Sim 686</t>
  </si>
  <si>
    <t>Sim 685</t>
  </si>
  <si>
    <t>Sim 684</t>
  </si>
  <si>
    <t>Sim 683</t>
  </si>
  <si>
    <t>Sim 682</t>
  </si>
  <si>
    <t>Sim 681</t>
  </si>
  <si>
    <t>Sim 680</t>
  </si>
  <si>
    <t>Sim 679</t>
  </si>
  <si>
    <t>Sim 678</t>
  </si>
  <si>
    <t>Sim 677</t>
  </si>
  <si>
    <t>Sim 676</t>
  </si>
  <si>
    <t>Sim 675</t>
  </si>
  <si>
    <t>Sim 674</t>
  </si>
  <si>
    <t>Sim 673</t>
  </si>
  <si>
    <t>Sim 672</t>
  </si>
  <si>
    <t>Sim 671</t>
  </si>
  <si>
    <t>Sim 670</t>
  </si>
  <si>
    <t>Sim 669</t>
  </si>
  <si>
    <t>Sim 668</t>
  </si>
  <si>
    <t>Sim 667</t>
  </si>
  <si>
    <t>Sim 666</t>
  </si>
  <si>
    <t>Sim 665</t>
  </si>
  <si>
    <t>Sim 664</t>
  </si>
  <si>
    <t>Sim 663</t>
  </si>
  <si>
    <t>Sim 662</t>
  </si>
  <si>
    <t>Sim 661</t>
  </si>
  <si>
    <t>Sim 660</t>
  </si>
  <si>
    <t>Sim 659</t>
  </si>
  <si>
    <t>Sim 658</t>
  </si>
  <si>
    <t>Sim 657</t>
  </si>
  <si>
    <t>Sim 656</t>
  </si>
  <si>
    <t>Sim 655</t>
  </si>
  <si>
    <t>Sim 654</t>
  </si>
  <si>
    <t>Sim 653</t>
  </si>
  <si>
    <t>Sim 652</t>
  </si>
  <si>
    <t>Sim 651</t>
  </si>
  <si>
    <t>Sim 650</t>
  </si>
  <si>
    <t>Sim 649</t>
  </si>
  <si>
    <t>Sim 648</t>
  </si>
  <si>
    <t>Sim 647</t>
  </si>
  <si>
    <t>Sim 646</t>
  </si>
  <si>
    <t>Sim 645</t>
  </si>
  <si>
    <t>Sim 644</t>
  </si>
  <si>
    <t>Sim 643</t>
  </si>
  <si>
    <t>Sim 642</t>
  </si>
  <si>
    <t>Sim 641</t>
  </si>
  <si>
    <t>Sim 640</t>
  </si>
  <si>
    <t>Sim 639</t>
  </si>
  <si>
    <t>Sim 638</t>
  </si>
  <si>
    <t>Sim 637</t>
  </si>
  <si>
    <t>Sim 636</t>
  </si>
  <si>
    <t>Sim 635</t>
  </si>
  <si>
    <t>Sim 634</t>
  </si>
  <si>
    <t>Sim 633</t>
  </si>
  <si>
    <t>Sim 632</t>
  </si>
  <si>
    <t>Sim 631</t>
  </si>
  <si>
    <t>Sim 630</t>
  </si>
  <si>
    <t>Sim 629</t>
  </si>
  <si>
    <t>Sim 628</t>
  </si>
  <si>
    <t>Sim 627</t>
  </si>
  <si>
    <t>Sim 626</t>
  </si>
  <si>
    <t>Sim 625</t>
  </si>
  <si>
    <t>Sim 624</t>
  </si>
  <si>
    <t>Sim 623</t>
  </si>
  <si>
    <t>Sim 622</t>
  </si>
  <si>
    <t>Sim 621</t>
  </si>
  <si>
    <t>Sim 620</t>
  </si>
  <si>
    <t>Sim 619</t>
  </si>
  <si>
    <t>Sim 618</t>
  </si>
  <si>
    <t>Sim 617</t>
  </si>
  <si>
    <t>Sim 616</t>
  </si>
  <si>
    <t>Sim 615</t>
  </si>
  <si>
    <t>Sim 614</t>
  </si>
  <si>
    <t>Sim 613</t>
  </si>
  <si>
    <t>Sim 612</t>
  </si>
  <si>
    <t>Sim 611</t>
  </si>
  <si>
    <t>Sim 610</t>
  </si>
  <si>
    <t>Sim 609</t>
  </si>
  <si>
    <t>Sim 608</t>
  </si>
  <si>
    <t>Sim 607</t>
  </si>
  <si>
    <t>Sim 606</t>
  </si>
  <si>
    <t>Sim 605</t>
  </si>
  <si>
    <t>Sim 604</t>
  </si>
  <si>
    <t>Sim 603</t>
  </si>
  <si>
    <t>Sim 602</t>
  </si>
  <si>
    <t>Sim 601</t>
  </si>
  <si>
    <t>Sim 600</t>
  </si>
  <si>
    <t>Sim 599</t>
  </si>
  <si>
    <t>Sim 598</t>
  </si>
  <si>
    <t>Sim 597</t>
  </si>
  <si>
    <t>Sim 596</t>
  </si>
  <si>
    <t>Sim 595</t>
  </si>
  <si>
    <t>Sim 594</t>
  </si>
  <si>
    <t>Sim 593</t>
  </si>
  <si>
    <t>Sim 592</t>
  </si>
  <si>
    <t>Sim 591</t>
  </si>
  <si>
    <t>Sim 590</t>
  </si>
  <si>
    <t>Sim 589</t>
  </si>
  <si>
    <t>Sim 588</t>
  </si>
  <si>
    <t>Sim 587</t>
  </si>
  <si>
    <t>Sim 586</t>
  </si>
  <si>
    <t>Sim 585</t>
  </si>
  <si>
    <t>Sim 584</t>
  </si>
  <si>
    <t>Sim 583</t>
  </si>
  <si>
    <t>Sim 582</t>
  </si>
  <si>
    <t>Sim 581</t>
  </si>
  <si>
    <t>Sim 580</t>
  </si>
  <si>
    <t>Sim 579</t>
  </si>
  <si>
    <t>Sim 578</t>
  </si>
  <si>
    <t>Sim 577</t>
  </si>
  <si>
    <t>Sim 576</t>
  </si>
  <si>
    <t>Sim 575</t>
  </si>
  <si>
    <t>Sim 574</t>
  </si>
  <si>
    <t>Sim 573</t>
  </si>
  <si>
    <t>Sim 572</t>
  </si>
  <si>
    <t>Sim 571</t>
  </si>
  <si>
    <t>Sim 570</t>
  </si>
  <si>
    <t>Sim 569</t>
  </si>
  <si>
    <t>Sim 568</t>
  </si>
  <si>
    <t>Sim 567</t>
  </si>
  <si>
    <t>Sim 566</t>
  </si>
  <si>
    <t>Sim 565</t>
  </si>
  <si>
    <t>Sim 564</t>
  </si>
  <si>
    <t>Sim 563</t>
  </si>
  <si>
    <t>Sim 562</t>
  </si>
  <si>
    <t>Sim 561</t>
  </si>
  <si>
    <t>Sim 560</t>
  </si>
  <si>
    <t>Sim 559</t>
  </si>
  <si>
    <t>Sim 558</t>
  </si>
  <si>
    <t>Sim 557</t>
  </si>
  <si>
    <t>Sim 556</t>
  </si>
  <si>
    <t>Sim 555</t>
  </si>
  <si>
    <t>Sim 554</t>
  </si>
  <si>
    <t>Sim 553</t>
  </si>
  <si>
    <t>Sim 552</t>
  </si>
  <si>
    <t>Sim 551</t>
  </si>
  <si>
    <t>Sim 550</t>
  </si>
  <si>
    <t>Sim 549</t>
  </si>
  <si>
    <t>Sim 548</t>
  </si>
  <si>
    <t>Sim 547</t>
  </si>
  <si>
    <t>Sim 546</t>
  </si>
  <si>
    <t>Sim 545</t>
  </si>
  <si>
    <t>Sim 544</t>
  </si>
  <si>
    <t>Sim 543</t>
  </si>
  <si>
    <t>Sim 542</t>
  </si>
  <si>
    <t>Sim 541</t>
  </si>
  <si>
    <t>Sim 540</t>
  </si>
  <si>
    <t>Sim 539</t>
  </si>
  <si>
    <t>Sim 538</t>
  </si>
  <si>
    <t>Sim 537</t>
  </si>
  <si>
    <t>Sim 536</t>
  </si>
  <si>
    <t>Sim 535</t>
  </si>
  <si>
    <t>Sim 534</t>
  </si>
  <si>
    <t>Sim 533</t>
  </si>
  <si>
    <t>Sim 532</t>
  </si>
  <si>
    <t>Sim 531</t>
  </si>
  <si>
    <t>Sim 530</t>
  </si>
  <si>
    <t>Sim 529</t>
  </si>
  <si>
    <t>Sim 528</t>
  </si>
  <si>
    <t>Sim 527</t>
  </si>
  <si>
    <t>Sim 526</t>
  </si>
  <si>
    <t>Sim 525</t>
  </si>
  <si>
    <t>Sim 524</t>
  </si>
  <si>
    <t>Sim 523</t>
  </si>
  <si>
    <t>Sim 522</t>
  </si>
  <si>
    <t>Sim 521</t>
  </si>
  <si>
    <t>Sim 520</t>
  </si>
  <si>
    <t>Sim 519</t>
  </si>
  <si>
    <t>Sim 518</t>
  </si>
  <si>
    <t>Sim 517</t>
  </si>
  <si>
    <t>Sim 516</t>
  </si>
  <si>
    <t>Sim 515</t>
  </si>
  <si>
    <t>Sim 514</t>
  </si>
  <si>
    <t>Sim 513</t>
  </si>
  <si>
    <t>Sim 512</t>
  </si>
  <si>
    <t>Sim 511</t>
  </si>
  <si>
    <t>Sim 510</t>
  </si>
  <si>
    <t>Sim 509</t>
  </si>
  <si>
    <t>Sim 508</t>
  </si>
  <si>
    <t>Sim 507</t>
  </si>
  <si>
    <t>Sim 506</t>
  </si>
  <si>
    <t>Sim 505</t>
  </si>
  <si>
    <t>Sim 504</t>
  </si>
  <si>
    <t>Sim 503</t>
  </si>
  <si>
    <t>Sim 502</t>
  </si>
  <si>
    <t>Sim 501</t>
  </si>
  <si>
    <t>Sim 500</t>
  </si>
  <si>
    <t>Sim 499</t>
  </si>
  <si>
    <t>Sim 498</t>
  </si>
  <si>
    <t>Sim 497</t>
  </si>
  <si>
    <t>Sim 496</t>
  </si>
  <si>
    <t>Sim 495</t>
  </si>
  <si>
    <t>Sim 494</t>
  </si>
  <si>
    <t>Sim 493</t>
  </si>
  <si>
    <t>Sim 492</t>
  </si>
  <si>
    <t>Sim 491</t>
  </si>
  <si>
    <t>Sim 490</t>
  </si>
  <si>
    <t>Sim 489</t>
  </si>
  <si>
    <t>Sim 488</t>
  </si>
  <si>
    <t>Sim 487</t>
  </si>
  <si>
    <t>Sim 486</t>
  </si>
  <si>
    <t>Sim 485</t>
  </si>
  <si>
    <t>Sim 484</t>
  </si>
  <si>
    <t>Sim 483</t>
  </si>
  <si>
    <t>Sim 482</t>
  </si>
  <si>
    <t>Sim 481</t>
  </si>
  <si>
    <t>Sim 480</t>
  </si>
  <si>
    <t>Sim 479</t>
  </si>
  <si>
    <t>Sim 478</t>
  </si>
  <si>
    <t>Sim 477</t>
  </si>
  <si>
    <t>Sim 476</t>
  </si>
  <si>
    <t>Sim 475</t>
  </si>
  <si>
    <t>Sim 474</t>
  </si>
  <si>
    <t>Sim 473</t>
  </si>
  <si>
    <t>Sim 472</t>
  </si>
  <si>
    <t>Sim 471</t>
  </si>
  <si>
    <t>Sim 470</t>
  </si>
  <si>
    <t>Sim 469</t>
  </si>
  <si>
    <t>Sim 468</t>
  </si>
  <si>
    <t>Sim 467</t>
  </si>
  <si>
    <t>Sim 466</t>
  </si>
  <si>
    <t>Sim 465</t>
  </si>
  <si>
    <t>Sim 464</t>
  </si>
  <si>
    <t>Sim 463</t>
  </si>
  <si>
    <t>Sim 462</t>
  </si>
  <si>
    <t>Sim 461</t>
  </si>
  <si>
    <t>Sim 460</t>
  </si>
  <si>
    <t>Sim 459</t>
  </si>
  <si>
    <t>Sim 458</t>
  </si>
  <si>
    <t>Sim 457</t>
  </si>
  <si>
    <t>Sim 456</t>
  </si>
  <si>
    <t>Sim 455</t>
  </si>
  <si>
    <t>Sim 454</t>
  </si>
  <si>
    <t>Sim 453</t>
  </si>
  <si>
    <t>Sim 452</t>
  </si>
  <si>
    <t>Sim 451</t>
  </si>
  <si>
    <t>Sim 450</t>
  </si>
  <si>
    <t>Sim 449</t>
  </si>
  <si>
    <t>Sim 448</t>
  </si>
  <si>
    <t>Sim 447</t>
  </si>
  <si>
    <t>Sim 446</t>
  </si>
  <si>
    <t>Sim 445</t>
  </si>
  <si>
    <t>Sim 444</t>
  </si>
  <si>
    <t>Sim 443</t>
  </si>
  <si>
    <t>Sim 442</t>
  </si>
  <si>
    <t>Sim 441</t>
  </si>
  <si>
    <t>Sim 440</t>
  </si>
  <si>
    <t>Sim 439</t>
  </si>
  <si>
    <t>Sim 438</t>
  </si>
  <si>
    <t>Sim 437</t>
  </si>
  <si>
    <t>Sim 436</t>
  </si>
  <si>
    <t>Sim 435</t>
  </si>
  <si>
    <t>Sim 434</t>
  </si>
  <si>
    <t>Sim 433</t>
  </si>
  <si>
    <t>Sim 432</t>
  </si>
  <si>
    <t>Sim 431</t>
  </si>
  <si>
    <t>Sim 430</t>
  </si>
  <si>
    <t>Sim 429</t>
  </si>
  <si>
    <t>Sim 428</t>
  </si>
  <si>
    <t>Sim 427</t>
  </si>
  <si>
    <t>Sim 426</t>
  </si>
  <si>
    <t>Sim 425</t>
  </si>
  <si>
    <t>Sim 424</t>
  </si>
  <si>
    <t>Sim 423</t>
  </si>
  <si>
    <t>Sim 422</t>
  </si>
  <si>
    <t>Sim 421</t>
  </si>
  <si>
    <t>Sim 420</t>
  </si>
  <si>
    <t>Sim 419</t>
  </si>
  <si>
    <t>Sim 418</t>
  </si>
  <si>
    <t>Sim 417</t>
  </si>
  <si>
    <t>Sim 416</t>
  </si>
  <si>
    <t>Sim 415</t>
  </si>
  <si>
    <t>Sim 414</t>
  </si>
  <si>
    <t>Sim 413</t>
  </si>
  <si>
    <t>Sim 412</t>
  </si>
  <si>
    <t>Sim 411</t>
  </si>
  <si>
    <t>Sim 410</t>
  </si>
  <si>
    <t>Sim 409</t>
  </si>
  <si>
    <t>Sim 408</t>
  </si>
  <si>
    <t>Sim 407</t>
  </si>
  <si>
    <t>Sim 406</t>
  </si>
  <si>
    <t>Sim 405</t>
  </si>
  <si>
    <t>Sim 404</t>
  </si>
  <si>
    <t>Sim 403</t>
  </si>
  <si>
    <t>Sim 402</t>
  </si>
  <si>
    <t>Sim 401</t>
  </si>
  <si>
    <t>Sim 400</t>
  </si>
  <si>
    <t>Sim 399</t>
  </si>
  <si>
    <t>Sim 398</t>
  </si>
  <si>
    <t>Sim 397</t>
  </si>
  <si>
    <t>Sim 396</t>
  </si>
  <si>
    <t>Sim 395</t>
  </si>
  <si>
    <t>Sim 394</t>
  </si>
  <si>
    <t>Sim 393</t>
  </si>
  <si>
    <t>Sim 392</t>
  </si>
  <si>
    <t>Sim 391</t>
  </si>
  <si>
    <t>Sim 390</t>
  </si>
  <si>
    <t>Sim 389</t>
  </si>
  <si>
    <t>Sim 388</t>
  </si>
  <si>
    <t>Sim 387</t>
  </si>
  <si>
    <t>Sim 386</t>
  </si>
  <si>
    <t>Sim 385</t>
  </si>
  <si>
    <t>Sim 384</t>
  </si>
  <si>
    <t>Sim 383</t>
  </si>
  <si>
    <t>Sim 382</t>
  </si>
  <si>
    <t>Sim 381</t>
  </si>
  <si>
    <t>Sim 380</t>
  </si>
  <si>
    <t>Sim 379</t>
  </si>
  <si>
    <t>Sim 378</t>
  </si>
  <si>
    <t>Sim 377</t>
  </si>
  <si>
    <t>Sim 376</t>
  </si>
  <si>
    <t>Sim 375</t>
  </si>
  <si>
    <t>Sim 374</t>
  </si>
  <si>
    <t>Sim 373</t>
  </si>
  <si>
    <t>Sim 372</t>
  </si>
  <si>
    <t>Sim 371</t>
  </si>
  <si>
    <t>Sim 370</t>
  </si>
  <si>
    <t>Sim 369</t>
  </si>
  <si>
    <t>Sim 368</t>
  </si>
  <si>
    <t>Sim 367</t>
  </si>
  <si>
    <t>Sim 366</t>
  </si>
  <si>
    <t>Sim 365</t>
  </si>
  <si>
    <t>Sim 364</t>
  </si>
  <si>
    <t>Sim 363</t>
  </si>
  <si>
    <t>Sim 362</t>
  </si>
  <si>
    <t>Sim 361</t>
  </si>
  <si>
    <t>Sim 360</t>
  </si>
  <si>
    <t>Sim 359</t>
  </si>
  <si>
    <t>Sim 358</t>
  </si>
  <si>
    <t>Sim 357</t>
  </si>
  <si>
    <t>Sim 356</t>
  </si>
  <si>
    <t>Sim 355</t>
  </si>
  <si>
    <t>Sim 354</t>
  </si>
  <si>
    <t>Sim 353</t>
  </si>
  <si>
    <t>Sim 352</t>
  </si>
  <si>
    <t>Sim 351</t>
  </si>
  <si>
    <t>Sim 350</t>
  </si>
  <si>
    <t>Sim 349</t>
  </si>
  <si>
    <t>Sim 348</t>
  </si>
  <si>
    <t>Sim 347</t>
  </si>
  <si>
    <t>Sim 346</t>
  </si>
  <si>
    <t>Sim 345</t>
  </si>
  <si>
    <t>Sim 344</t>
  </si>
  <si>
    <t>Sim 343</t>
  </si>
  <si>
    <t>Sim 342</t>
  </si>
  <si>
    <t>Sim 341</t>
  </si>
  <si>
    <t>Sim 340</t>
  </si>
  <si>
    <t>Sim 339</t>
  </si>
  <si>
    <t>Sim 338</t>
  </si>
  <si>
    <t>Sim 337</t>
  </si>
  <si>
    <t>Sim 336</t>
  </si>
  <si>
    <t>Sim 335</t>
  </si>
  <si>
    <t>Sim 334</t>
  </si>
  <si>
    <t>Sim 333</t>
  </si>
  <si>
    <t>Sim 332</t>
  </si>
  <si>
    <t>Sim 331</t>
  </si>
  <si>
    <t>Sim 330</t>
  </si>
  <si>
    <t>Sim 329</t>
  </si>
  <si>
    <t>Sim 328</t>
  </si>
  <si>
    <t>Sim 327</t>
  </si>
  <si>
    <t>Sim 326</t>
  </si>
  <si>
    <t>Sim 325</t>
  </si>
  <si>
    <t>Sim 324</t>
  </si>
  <si>
    <t>Sim 323</t>
  </si>
  <si>
    <t>Sim 322</t>
  </si>
  <si>
    <t>Sim 321</t>
  </si>
  <si>
    <t>Sim 320</t>
  </si>
  <si>
    <t>Sim 319</t>
  </si>
  <si>
    <t>Sim 318</t>
  </si>
  <si>
    <t>Sim 317</t>
  </si>
  <si>
    <t>Sim 316</t>
  </si>
  <si>
    <t>Sim 315</t>
  </si>
  <si>
    <t>Sim 314</t>
  </si>
  <si>
    <t>Sim 313</t>
  </si>
  <si>
    <t>Sim 312</t>
  </si>
  <si>
    <t>Sim 311</t>
  </si>
  <si>
    <t>Sim 310</t>
  </si>
  <si>
    <t>Sim 309</t>
  </si>
  <si>
    <t>Sim 308</t>
  </si>
  <si>
    <t>Sim 307</t>
  </si>
  <si>
    <t>Sim 306</t>
  </si>
  <si>
    <t>Sim 305</t>
  </si>
  <si>
    <t>Sim 304</t>
  </si>
  <si>
    <t>Sim 303</t>
  </si>
  <si>
    <t>Sim 302</t>
  </si>
  <si>
    <t>Sim 301</t>
  </si>
  <si>
    <t>Sim 300</t>
  </si>
  <si>
    <t>Sim 299</t>
  </si>
  <si>
    <t>Sim 298</t>
  </si>
  <si>
    <t>Sim 297</t>
  </si>
  <si>
    <t>Sim 296</t>
  </si>
  <si>
    <t>Sim 295</t>
  </si>
  <si>
    <t>Sim 294</t>
  </si>
  <si>
    <t>Sim 293</t>
  </si>
  <si>
    <t>Sim 292</t>
  </si>
  <si>
    <t>Sim 291</t>
  </si>
  <si>
    <t>Sim 290</t>
  </si>
  <si>
    <t>Sim 289</t>
  </si>
  <si>
    <t>Sim 288</t>
  </si>
  <si>
    <t>Sim 287</t>
  </si>
  <si>
    <t>Sim 286</t>
  </si>
  <si>
    <t>Sim 285</t>
  </si>
  <si>
    <t>Sim 284</t>
  </si>
  <si>
    <t>Sim 283</t>
  </si>
  <si>
    <t>Sim 282</t>
  </si>
  <si>
    <t>Sim 281</t>
  </si>
  <si>
    <t>Sim 280</t>
  </si>
  <si>
    <t>Sim 279</t>
  </si>
  <si>
    <t>Sim 278</t>
  </si>
  <si>
    <t>Sim 277</t>
  </si>
  <si>
    <t>Sim 276</t>
  </si>
  <si>
    <t>Sim 275</t>
  </si>
  <si>
    <t>Sim 274</t>
  </si>
  <si>
    <t>Sim 273</t>
  </si>
  <si>
    <t>Sim 272</t>
  </si>
  <si>
    <t>Sim 271</t>
  </si>
  <si>
    <t>Sim 270</t>
  </si>
  <si>
    <t>Sim 269</t>
  </si>
  <si>
    <t>Sim 268</t>
  </si>
  <si>
    <t>Sim 267</t>
  </si>
  <si>
    <t>Sim 266</t>
  </si>
  <si>
    <t>Sim 265</t>
  </si>
  <si>
    <t>Sim 264</t>
  </si>
  <si>
    <t>Sim 263</t>
  </si>
  <si>
    <t>Sim 262</t>
  </si>
  <si>
    <t>Sim 261</t>
  </si>
  <si>
    <t>Sim 260</t>
  </si>
  <si>
    <t>Sim 259</t>
  </si>
  <si>
    <t>Sim 258</t>
  </si>
  <si>
    <t>Sim 257</t>
  </si>
  <si>
    <t>Sim 256</t>
  </si>
  <si>
    <t>Sim 255</t>
  </si>
  <si>
    <t>Sim 254</t>
  </si>
  <si>
    <t>Sim 253</t>
  </si>
  <si>
    <t>Sim 252</t>
  </si>
  <si>
    <t>Sim 251</t>
  </si>
  <si>
    <t>Sim 250</t>
  </si>
  <si>
    <t>Sim 249</t>
  </si>
  <si>
    <t>Sim 248</t>
  </si>
  <si>
    <t>Sim 247</t>
  </si>
  <si>
    <t>Sim 246</t>
  </si>
  <si>
    <t>Sim 245</t>
  </si>
  <si>
    <t>Sim 244</t>
  </si>
  <si>
    <t>Sim 243</t>
  </si>
  <si>
    <t>Sim 242</t>
  </si>
  <si>
    <t>Sim 241</t>
  </si>
  <si>
    <t>Sim 240</t>
  </si>
  <si>
    <t>Sim 239</t>
  </si>
  <si>
    <t>Sim 238</t>
  </si>
  <si>
    <t>Sim 237</t>
  </si>
  <si>
    <t>Sim 236</t>
  </si>
  <si>
    <t>Sim 235</t>
  </si>
  <si>
    <t>Sim 234</t>
  </si>
  <si>
    <t>Sim 233</t>
  </si>
  <si>
    <t>Sim 232</t>
  </si>
  <si>
    <t>Sim 231</t>
  </si>
  <si>
    <t>Sim 230</t>
  </si>
  <si>
    <t>Sim 229</t>
  </si>
  <si>
    <t>Sim 228</t>
  </si>
  <si>
    <t>Sim 227</t>
  </si>
  <si>
    <t>Sim 226</t>
  </si>
  <si>
    <t>Sim 225</t>
  </si>
  <si>
    <t>Sim 224</t>
  </si>
  <si>
    <t>Sim 223</t>
  </si>
  <si>
    <t>Sim 222</t>
  </si>
  <si>
    <t>Sim 221</t>
  </si>
  <si>
    <t>Sim 220</t>
  </si>
  <si>
    <t>Sim 219</t>
  </si>
  <si>
    <t>Sim 218</t>
  </si>
  <si>
    <t>Sim 217</t>
  </si>
  <si>
    <t>Sim 216</t>
  </si>
  <si>
    <t>Sim 215</t>
  </si>
  <si>
    <t>Sim 214</t>
  </si>
  <si>
    <t>Sim 213</t>
  </si>
  <si>
    <t>Sim 212</t>
  </si>
  <si>
    <t>Sim 211</t>
  </si>
  <si>
    <t>Sim 210</t>
  </si>
  <si>
    <t>Sim 209</t>
  </si>
  <si>
    <t>Sim 208</t>
  </si>
  <si>
    <t>Sim 207</t>
  </si>
  <si>
    <t>Sim 206</t>
  </si>
  <si>
    <t>Sim 205</t>
  </si>
  <si>
    <t>Sim 204</t>
  </si>
  <si>
    <t>Sim 203</t>
  </si>
  <si>
    <t>Sim 202</t>
  </si>
  <si>
    <t>Sim 201</t>
  </si>
  <si>
    <t>Sim 200</t>
  </si>
  <si>
    <t>Sim 199</t>
  </si>
  <si>
    <t>Sim 198</t>
  </si>
  <si>
    <t>Sim 197</t>
  </si>
  <si>
    <t>Sim 196</t>
  </si>
  <si>
    <t>Sim 195</t>
  </si>
  <si>
    <t>Sim 194</t>
  </si>
  <si>
    <t>Sim 193</t>
  </si>
  <si>
    <t>Sim 192</t>
  </si>
  <si>
    <t>Sim 191</t>
  </si>
  <si>
    <t>Sim 190</t>
  </si>
  <si>
    <t>Sim 189</t>
  </si>
  <si>
    <t>Sim 188</t>
  </si>
  <si>
    <t>Sim 187</t>
  </si>
  <si>
    <t>Sim 186</t>
  </si>
  <si>
    <t>Sim 185</t>
  </si>
  <si>
    <t>Sim 184</t>
  </si>
  <si>
    <t>Sim 183</t>
  </si>
  <si>
    <t>Sim 182</t>
  </si>
  <si>
    <t>Sim 181</t>
  </si>
  <si>
    <t>Sim 180</t>
  </si>
  <si>
    <t>Sim 179</t>
  </si>
  <si>
    <t>Sim 178</t>
  </si>
  <si>
    <t>Sim 177</t>
  </si>
  <si>
    <t>Sim 176</t>
  </si>
  <si>
    <t>Sim 175</t>
  </si>
  <si>
    <t>Sim 174</t>
  </si>
  <si>
    <t>Sim 173</t>
  </si>
  <si>
    <t>Sim 172</t>
  </si>
  <si>
    <t>Sim 171</t>
  </si>
  <si>
    <t>Sim 170</t>
  </si>
  <si>
    <t>Sim 169</t>
  </si>
  <si>
    <t>Sim 168</t>
  </si>
  <si>
    <t>Sim 167</t>
  </si>
  <si>
    <t>Sim 166</t>
  </si>
  <si>
    <t>Sim 165</t>
  </si>
  <si>
    <t>Sim 164</t>
  </si>
  <si>
    <t>Sim 163</t>
  </si>
  <si>
    <t>Sim 162</t>
  </si>
  <si>
    <t>Sim 161</t>
  </si>
  <si>
    <t>Sim 160</t>
  </si>
  <si>
    <t>Sim 159</t>
  </si>
  <si>
    <t>Sim 158</t>
  </si>
  <si>
    <t>Sim 157</t>
  </si>
  <si>
    <t>Sim 156</t>
  </si>
  <si>
    <t>Sim 155</t>
  </si>
  <si>
    <t>Sim 154</t>
  </si>
  <si>
    <t>Sim 153</t>
  </si>
  <si>
    <t>Sim 152</t>
  </si>
  <si>
    <t>Sim 151</t>
  </si>
  <si>
    <t>Sim 150</t>
  </si>
  <si>
    <t>Sim 149</t>
  </si>
  <si>
    <t>Sim 148</t>
  </si>
  <si>
    <t>Sim 147</t>
  </si>
  <si>
    <t>Sim 146</t>
  </si>
  <si>
    <t>Sim 145</t>
  </si>
  <si>
    <t>Sim 144</t>
  </si>
  <si>
    <t>Sim 143</t>
  </si>
  <si>
    <t>Sim 142</t>
  </si>
  <si>
    <t>Sim 141</t>
  </si>
  <si>
    <t>Sim 140</t>
  </si>
  <si>
    <t>Sim 139</t>
  </si>
  <si>
    <t>Sim 138</t>
  </si>
  <si>
    <t>Sim 137</t>
  </si>
  <si>
    <t>Sim 136</t>
  </si>
  <si>
    <t>Sim 135</t>
  </si>
  <si>
    <t>Sim 134</t>
  </si>
  <si>
    <t>Sim 133</t>
  </si>
  <si>
    <t>Sim 132</t>
  </si>
  <si>
    <t>Sim 131</t>
  </si>
  <si>
    <t>Sim 130</t>
  </si>
  <si>
    <t>Sim 129</t>
  </si>
  <si>
    <t>Sim 128</t>
  </si>
  <si>
    <t>Sim 127</t>
  </si>
  <si>
    <t>Sim 126</t>
  </si>
  <si>
    <t>Sim 125</t>
  </si>
  <si>
    <t>Sim 124</t>
  </si>
  <si>
    <t>Sim 123</t>
  </si>
  <si>
    <t>Sim 122</t>
  </si>
  <si>
    <t>Sim 121</t>
  </si>
  <si>
    <t>Sim 120</t>
  </si>
  <si>
    <t>Sim 119</t>
  </si>
  <si>
    <t>Sim 118</t>
  </si>
  <si>
    <t>Sim 117</t>
  </si>
  <si>
    <t>Sim 116</t>
  </si>
  <si>
    <t>Sim 115</t>
  </si>
  <si>
    <t>Sim 114</t>
  </si>
  <si>
    <t>Sim 113</t>
  </si>
  <si>
    <t>Sim 112</t>
  </si>
  <si>
    <t>Sim 111</t>
  </si>
  <si>
    <t>Sim 110</t>
  </si>
  <si>
    <t>Sim 109</t>
  </si>
  <si>
    <t>Sim 108</t>
  </si>
  <si>
    <t>Sim 107</t>
  </si>
  <si>
    <t>Sim 106</t>
  </si>
  <si>
    <t>Sim 105</t>
  </si>
  <si>
    <t>Sim 104</t>
  </si>
  <si>
    <t>Sim 103</t>
  </si>
  <si>
    <t>Sim 102</t>
  </si>
  <si>
    <t>Sim 101</t>
  </si>
  <si>
    <t>Sim 100</t>
  </si>
  <si>
    <t>Sim 99</t>
  </si>
  <si>
    <t>Sim 98</t>
  </si>
  <si>
    <t>Sim 97</t>
  </si>
  <si>
    <t>Sim 96</t>
  </si>
  <si>
    <t>Sim 95</t>
  </si>
  <si>
    <t>Sim 94</t>
  </si>
  <si>
    <t>Sim 93</t>
  </si>
  <si>
    <t>Sim 92</t>
  </si>
  <si>
    <t>Sim 91</t>
  </si>
  <si>
    <t>Sim 90</t>
  </si>
  <si>
    <t>Sim 89</t>
  </si>
  <si>
    <t>Sim 88</t>
  </si>
  <si>
    <t>Sim 87</t>
  </si>
  <si>
    <t>Sim 86</t>
  </si>
  <si>
    <t>Sim 85</t>
  </si>
  <si>
    <t>Sim 84</t>
  </si>
  <si>
    <t>Sim 83</t>
  </si>
  <si>
    <t>Sim 82</t>
  </si>
  <si>
    <t>Sim 81</t>
  </si>
  <si>
    <t>Sim 80</t>
  </si>
  <si>
    <t>Sim 79</t>
  </si>
  <si>
    <t>Sim 78</t>
  </si>
  <si>
    <t>Sim 77</t>
  </si>
  <si>
    <t>Sim 76</t>
  </si>
  <si>
    <t>Sim 75</t>
  </si>
  <si>
    <t>Sim 74</t>
  </si>
  <si>
    <t>Sim 73</t>
  </si>
  <si>
    <t>Sim 72</t>
  </si>
  <si>
    <t>Sim 71</t>
  </si>
  <si>
    <t>Sim 70</t>
  </si>
  <si>
    <t>Sim 69</t>
  </si>
  <si>
    <t>Sim 68</t>
  </si>
  <si>
    <t>Sim 67</t>
  </si>
  <si>
    <t>Sim 66</t>
  </si>
  <si>
    <t>Sim 65</t>
  </si>
  <si>
    <t>Sim 64</t>
  </si>
  <si>
    <t>Sim 63</t>
  </si>
  <si>
    <t>Sim 62</t>
  </si>
  <si>
    <t>Sim 61</t>
  </si>
  <si>
    <t>Sim 60</t>
  </si>
  <si>
    <t>Sim 59</t>
  </si>
  <si>
    <t>Sim 58</t>
  </si>
  <si>
    <t>Sim 57</t>
  </si>
  <si>
    <t>Sim 56</t>
  </si>
  <si>
    <t>Sim 55</t>
  </si>
  <si>
    <t>Sim 54</t>
  </si>
  <si>
    <t>Sim 53</t>
  </si>
  <si>
    <t>Sim 52</t>
  </si>
  <si>
    <t>Sim 51</t>
  </si>
  <si>
    <t>Sim 50</t>
  </si>
  <si>
    <t>Sim 49</t>
  </si>
  <si>
    <t>Sim 48</t>
  </si>
  <si>
    <t>Sim 47</t>
  </si>
  <si>
    <t>Sim 46</t>
  </si>
  <si>
    <t>Sim 45</t>
  </si>
  <si>
    <t>Sim 44</t>
  </si>
  <si>
    <t>Sim 43</t>
  </si>
  <si>
    <t>Sim 42</t>
  </si>
  <si>
    <t>Sim 41</t>
  </si>
  <si>
    <t>Sim 40</t>
  </si>
  <si>
    <t>Sim 39</t>
  </si>
  <si>
    <t>Sim 38</t>
  </si>
  <si>
    <t>Sim 37</t>
  </si>
  <si>
    <t>Sim 36</t>
  </si>
  <si>
    <t>Sim 35</t>
  </si>
  <si>
    <t>Sim 34</t>
  </si>
  <si>
    <t>Sim 33</t>
  </si>
  <si>
    <t>Sim 32</t>
  </si>
  <si>
    <t>Sim 31</t>
  </si>
  <si>
    <t>Sim 30</t>
  </si>
  <si>
    <t>Sim 29</t>
  </si>
  <si>
    <t>Sim 28</t>
  </si>
  <si>
    <t>Sim 27</t>
  </si>
  <si>
    <t>Sim 26</t>
  </si>
  <si>
    <t>Sim 25</t>
  </si>
  <si>
    <t>Sim 24</t>
  </si>
  <si>
    <t>Sim 23</t>
  </si>
  <si>
    <t>Sim 22</t>
  </si>
  <si>
    <t>Sim 21</t>
  </si>
  <si>
    <t>Sim 20</t>
  </si>
  <si>
    <t>Sim 19</t>
  </si>
  <si>
    <t>Sim 18</t>
  </si>
  <si>
    <t>Sim 17</t>
  </si>
  <si>
    <t>Sim 16</t>
  </si>
  <si>
    <t>Sim 15</t>
  </si>
  <si>
    <t>Sim 14</t>
  </si>
  <si>
    <t>Sim 13</t>
  </si>
  <si>
    <t>Sim 12</t>
  </si>
  <si>
    <t>Sim 11</t>
  </si>
  <si>
    <t>Sim 10</t>
  </si>
  <si>
    <t>Sim 9</t>
  </si>
  <si>
    <t>Sim 8</t>
  </si>
  <si>
    <t>Sim 7</t>
  </si>
  <si>
    <t>Sim 6</t>
  </si>
  <si>
    <t>Sim 5</t>
  </si>
  <si>
    <t>Sim 4</t>
  </si>
  <si>
    <t>Sim 3</t>
  </si>
  <si>
    <t>Sim 2</t>
  </si>
  <si>
    <t>Sim 1</t>
  </si>
  <si>
    <t>Year</t>
  </si>
  <si>
    <t>90th Percentile</t>
  </si>
  <si>
    <t>10th Percentile</t>
  </si>
  <si>
    <t>Median Final Value</t>
  </si>
  <si>
    <t>Mean Final Value</t>
  </si>
  <si>
    <t>Value</t>
  </si>
  <si>
    <t>Metric</t>
  </si>
  <si>
    <t>Parameter</t>
  </si>
  <si>
    <t>Initial Value</t>
  </si>
  <si>
    <t>Std Dev (σ)</t>
  </si>
  <si>
    <t>Time Horizon</t>
  </si>
  <si>
    <t>10 years</t>
  </si>
  <si>
    <t># of Simulations</t>
  </si>
  <si>
    <t>Mean Growth (µ)</t>
  </si>
  <si>
    <t>Mean Growth</t>
  </si>
  <si>
    <t>SIM</t>
  </si>
  <si>
    <t>Sim Avg</t>
  </si>
  <si>
    <t>Average</t>
  </si>
  <si>
    <t>RandBetw</t>
  </si>
  <si>
    <t xml:space="preserve"> 1. Percent of Net Income Growth delivered to CEO (and Leadership)</t>
  </si>
  <si>
    <r>
      <t>Aggressive (+</t>
    </r>
    <r>
      <rPr>
        <b/>
        <sz val="11"/>
        <color rgb="FFFF0000"/>
        <rFont val="Aptos Narrow"/>
        <family val="2"/>
        <scheme val="minor"/>
      </rPr>
      <t>X%</t>
    </r>
    <r>
      <rPr>
        <b/>
        <sz val="11"/>
        <color theme="3" tint="0.249977111117893"/>
        <rFont val="Aptos Narrow"/>
        <family val="2"/>
        <scheme val="minor"/>
      </rPr>
      <t xml:space="preserve"> over Linear Regression)</t>
    </r>
  </si>
  <si>
    <r>
      <t xml:space="preserve">Custom - </t>
    </r>
    <r>
      <rPr>
        <b/>
        <sz val="11"/>
        <color rgb="FFFF0000"/>
        <rFont val="Aptos Narrow"/>
        <family val="2"/>
        <scheme val="minor"/>
      </rPr>
      <t>X%</t>
    </r>
    <r>
      <rPr>
        <b/>
        <sz val="11"/>
        <color theme="8" tint="-0.249977111117893"/>
        <rFont val="Aptos Narrow"/>
        <family val="2"/>
        <scheme val="minor"/>
      </rPr>
      <t xml:space="preserve"> growth per year</t>
    </r>
  </si>
  <si>
    <t>Random</t>
  </si>
  <si>
    <r>
      <rPr>
        <b/>
        <sz val="14"/>
        <color rgb="FFFF0000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 xml:space="preserve"> = Monte Carlo Simulation</t>
    </r>
  </si>
  <si>
    <r>
      <rPr>
        <b/>
        <sz val="14"/>
        <color rgb="FFFF0000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= @Randbetween (X,Y)</t>
    </r>
  </si>
  <si>
    <r>
      <rPr>
        <b/>
        <sz val="14"/>
        <color rgb="FFFF0000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= set random growth % by year</t>
    </r>
  </si>
  <si>
    <t>Aggressive (+X% over Regression)</t>
  </si>
  <si>
    <t>CEO 
3Yr Value</t>
  </si>
  <si>
    <t>Leadership 
3Yr Value</t>
  </si>
  <si>
    <t>Leadership 
Tracking 
LTI Value</t>
  </si>
  <si>
    <t>CEO 
Tracking 
LTI Value</t>
  </si>
  <si>
    <t>Post LTI Net Income Growth (%)</t>
  </si>
  <si>
    <r>
      <rPr>
        <b/>
        <u/>
        <sz val="11"/>
        <color theme="0"/>
        <rFont val="Aptos Narrow"/>
        <family val="2"/>
        <scheme val="minor"/>
      </rPr>
      <t>FINANCIAL PERFORMANCE</t>
    </r>
    <r>
      <rPr>
        <b/>
        <sz val="11"/>
        <color theme="0"/>
        <rFont val="Aptos Narrow"/>
        <family val="2"/>
        <scheme val="minor"/>
      </rPr>
      <t xml:space="preserve">
</t>
    </r>
    <r>
      <rPr>
        <i/>
        <sz val="11"/>
        <color theme="0"/>
        <rFont val="Aptos Narrow"/>
        <family val="2"/>
        <scheme val="minor"/>
      </rPr>
      <t>Attainment (% of Goal)</t>
    </r>
  </si>
  <si>
    <r>
      <rPr>
        <b/>
        <u/>
        <sz val="11"/>
        <color theme="0"/>
        <rFont val="Aptos Narrow"/>
        <family val="2"/>
        <scheme val="minor"/>
      </rPr>
      <t>PAY</t>
    </r>
    <r>
      <rPr>
        <b/>
        <sz val="11"/>
        <color theme="0"/>
        <rFont val="Aptos Narrow"/>
        <family val="2"/>
        <scheme val="minor"/>
      </rPr>
      <t xml:space="preserve">
</t>
    </r>
    <r>
      <rPr>
        <i/>
        <sz val="11"/>
        <color theme="0"/>
        <rFont val="Aptos Narrow"/>
        <family val="2"/>
        <scheme val="minor"/>
      </rPr>
      <t>Bonus Award (as % of Target Bonus)</t>
    </r>
  </si>
  <si>
    <r>
      <t xml:space="preserve">STRATEGIC PERFORMANCE 
</t>
    </r>
    <r>
      <rPr>
        <i/>
        <sz val="11"/>
        <color theme="0"/>
        <rFont val="Aptos Narrow"/>
        <family val="2"/>
        <scheme val="minor"/>
      </rPr>
      <t>Attainment (% of Goal)</t>
    </r>
  </si>
  <si>
    <t>EBITDA</t>
  </si>
  <si>
    <t>KPI 2</t>
  </si>
  <si>
    <t>KPI 1</t>
  </si>
  <si>
    <t>KPI 3</t>
  </si>
  <si>
    <t>Ex: Culture Goal</t>
  </si>
  <si>
    <t>Ex: Ops Goal</t>
  </si>
  <si>
    <t>Ex: Leadership Goal</t>
  </si>
  <si>
    <t>Metric 
Weight</t>
  </si>
  <si>
    <t>Goal  Example
($000)</t>
  </si>
  <si>
    <t xml:space="preserve"> Goal Example
</t>
  </si>
  <si>
    <t xml:space="preserve">For Illustration Purposes </t>
  </si>
  <si>
    <t>TOTAL PAYOUT (% of Target)</t>
  </si>
  <si>
    <t>STI Measurement Criteria and Company Financial vs. Strategic Achievements</t>
  </si>
  <si>
    <t>KPI3</t>
  </si>
  <si>
    <t>Annual Total Direct Compensation</t>
  </si>
  <si>
    <t xml:space="preserve">Sample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</si>
</sst>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_);[Red]\(&quot;$&quot;#,##0.0\)"/>
    <numFmt numFmtId="168" formatCode="_(&quot;$&quot;* #,##0_);_(&quot;$&quot;* \(#,##0\);_(&quot;$&quot;* &quot;-&quot;??_);_(@_)"/>
    <numFmt numFmtId="169" formatCode="_(* #,##0.0_);_(* \(#,##0.0\);_(* &quot;-&quot;??_);_(@_)"/>
    <numFmt numFmtId="170" formatCode="_(* #,##0.0000_);_(* \(#,##0.0000\);_(* &quot;-&quot;??_);_(@_)"/>
    <numFmt numFmtId="171" formatCode="0.0000%"/>
    <numFmt numFmtId="172" formatCode="0.000000000%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E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/>
    </xf>
    <xf numFmtId="9" fontId="4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6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6" fontId="0" fillId="0" borderId="16" xfId="0" applyNumberFormat="1" applyBorder="1" applyAlignment="1">
      <alignment horizontal="center" vertical="center"/>
    </xf>
    <xf numFmtId="6" fontId="4" fillId="0" borderId="15" xfId="0" applyNumberFormat="1" applyFont="1" applyBorder="1" applyAlignment="1">
      <alignment horizontal="center" vertical="center"/>
    </xf>
    <xf numFmtId="6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/>
    </xf>
    <xf numFmtId="0" fontId="4" fillId="0" borderId="0" xfId="0" applyFont="1"/>
    <xf numFmtId="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8" xfId="0" applyBorder="1"/>
    <xf numFmtId="6" fontId="0" fillId="0" borderId="8" xfId="0" applyNumberFormat="1" applyBorder="1"/>
    <xf numFmtId="6" fontId="0" fillId="0" borderId="2" xfId="0" applyNumberFormat="1" applyBorder="1"/>
    <xf numFmtId="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4" fillId="0" borderId="8" xfId="0" applyFont="1" applyBorder="1"/>
    <xf numFmtId="17" fontId="0" fillId="0" borderId="0" xfId="0" quotePrefix="1" applyNumberFormat="1"/>
    <xf numFmtId="167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0" fontId="4" fillId="0" borderId="0" xfId="0" applyFont="1" applyAlignment="1">
      <alignment horizontal="center"/>
    </xf>
    <xf numFmtId="9" fontId="0" fillId="0" borderId="0" xfId="3" applyFont="1"/>
    <xf numFmtId="44" fontId="0" fillId="0" borderId="0" xfId="2" applyFont="1"/>
    <xf numFmtId="8" fontId="0" fillId="0" borderId="0" xfId="0" applyNumberFormat="1"/>
    <xf numFmtId="0" fontId="4" fillId="0" borderId="1" xfId="0" applyFont="1" applyBorder="1" applyAlignment="1">
      <alignment horizontal="center" wrapText="1"/>
    </xf>
    <xf numFmtId="9" fontId="5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166" fontId="0" fillId="7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7" borderId="2" xfId="1" applyNumberFormat="1" applyFont="1" applyFill="1" applyBorder="1" applyAlignment="1">
      <alignment horizontal="center"/>
    </xf>
    <xf numFmtId="6" fontId="4" fillId="6" borderId="2" xfId="0" applyNumberFormat="1" applyFont="1" applyFill="1" applyBorder="1" applyAlignment="1">
      <alignment horizontal="center"/>
    </xf>
    <xf numFmtId="166" fontId="0" fillId="6" borderId="8" xfId="0" applyNumberFormat="1" applyFill="1" applyBorder="1"/>
    <xf numFmtId="8" fontId="0" fillId="0" borderId="8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4" fontId="0" fillId="0" borderId="0" xfId="3" applyNumberFormat="1" applyFont="1" applyAlignment="1">
      <alignment horizontal="center"/>
    </xf>
    <xf numFmtId="43" fontId="0" fillId="0" borderId="0" xfId="1" applyFont="1"/>
    <xf numFmtId="0" fontId="7" fillId="0" borderId="0" xfId="0" applyFont="1"/>
    <xf numFmtId="0" fontId="8" fillId="0" borderId="0" xfId="0" applyFont="1" applyAlignment="1">
      <alignment horizontal="right"/>
    </xf>
    <xf numFmtId="168" fontId="0" fillId="0" borderId="17" xfId="2" applyNumberFormat="1" applyFont="1" applyBorder="1"/>
    <xf numFmtId="9" fontId="0" fillId="0" borderId="0" xfId="1" applyNumberFormat="1" applyFont="1"/>
    <xf numFmtId="166" fontId="0" fillId="0" borderId="0" xfId="1" applyNumberFormat="1" applyFont="1"/>
    <xf numFmtId="166" fontId="3" fillId="0" borderId="0" xfId="1" applyNumberFormat="1" applyFont="1"/>
    <xf numFmtId="10" fontId="0" fillId="0" borderId="0" xfId="3" applyNumberFormat="1" applyFont="1"/>
    <xf numFmtId="10" fontId="3" fillId="0" borderId="0" xfId="3" applyNumberFormat="1" applyFont="1"/>
    <xf numFmtId="10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43" fontId="0" fillId="0" borderId="0" xfId="0" applyNumberFormat="1"/>
    <xf numFmtId="10" fontId="3" fillId="4" borderId="0" xfId="0" applyNumberFormat="1" applyFont="1" applyFill="1" applyAlignment="1">
      <alignment horizontal="center"/>
    </xf>
    <xf numFmtId="164" fontId="0" fillId="3" borderId="1" xfId="0" applyNumberFormat="1" applyFill="1" applyBorder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6" fontId="12" fillId="7" borderId="0" xfId="1" applyNumberFormat="1" applyFont="1" applyFill="1" applyAlignment="1">
      <alignment horizontal="center"/>
    </xf>
    <xf numFmtId="168" fontId="13" fillId="8" borderId="10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/>
    <xf numFmtId="0" fontId="18" fillId="0" borderId="0" xfId="0" applyFont="1"/>
    <xf numFmtId="9" fontId="5" fillId="2" borderId="0" xfId="1" applyNumberFormat="1" applyFont="1" applyFill="1" applyAlignment="1">
      <alignment horizontal="center"/>
    </xf>
    <xf numFmtId="172" fontId="5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right"/>
    </xf>
    <xf numFmtId="0" fontId="5" fillId="0" borderId="0" xfId="0" applyFont="1" applyAlignment="1">
      <alignment horizontal="center"/>
    </xf>
    <xf numFmtId="10" fontId="18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9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9" fontId="0" fillId="0" borderId="0" xfId="0" applyNumberFormat="1"/>
    <xf numFmtId="171" fontId="0" fillId="0" borderId="0" xfId="3" applyNumberFormat="1" applyFont="1" applyAlignment="1">
      <alignment horizontal="center"/>
    </xf>
    <xf numFmtId="0" fontId="4" fillId="9" borderId="1" xfId="0" applyFont="1" applyFill="1" applyBorder="1" applyAlignment="1">
      <alignment horizontal="center"/>
    </xf>
    <xf numFmtId="168" fontId="0" fillId="9" borderId="0" xfId="2" applyNumberFormat="1" applyFont="1" applyFill="1"/>
    <xf numFmtId="168" fontId="0" fillId="9" borderId="2" xfId="1" applyNumberFormat="1" applyFont="1" applyFill="1" applyBorder="1"/>
    <xf numFmtId="168" fontId="0" fillId="9" borderId="0" xfId="1" applyNumberFormat="1" applyFont="1" applyFill="1"/>
    <xf numFmtId="168" fontId="0" fillId="9" borderId="17" xfId="2" applyNumberFormat="1" applyFont="1" applyFill="1" applyBorder="1"/>
    <xf numFmtId="0" fontId="10" fillId="2" borderId="0" xfId="0" applyFont="1" applyFill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168" fontId="20" fillId="3" borderId="1" xfId="0" applyNumberFormat="1" applyFont="1" applyFill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0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9" fontId="0" fillId="0" borderId="0" xfId="3" applyFont="1" applyAlignment="1">
      <alignment vertical="top"/>
    </xf>
    <xf numFmtId="0" fontId="2" fillId="10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4" fillId="12" borderId="1" xfId="0" applyNumberFormat="1" applyFont="1" applyFill="1" applyBorder="1" applyAlignment="1">
      <alignment horizontal="center" vertical="top"/>
    </xf>
    <xf numFmtId="9" fontId="4" fillId="12" borderId="5" xfId="0" applyNumberFormat="1" applyFont="1" applyFill="1" applyBorder="1" applyAlignment="1">
      <alignment horizontal="center" vertical="top"/>
    </xf>
    <xf numFmtId="9" fontId="4" fillId="3" borderId="5" xfId="0" applyNumberFormat="1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/>
    </xf>
    <xf numFmtId="0" fontId="4" fillId="11" borderId="6" xfId="0" applyFont="1" applyFill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6" fontId="0" fillId="0" borderId="14" xfId="0" applyNumberFormat="1" applyBorder="1" applyAlignment="1">
      <alignment horizontal="center" vertical="top"/>
    </xf>
    <xf numFmtId="9" fontId="0" fillId="0" borderId="15" xfId="0" applyNumberFormat="1" applyBorder="1" applyAlignment="1">
      <alignment horizontal="center" vertical="top"/>
    </xf>
    <xf numFmtId="9" fontId="0" fillId="0" borderId="0" xfId="3" applyFont="1" applyAlignment="1">
      <alignment horizontal="center" vertical="top"/>
    </xf>
    <xf numFmtId="6" fontId="0" fillId="0" borderId="16" xfId="0" applyNumberFormat="1" applyBorder="1" applyAlignment="1">
      <alignment horizontal="center" vertical="top"/>
    </xf>
    <xf numFmtId="0" fontId="0" fillId="0" borderId="0" xfId="0" applyAlignment="1">
      <alignment horizontal="right" vertical="top"/>
    </xf>
    <xf numFmtId="6" fontId="4" fillId="0" borderId="15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vertical="top"/>
    </xf>
    <xf numFmtId="6" fontId="4" fillId="0" borderId="3" xfId="0" applyNumberFormat="1" applyFont="1" applyBorder="1" applyAlignment="1">
      <alignment horizontal="center" vertical="top"/>
    </xf>
    <xf numFmtId="10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9" fontId="7" fillId="0" borderId="0" xfId="3" applyFont="1" applyAlignment="1">
      <alignment horizontal="center" vertical="top"/>
    </xf>
    <xf numFmtId="9" fontId="0" fillId="3" borderId="6" xfId="0" applyNumberFormat="1" applyFill="1" applyBorder="1" applyAlignment="1">
      <alignment horizontal="left" vertical="top"/>
    </xf>
    <xf numFmtId="9" fontId="0" fillId="3" borderId="5" xfId="0" applyNumberFormat="1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left" vertical="top"/>
    </xf>
    <xf numFmtId="6" fontId="0" fillId="3" borderId="1" xfId="0" applyNumberForma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9" fontId="4" fillId="3" borderId="5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9" fontId="0" fillId="3" borderId="1" xfId="0" applyNumberFormat="1" applyFill="1" applyBorder="1" applyAlignment="1">
      <alignment horizontal="left" vertical="top"/>
    </xf>
    <xf numFmtId="9" fontId="4" fillId="3" borderId="1" xfId="0" applyNumberFormat="1" applyFont="1" applyFill="1" applyBorder="1" applyAlignment="1">
      <alignment horizontal="left" vertical="top"/>
    </xf>
    <xf numFmtId="164" fontId="4" fillId="3" borderId="1" xfId="3" quotePrefix="1" applyNumberFormat="1" applyFont="1" applyFill="1" applyBorder="1" applyAlignment="1">
      <alignment horizontal="left" vertical="top"/>
    </xf>
    <xf numFmtId="9" fontId="4" fillId="3" borderId="1" xfId="3" quotePrefix="1" applyFont="1" applyFill="1" applyBorder="1" applyAlignment="1">
      <alignment horizontal="left" vertical="top"/>
    </xf>
    <xf numFmtId="9" fontId="4" fillId="3" borderId="6" xfId="0" applyNumberFormat="1" applyFont="1" applyFill="1" applyBorder="1" applyAlignment="1">
      <alignment horizontal="left" vertical="top"/>
    </xf>
    <xf numFmtId="10" fontId="4" fillId="3" borderId="7" xfId="0" applyNumberFormat="1" applyFont="1" applyFill="1" applyBorder="1" applyAlignment="1">
      <alignment horizontal="left" vertical="top"/>
    </xf>
    <xf numFmtId="6" fontId="4" fillId="4" borderId="10" xfId="0" applyNumberFormat="1" applyFont="1" applyFill="1" applyBorder="1" applyAlignment="1">
      <alignment horizontal="left" vertical="top"/>
    </xf>
    <xf numFmtId="0" fontId="7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9" fontId="4" fillId="0" borderId="0" xfId="0" applyNumberFormat="1" applyFont="1" applyAlignment="1">
      <alignment horizontal="right" vertical="top"/>
    </xf>
    <xf numFmtId="0" fontId="24" fillId="0" borderId="0" xfId="0" applyFont="1" applyAlignment="1">
      <alignment vertical="top"/>
    </xf>
    <xf numFmtId="0" fontId="2" fillId="5" borderId="12" xfId="0" applyFont="1" applyFill="1" applyBorder="1" applyAlignment="1">
      <alignment horizontal="center" vertical="top"/>
    </xf>
    <xf numFmtId="0" fontId="2" fillId="5" borderId="13" xfId="0" applyFont="1" applyFill="1" applyBorder="1" applyAlignment="1">
      <alignment horizontal="center" vertical="top"/>
    </xf>
    <xf numFmtId="9" fontId="4" fillId="3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top" wrapText="1"/>
    </xf>
    <xf numFmtId="0" fontId="2" fillId="10" borderId="21" xfId="0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0" fontId="23" fillId="0" borderId="2" xfId="0" applyFont="1" applyBorder="1" applyAlignment="1">
      <alignment horizontal="center"/>
    </xf>
    <xf numFmtId="0" fontId="7" fillId="0" borderId="0" xfId="0" applyFont="1" applyAlignment="1">
      <alignment horizontal="right" vertical="top"/>
    </xf>
    <xf numFmtId="0" fontId="7" fillId="0" borderId="22" xfId="0" applyFont="1" applyBorder="1" applyAlignment="1">
      <alignment horizontal="right" vertical="top"/>
    </xf>
    <xf numFmtId="0" fontId="7" fillId="0" borderId="0" xfId="0" applyFont="1" applyAlignment="1">
      <alignment horizontal="right" vertical="top" wrapText="1"/>
    </xf>
    <xf numFmtId="0" fontId="7" fillId="0" borderId="20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Hogan Manufacturing Revenue Forecast $M (2025 - 2033)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Statement'!$C$30</c:f>
              <c:strCache>
                <c:ptCount val="1"/>
                <c:pt idx="0">
                  <c:v>Aggressive (+X% over Regression)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8-43E0-A33B-4CABBFC148F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8-43E0-A33B-4CABBFC148F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8-43E0-A33B-4CABBFC148F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8-43E0-A33B-4CABBFC148F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B8-43E0-A33B-4CABBFC148F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Statement'!$D$30:$O$30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71.936172209999995</c:v>
                </c:pt>
                <c:pt idx="4">
                  <c:v>79.471700345054188</c:v>
                </c:pt>
                <c:pt idx="5">
                  <c:v>87.152895072693283</c:v>
                </c:pt>
                <c:pt idx="6">
                  <c:v>94.97191520747343</c:v>
                </c:pt>
                <c:pt idx="7" formatCode="&quot;$&quot;#,##0.0_);[Red]\(&quot;$&quot;#,##0.0\)">
                  <c:v>103.28195778812734</c:v>
                </c:pt>
                <c:pt idx="8" formatCode="&quot;$&quot;#,##0.0_);[Red]\(&quot;$&quot;#,##0.0\)">
                  <c:v>112.44823154182366</c:v>
                </c:pt>
                <c:pt idx="9" formatCode="&quot;$&quot;#,##0.0_);[Red]\(&quot;$&quot;#,##0.0\)">
                  <c:v>122.70913267001507</c:v>
                </c:pt>
                <c:pt idx="10" formatCode="&quot;$&quot;#,##0.0_);[Red]\(&quot;$&quot;#,##0.0\)">
                  <c:v>134.21311385782897</c:v>
                </c:pt>
                <c:pt idx="11" formatCode="&quot;$&quot;#,##0.0_);[Red]\(&quot;$&quot;#,##0.0\)">
                  <c:v>147.29889245896729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B8-43E0-A33B-4CABBFC148F1}"/>
            </c:ext>
          </c:extLst>
        </c:ser>
        <c:ser>
          <c:idx val="1"/>
          <c:order val="1"/>
          <c:tx>
            <c:strRef>
              <c:f>'Income Statement'!$C$31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Statement'!$D$31:$O$31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69.946700000000007</c:v>
                </c:pt>
                <c:pt idx="4">
                  <c:v>75.808400000000006</c:v>
                </c:pt>
                <c:pt idx="5">
                  <c:v>81.670100000000005</c:v>
                </c:pt>
                <c:pt idx="6">
                  <c:v>87.531800000000004</c:v>
                </c:pt>
                <c:pt idx="7" formatCode="&quot;$&quot;#,##0.0_);[Red]\(&quot;$&quot;#,##0.0\)">
                  <c:v>93.659025999999997</c:v>
                </c:pt>
                <c:pt idx="8" formatCode="&quot;$&quot;#,##0.0_);[Red]\(&quot;$&quot;#,##0.0\)">
                  <c:v>100.308816846</c:v>
                </c:pt>
                <c:pt idx="9" formatCode="&quot;$&quot;#,##0.0_);[Red]\(&quot;$&quot;#,##0.0\)">
                  <c:v>107.631360475758</c:v>
                </c:pt>
                <c:pt idx="10" formatCode="&quot;$&quot;#,##0.0_);[Red]\(&quot;$&quot;#,##0.0\)">
                  <c:v>115.70371251143985</c:v>
                </c:pt>
                <c:pt idx="11" formatCode="&quot;$&quot;#,##0.0_);[Red]\(&quot;$&quot;#,##0.0\)">
                  <c:v>124.72860208733216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B8-43E0-A33B-4CABBFC148F1}"/>
            </c:ext>
          </c:extLst>
        </c:ser>
        <c:ser>
          <c:idx val="2"/>
          <c:order val="2"/>
          <c:tx>
            <c:strRef>
              <c:f>'Income Statement'!$C$32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Statement'!$D$32:$O$32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68</c:v>
                </c:pt>
                <c:pt idx="4">
                  <c:v>72.273921428745027</c:v>
                </c:pt>
                <c:pt idx="5">
                  <c:v>76.465225214725962</c:v>
                </c:pt>
                <c:pt idx="6">
                  <c:v>80.581323492808991</c:v>
                </c:pt>
                <c:pt idx="7" formatCode="&quot;$&quot;#,##0.0_);[Red]\(&quot;$&quot;#,##0.0\)">
                  <c:v>84.811842976181467</c:v>
                </c:pt>
                <c:pt idx="8" formatCode="&quot;$&quot;#,##0.0_);[Red]\(&quot;$&quot;#,##0.0\)">
                  <c:v>89.328073614663126</c:v>
                </c:pt>
                <c:pt idx="9" formatCode="&quot;$&quot;#,##0.0_);[Red]\(&quot;$&quot;#,##0.0\)">
                  <c:v>94.218785645065935</c:v>
                </c:pt>
                <c:pt idx="10" formatCode="&quot;$&quot;#,##0.0_);[Red]\(&quot;$&quot;#,##0.0\)">
                  <c:v>99.518592337600893</c:v>
                </c:pt>
                <c:pt idx="11" formatCode="&quot;$&quot;#,##0.0_);[Red]\(&quot;$&quot;#,##0.0\)">
                  <c:v>105.34042998935054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B8-43E0-A33B-4CABBFC148F1}"/>
            </c:ext>
          </c:extLst>
        </c:ser>
        <c:ser>
          <c:idx val="3"/>
          <c:order val="3"/>
          <c:tx>
            <c:strRef>
              <c:f>'Income Statement'!$C$33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B8-43E0-A33B-4CABBFC148F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EB8-43E0-A33B-4CABBFC148F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EB8-43E0-A33B-4CABBFC148F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Statement'!$D$33:$O$33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66.497202790000003</c:v>
                </c:pt>
                <c:pt idx="4">
                  <c:v>69.631803745394691</c:v>
                </c:pt>
                <c:pt idx="5">
                  <c:v>72.660365468212859</c:v>
                </c:pt>
                <c:pt idx="6">
                  <c:v>75.593828402004732</c:v>
                </c:pt>
                <c:pt idx="7" formatCode="&quot;$&quot;#,##0.0_);[Red]\(&quot;$&quot;#,##0.0\)">
                  <c:v>78.570335395333657</c:v>
                </c:pt>
                <c:pt idx="8" formatCode="&quot;$&quot;#,##0.0_);[Red]\(&quot;$&quot;#,##0.0\)">
                  <c:v>81.708238165184795</c:v>
                </c:pt>
                <c:pt idx="9" formatCode="&quot;$&quot;#,##0.0_);[Red]\(&quot;$&quot;#,##0.0\)">
                  <c:v>85.063382694842701</c:v>
                </c:pt>
                <c:pt idx="10" formatCode="&quot;$&quot;#,##0.0_);[Red]\(&quot;$&quot;#,##0.0\)">
                  <c:v>88.651994152281375</c:v>
                </c:pt>
                <c:pt idx="11" formatCode="&quot;$&quot;#,##0.0_);[Red]\(&quot;$&quot;#,##0.0\)">
                  <c:v>92.541600395712706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B8-43E0-A33B-4CABBFC148F1}"/>
            </c:ext>
          </c:extLst>
        </c:ser>
        <c:ser>
          <c:idx val="4"/>
          <c:order val="4"/>
          <c:tx>
            <c:strRef>
              <c:f>'Income Statement'!$C$34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Statement'!$D$34:$O$34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00_);_(* \(#,##0.0000\);_(* &quot;-&quot;??_);_(@_)">
                  <c:v>65.708139829600015</c:v>
                </c:pt>
                <c:pt idx="4">
                  <c:v>69.650628219376017</c:v>
                </c:pt>
                <c:pt idx="5">
                  <c:v>73.829665912538587</c:v>
                </c:pt>
                <c:pt idx="6">
                  <c:v>78.259445867290907</c:v>
                </c:pt>
                <c:pt idx="7">
                  <c:v>82.955012619328372</c:v>
                </c:pt>
                <c:pt idx="8">
                  <c:v>87.932313376488082</c:v>
                </c:pt>
                <c:pt idx="9">
                  <c:v>93.208252179077377</c:v>
                </c:pt>
                <c:pt idx="10">
                  <c:v>98.800747309822029</c:v>
                </c:pt>
                <c:pt idx="11">
                  <c:v>104.72879214841136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B8-43E0-A33B-4CABBFC148F1}"/>
            </c:ext>
          </c:extLst>
        </c:ser>
        <c:ser>
          <c:idx val="5"/>
          <c:order val="5"/>
          <c:tx>
            <c:strRef>
              <c:f>'Income Statement'!$C$35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Statement'!$D$35:$O$35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_);_(* \(#,##0.00\);_(* &quot;-&quot;??_);_(@_)">
                  <c:v>65.088251718000009</c:v>
                </c:pt>
                <c:pt idx="4" formatCode="_(* #,##0.00_);_(* \(#,##0.00\);_(* &quot;-&quot;??_);_(@_)">
                  <c:v>62.484721649280004</c:v>
                </c:pt>
                <c:pt idx="5" formatCode="_(* #,##0.00_);_(* \(#,##0.00\);_(* &quot;-&quot;??_);_(@_)">
                  <c:v>69.982888247193614</c:v>
                </c:pt>
                <c:pt idx="6" formatCode="_(* #,##0.00_);_(* \(#,##0.00\);_(* &quot;-&quot;??_);_(@_)">
                  <c:v>70.682717129665548</c:v>
                </c:pt>
                <c:pt idx="7" formatCode="_(* #,##0.00_);_(* \(#,##0.00\);_(* &quot;-&quot;??_);_(@_)">
                  <c:v>81.285124699115372</c:v>
                </c:pt>
                <c:pt idx="8" formatCode="_(* #,##0.00_);_(* \(#,##0.00\);_(* &quot;-&quot;??_);_(@_)">
                  <c:v>80.472273452124213</c:v>
                </c:pt>
                <c:pt idx="9" formatCode="_(* #,##0.00_);_(* \(#,##0.00\);_(* &quot;-&quot;??_);_(@_)">
                  <c:v>89.324223531857882</c:v>
                </c:pt>
                <c:pt idx="10" formatCode="_(* #,##0.00_);_(* \(#,##0.00\);_(* &quot;-&quot;??_);_(@_)">
                  <c:v>84.858012355264989</c:v>
                </c:pt>
                <c:pt idx="11" formatCode="_(* #,##0.00_);_(* \(#,##0.00\);_(* &quot;-&quot;??_);_(@_)">
                  <c:v>86.555172602370291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B8-43E0-A33B-4CABBFC1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524748663669512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Hogan Manufacturing Net</a:t>
            </a:r>
            <a:r>
              <a:rPr lang="en-US" b="1" baseline="0"/>
              <a:t> Income</a:t>
            </a:r>
            <a:r>
              <a:rPr lang="en-US" b="1"/>
              <a:t> Forecast $M (2025 - 2033)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Statement'!$C$76</c:f>
              <c:strCache>
                <c:ptCount val="1"/>
                <c:pt idx="0">
                  <c:v>Aggressive (+10%)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8D-4C21-AE13-1A8C1AB8A39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8D-4C21-AE13-1A8C1AB8A39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8D-4C21-AE13-1A8C1AB8A39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8D-4C21-AE13-1A8C1AB8A39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8D-4C21-AE13-1A8C1AB8A399}"/>
              </c:ext>
            </c:extLst>
          </c:dPt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Statement'!$D$76:$O$76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14.243362097579999</c:v>
                </c:pt>
                <c:pt idx="4">
                  <c:v>15.73539666832073</c:v>
                </c:pt>
                <c:pt idx="5">
                  <c:v>17.256273224393272</c:v>
                </c:pt>
                <c:pt idx="6">
                  <c:v>18.804439211079739</c:v>
                </c:pt>
                <c:pt idx="7">
                  <c:v>20.449827642049215</c:v>
                </c:pt>
                <c:pt idx="8">
                  <c:v>22.264749845281084</c:v>
                </c:pt>
                <c:pt idx="9">
                  <c:v>24.296408268662987</c:v>
                </c:pt>
                <c:pt idx="10">
                  <c:v>26.574196543850139</c:v>
                </c:pt>
                <c:pt idx="11">
                  <c:v>29.165180706875525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D-4C21-AE13-1A8C1AB8A399}"/>
            </c:ext>
          </c:extLst>
        </c:ser>
        <c:ser>
          <c:idx val="1"/>
          <c:order val="1"/>
          <c:tx>
            <c:strRef>
              <c:f>'Income Statement'!$C$77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Statement'!$D$77:$O$77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13.849446600000002</c:v>
                </c:pt>
                <c:pt idx="4">
                  <c:v>15.010063200000001</c:v>
                </c:pt>
                <c:pt idx="5">
                  <c:v>16.170679800000002</c:v>
                </c:pt>
                <c:pt idx="6">
                  <c:v>17.331296400000003</c:v>
                </c:pt>
                <c:pt idx="7">
                  <c:v>18.544487148000002</c:v>
                </c:pt>
                <c:pt idx="8">
                  <c:v>19.861145735508003</c:v>
                </c:pt>
                <c:pt idx="9">
                  <c:v>21.311009374200086</c:v>
                </c:pt>
                <c:pt idx="10">
                  <c:v>22.909335077265091</c:v>
                </c:pt>
                <c:pt idx="11">
                  <c:v>24.696263213291768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8D-4C21-AE13-1A8C1AB8A399}"/>
            </c:ext>
          </c:extLst>
        </c:ser>
        <c:ser>
          <c:idx val="2"/>
          <c:order val="2"/>
          <c:tx>
            <c:strRef>
              <c:f>'Income Statement'!$C$78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Statement'!$D$78:$O$78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13.464</c:v>
                </c:pt>
                <c:pt idx="4">
                  <c:v>14.310236442891517</c:v>
                </c:pt>
                <c:pt idx="5">
                  <c:v>15.14011459251574</c:v>
                </c:pt>
                <c:pt idx="6">
                  <c:v>15.955102051576182</c:v>
                </c:pt>
                <c:pt idx="7">
                  <c:v>16.792744909283929</c:v>
                </c:pt>
                <c:pt idx="8">
                  <c:v>17.686958575703301</c:v>
                </c:pt>
                <c:pt idx="9">
                  <c:v>18.655319557723057</c:v>
                </c:pt>
                <c:pt idx="10">
                  <c:v>19.704681282844977</c:v>
                </c:pt>
                <c:pt idx="11">
                  <c:v>20.857405137891408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8D-4C21-AE13-1A8C1AB8A399}"/>
            </c:ext>
          </c:extLst>
        </c:ser>
        <c:ser>
          <c:idx val="3"/>
          <c:order val="3"/>
          <c:tx>
            <c:strRef>
              <c:f>'Income Statement'!$C$79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C8D-4C21-AE13-1A8C1AB8A39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C8D-4C21-AE13-1A8C1AB8A39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C8D-4C21-AE13-1A8C1AB8A399}"/>
              </c:ext>
            </c:extLst>
          </c:dPt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Statement'!$D$79:$O$79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13.166446152420001</c:v>
                </c:pt>
                <c:pt idx="4">
                  <c:v>13.78709714158815</c:v>
                </c:pt>
                <c:pt idx="5">
                  <c:v>14.386752362706147</c:v>
                </c:pt>
                <c:pt idx="6">
                  <c:v>14.967578023596939</c:v>
                </c:pt>
                <c:pt idx="7">
                  <c:v>15.556926408276066</c:v>
                </c:pt>
                <c:pt idx="8">
                  <c:v>16.178231156706591</c:v>
                </c:pt>
                <c:pt idx="9">
                  <c:v>16.842549773578856</c:v>
                </c:pt>
                <c:pt idx="10">
                  <c:v>17.553094842151712</c:v>
                </c:pt>
                <c:pt idx="11">
                  <c:v>18.323236878351114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8D-4C21-AE13-1A8C1AB8A399}"/>
            </c:ext>
          </c:extLst>
        </c:ser>
        <c:ser>
          <c:idx val="4"/>
          <c:order val="4"/>
          <c:tx>
            <c:strRef>
              <c:f>'Income Statement'!$C$80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Statement'!$D$80:$O$80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13.010211686260803</c:v>
                </c:pt>
                <c:pt idx="4">
                  <c:v>13.790824387436452</c:v>
                </c:pt>
                <c:pt idx="5">
                  <c:v>14.618273850682641</c:v>
                </c:pt>
                <c:pt idx="6">
                  <c:v>15.495370281723602</c:v>
                </c:pt>
                <c:pt idx="7">
                  <c:v>16.425092498627016</c:v>
                </c:pt>
                <c:pt idx="8">
                  <c:v>17.410598048544642</c:v>
                </c:pt>
                <c:pt idx="9">
                  <c:v>18.455233931457322</c:v>
                </c:pt>
                <c:pt idx="10">
                  <c:v>19.562547967344759</c:v>
                </c:pt>
                <c:pt idx="11">
                  <c:v>20.73630084538545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8D-4C21-AE13-1A8C1AB8A399}"/>
            </c:ext>
          </c:extLst>
        </c:ser>
        <c:ser>
          <c:idx val="5"/>
          <c:order val="5"/>
          <c:tx>
            <c:strRef>
              <c:f>'Income Statement'!$C$81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Statement'!$D$81:$O$81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12.887473840164002</c:v>
                </c:pt>
                <c:pt idx="4">
                  <c:v>12.371974886557441</c:v>
                </c:pt>
                <c:pt idx="5">
                  <c:v>13.856611872944338</c:v>
                </c:pt>
                <c:pt idx="6">
                  <c:v>13.995177991673781</c:v>
                </c:pt>
                <c:pt idx="7">
                  <c:v>16.094454690424843</c:v>
                </c:pt>
                <c:pt idx="8">
                  <c:v>15.933510143520593</c:v>
                </c:pt>
                <c:pt idx="9">
                  <c:v>17.686196259307863</c:v>
                </c:pt>
                <c:pt idx="10">
                  <c:v>16.801886446342468</c:v>
                </c:pt>
                <c:pt idx="11">
                  <c:v>17.137924175269315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8D-4C21-AE13-1A8C1AB8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524748663669512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Hogan Manufacturing Revenue Forecast $M (2025 - 2029)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Statement'!$C$30</c:f>
              <c:strCache>
                <c:ptCount val="1"/>
                <c:pt idx="0">
                  <c:v>Aggressive (+X% over Regression)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3-4A60-B450-29690C31FEA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3-4A60-B450-29690C31FEA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3-4A60-B450-29690C31FEA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3-4A60-B450-29690C31FEA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3-4A60-B450-29690C31FEA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Statement'!$D$30:$O$30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71.936172209999995</c:v>
                </c:pt>
                <c:pt idx="4">
                  <c:v>79.471700345054188</c:v>
                </c:pt>
                <c:pt idx="5">
                  <c:v>87.152895072693283</c:v>
                </c:pt>
                <c:pt idx="6">
                  <c:v>94.97191520747343</c:v>
                </c:pt>
                <c:pt idx="7" formatCode="&quot;$&quot;#,##0.0_);[Red]\(&quot;$&quot;#,##0.0\)">
                  <c:v>103.28195778812734</c:v>
                </c:pt>
                <c:pt idx="8" formatCode="&quot;$&quot;#,##0.0_);[Red]\(&quot;$&quot;#,##0.0\)">
                  <c:v>112.44823154182366</c:v>
                </c:pt>
                <c:pt idx="9" formatCode="&quot;$&quot;#,##0.0_);[Red]\(&quot;$&quot;#,##0.0\)">
                  <c:v>122.70913267001507</c:v>
                </c:pt>
                <c:pt idx="10" formatCode="&quot;$&quot;#,##0.0_);[Red]\(&quot;$&quot;#,##0.0\)">
                  <c:v>134.21311385782897</c:v>
                </c:pt>
                <c:pt idx="11" formatCode="&quot;$&quot;#,##0.0_);[Red]\(&quot;$&quot;#,##0.0\)">
                  <c:v>147.29889245896729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23-4A60-B450-29690C31FEA1}"/>
            </c:ext>
          </c:extLst>
        </c:ser>
        <c:ser>
          <c:idx val="1"/>
          <c:order val="1"/>
          <c:tx>
            <c:strRef>
              <c:f>'Income Statement'!$C$31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Statement'!$D$31:$O$31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69.946700000000007</c:v>
                </c:pt>
                <c:pt idx="4">
                  <c:v>75.808400000000006</c:v>
                </c:pt>
                <c:pt idx="5">
                  <c:v>81.670100000000005</c:v>
                </c:pt>
                <c:pt idx="6">
                  <c:v>87.531800000000004</c:v>
                </c:pt>
                <c:pt idx="7" formatCode="&quot;$&quot;#,##0.0_);[Red]\(&quot;$&quot;#,##0.0\)">
                  <c:v>93.659025999999997</c:v>
                </c:pt>
                <c:pt idx="8" formatCode="&quot;$&quot;#,##0.0_);[Red]\(&quot;$&quot;#,##0.0\)">
                  <c:v>100.308816846</c:v>
                </c:pt>
                <c:pt idx="9" formatCode="&quot;$&quot;#,##0.0_);[Red]\(&quot;$&quot;#,##0.0\)">
                  <c:v>107.631360475758</c:v>
                </c:pt>
                <c:pt idx="10" formatCode="&quot;$&quot;#,##0.0_);[Red]\(&quot;$&quot;#,##0.0\)">
                  <c:v>115.70371251143985</c:v>
                </c:pt>
                <c:pt idx="11" formatCode="&quot;$&quot;#,##0.0_);[Red]\(&quot;$&quot;#,##0.0\)">
                  <c:v>124.72860208733216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23-4A60-B450-29690C31FEA1}"/>
            </c:ext>
          </c:extLst>
        </c:ser>
        <c:ser>
          <c:idx val="2"/>
          <c:order val="2"/>
          <c:tx>
            <c:strRef>
              <c:f>'Income Statement'!$C$32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Statement'!$D$32:$O$32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68</c:v>
                </c:pt>
                <c:pt idx="4">
                  <c:v>72.273921428745027</c:v>
                </c:pt>
                <c:pt idx="5">
                  <c:v>76.465225214725962</c:v>
                </c:pt>
                <c:pt idx="6">
                  <c:v>80.581323492808991</c:v>
                </c:pt>
                <c:pt idx="7" formatCode="&quot;$&quot;#,##0.0_);[Red]\(&quot;$&quot;#,##0.0\)">
                  <c:v>84.811842976181467</c:v>
                </c:pt>
                <c:pt idx="8" formatCode="&quot;$&quot;#,##0.0_);[Red]\(&quot;$&quot;#,##0.0\)">
                  <c:v>89.328073614663126</c:v>
                </c:pt>
                <c:pt idx="9" formatCode="&quot;$&quot;#,##0.0_);[Red]\(&quot;$&quot;#,##0.0\)">
                  <c:v>94.218785645065935</c:v>
                </c:pt>
                <c:pt idx="10" formatCode="&quot;$&quot;#,##0.0_);[Red]\(&quot;$&quot;#,##0.0\)">
                  <c:v>99.518592337600893</c:v>
                </c:pt>
                <c:pt idx="11" formatCode="&quot;$&quot;#,##0.0_);[Red]\(&quot;$&quot;#,##0.0\)">
                  <c:v>105.34042998935054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23-4A60-B450-29690C31FEA1}"/>
            </c:ext>
          </c:extLst>
        </c:ser>
        <c:ser>
          <c:idx val="3"/>
          <c:order val="3"/>
          <c:tx>
            <c:strRef>
              <c:f>'Income Statement'!$C$33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723-4A60-B450-29690C31FEA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723-4A60-B450-29690C31FEA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723-4A60-B450-29690C31FEA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Statement'!$D$33:$O$33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66.497202790000003</c:v>
                </c:pt>
                <c:pt idx="4">
                  <c:v>69.631803745394691</c:v>
                </c:pt>
                <c:pt idx="5">
                  <c:v>72.660365468212859</c:v>
                </c:pt>
                <c:pt idx="6">
                  <c:v>75.593828402004732</c:v>
                </c:pt>
                <c:pt idx="7" formatCode="&quot;$&quot;#,##0.0_);[Red]\(&quot;$&quot;#,##0.0\)">
                  <c:v>78.570335395333657</c:v>
                </c:pt>
                <c:pt idx="8" formatCode="&quot;$&quot;#,##0.0_);[Red]\(&quot;$&quot;#,##0.0\)">
                  <c:v>81.708238165184795</c:v>
                </c:pt>
                <c:pt idx="9" formatCode="&quot;$&quot;#,##0.0_);[Red]\(&quot;$&quot;#,##0.0\)">
                  <c:v>85.063382694842701</c:v>
                </c:pt>
                <c:pt idx="10" formatCode="&quot;$&quot;#,##0.0_);[Red]\(&quot;$&quot;#,##0.0\)">
                  <c:v>88.651994152281375</c:v>
                </c:pt>
                <c:pt idx="11" formatCode="&quot;$&quot;#,##0.0_);[Red]\(&quot;$&quot;#,##0.0\)">
                  <c:v>92.541600395712706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23-4A60-B450-29690C31FEA1}"/>
            </c:ext>
          </c:extLst>
        </c:ser>
        <c:ser>
          <c:idx val="4"/>
          <c:order val="4"/>
          <c:tx>
            <c:strRef>
              <c:f>'Income Statement'!$C$34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Statement'!$D$34:$O$34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00_);_(* \(#,##0.0000\);_(* &quot;-&quot;??_);_(@_)">
                  <c:v>65.708139829600015</c:v>
                </c:pt>
                <c:pt idx="4">
                  <c:v>69.650628219376017</c:v>
                </c:pt>
                <c:pt idx="5">
                  <c:v>73.829665912538587</c:v>
                </c:pt>
                <c:pt idx="6">
                  <c:v>78.259445867290907</c:v>
                </c:pt>
                <c:pt idx="7">
                  <c:v>82.955012619328372</c:v>
                </c:pt>
                <c:pt idx="8">
                  <c:v>87.932313376488082</c:v>
                </c:pt>
                <c:pt idx="9">
                  <c:v>93.208252179077377</c:v>
                </c:pt>
                <c:pt idx="10">
                  <c:v>98.800747309822029</c:v>
                </c:pt>
                <c:pt idx="11">
                  <c:v>104.72879214841136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23-4A60-B450-29690C31FEA1}"/>
            </c:ext>
          </c:extLst>
        </c:ser>
        <c:ser>
          <c:idx val="5"/>
          <c:order val="5"/>
          <c:tx>
            <c:strRef>
              <c:f>'Income Statement'!$C$35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Statement'!$D$35:$O$35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_);_(* \(#,##0.00\);_(* &quot;-&quot;??_);_(@_)">
                  <c:v>65.088251718000009</c:v>
                </c:pt>
                <c:pt idx="4" formatCode="_(* #,##0.00_);_(* \(#,##0.00\);_(* &quot;-&quot;??_);_(@_)">
                  <c:v>62.484721649280004</c:v>
                </c:pt>
                <c:pt idx="5" formatCode="_(* #,##0.00_);_(* \(#,##0.00\);_(* &quot;-&quot;??_);_(@_)">
                  <c:v>69.982888247193614</c:v>
                </c:pt>
                <c:pt idx="6" formatCode="_(* #,##0.00_);_(* \(#,##0.00\);_(* &quot;-&quot;??_);_(@_)">
                  <c:v>70.682717129665548</c:v>
                </c:pt>
                <c:pt idx="7" formatCode="_(* #,##0.00_);_(* \(#,##0.00\);_(* &quot;-&quot;??_);_(@_)">
                  <c:v>81.285124699115372</c:v>
                </c:pt>
                <c:pt idx="8" formatCode="_(* #,##0.00_);_(* \(#,##0.00\);_(* &quot;-&quot;??_);_(@_)">
                  <c:v>80.472273452124213</c:v>
                </c:pt>
                <c:pt idx="9" formatCode="_(* #,##0.00_);_(* \(#,##0.00\);_(* &quot;-&quot;??_);_(@_)">
                  <c:v>89.324223531857882</c:v>
                </c:pt>
                <c:pt idx="10" formatCode="_(* #,##0.00_);_(* \(#,##0.00\);_(* &quot;-&quot;??_);_(@_)">
                  <c:v>84.858012355264989</c:v>
                </c:pt>
                <c:pt idx="11" formatCode="_(* #,##0.00_);_(* \(#,##0.00\);_(* &quot;-&quot;??_);_(@_)">
                  <c:v>86.555172602370291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23-4A60-B450-29690C31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692721987827223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9</xdr:row>
      <xdr:rowOff>19050</xdr:rowOff>
    </xdr:from>
    <xdr:to>
      <xdr:col>22</xdr:col>
      <xdr:colOff>431801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DF3B-4FA5-4A49-BAEB-ED0F409F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9</xdr:row>
      <xdr:rowOff>9525</xdr:rowOff>
    </xdr:from>
    <xdr:to>
      <xdr:col>26</xdr:col>
      <xdr:colOff>1098551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E71FB-A1C5-455B-8C84-A5AC3A4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260349</xdr:colOff>
      <xdr:row>3</xdr:row>
      <xdr:rowOff>50800</xdr:rowOff>
    </xdr:from>
    <xdr:to>
      <xdr:col>26</xdr:col>
      <xdr:colOff>479425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DB2E1-2E69-4657-8124-CC9AD903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66ED-FA8F-45BA-A4E3-FE8BF8005746}">
  <sheetPr>
    <tabColor theme="0"/>
  </sheetPr>
  <dimension ref="A3:V30"/>
  <sheetViews>
    <sheetView showGridLines="0" zoomScaleNormal="100" workbookViewId="0">
      <selection activeCell="E17" sqref="E17"/>
    </sheetView>
  </sheetViews>
  <sheetFormatPr defaultColWidth="9.1796875" defaultRowHeight="14.5" outlineLevelCol="1" x14ac:dyDescent="0.35"/>
  <cols>
    <col min="1" max="1" width="9.1796875" style="101"/>
    <col min="2" max="2" width="13.26953125" style="101" customWidth="1"/>
    <col min="3" max="3" width="20" style="101" customWidth="1"/>
    <col min="4" max="4" width="9.1796875" style="101" customWidth="1" outlineLevel="1"/>
    <col min="5" max="5" width="10.54296875" style="101" customWidth="1"/>
    <col min="6" max="6" width="17.90625" style="101" customWidth="1"/>
    <col min="7" max="7" width="9.6328125" style="101" customWidth="1"/>
    <col min="8" max="8" width="11.26953125" style="101" customWidth="1"/>
    <col min="9" max="9" width="15.54296875" style="101" customWidth="1"/>
    <col min="10" max="11" width="15.453125" style="101" hidden="1" customWidth="1" outlineLevel="1"/>
    <col min="12" max="12" width="9.1796875" style="101" collapsed="1"/>
    <col min="13" max="13" width="13.54296875" style="104" customWidth="1"/>
    <col min="14" max="20" width="12.81640625" style="101" customWidth="1"/>
    <col min="21" max="16384" width="9.1796875" style="101"/>
  </cols>
  <sheetData>
    <row r="3" spans="1:22" x14ac:dyDescent="0.35">
      <c r="P3" s="102"/>
    </row>
    <row r="4" spans="1:22" x14ac:dyDescent="0.35">
      <c r="K4" s="103"/>
    </row>
    <row r="5" spans="1:22" ht="21" x14ac:dyDescent="0.35">
      <c r="B5" s="144" t="s">
        <v>1146</v>
      </c>
      <c r="K5" s="103"/>
    </row>
    <row r="6" spans="1:22" x14ac:dyDescent="0.35">
      <c r="B6" s="104"/>
      <c r="K6" s="105"/>
      <c r="V6" s="102"/>
    </row>
    <row r="7" spans="1:22" ht="30.75" customHeight="1" x14ac:dyDescent="0.4">
      <c r="B7" s="153" t="s">
        <v>1144</v>
      </c>
      <c r="C7" s="153"/>
      <c r="D7" s="153"/>
      <c r="E7" s="153"/>
      <c r="F7" s="153"/>
      <c r="G7" s="153"/>
      <c r="H7" s="153"/>
      <c r="I7" s="153"/>
      <c r="K7" s="105"/>
      <c r="N7" s="148" t="s">
        <v>1131</v>
      </c>
      <c r="O7" s="148"/>
      <c r="P7" s="148"/>
      <c r="Q7" s="148" t="s">
        <v>1132</v>
      </c>
      <c r="R7" s="149"/>
      <c r="S7" s="149"/>
      <c r="T7" s="149"/>
      <c r="V7" s="102"/>
    </row>
    <row r="8" spans="1:22" ht="32.5" customHeight="1" x14ac:dyDescent="0.35">
      <c r="B8" s="106" t="s">
        <v>1141</v>
      </c>
      <c r="C8" s="106" t="s">
        <v>10</v>
      </c>
      <c r="D8" s="107" t="s">
        <v>3</v>
      </c>
      <c r="E8" s="106" t="s">
        <v>31</v>
      </c>
      <c r="F8" s="106" t="s">
        <v>1142</v>
      </c>
      <c r="G8" s="106" t="s">
        <v>7</v>
      </c>
      <c r="H8" s="106" t="s">
        <v>14</v>
      </c>
      <c r="I8" s="106" t="s">
        <v>15</v>
      </c>
      <c r="K8" s="101" t="s">
        <v>24</v>
      </c>
      <c r="N8" s="108" t="s">
        <v>12</v>
      </c>
      <c r="O8" s="108" t="s">
        <v>4</v>
      </c>
      <c r="P8" s="108" t="s">
        <v>5</v>
      </c>
      <c r="Q8" s="108" t="s">
        <v>13</v>
      </c>
      <c r="R8" s="108" t="s">
        <v>12</v>
      </c>
      <c r="S8" s="108" t="s">
        <v>4</v>
      </c>
      <c r="T8" s="108" t="s">
        <v>5</v>
      </c>
    </row>
    <row r="9" spans="1:22" ht="15.5" customHeight="1" x14ac:dyDescent="0.35">
      <c r="A9" s="103"/>
      <c r="B9" s="147">
        <v>0.8</v>
      </c>
      <c r="C9" s="131" t="s">
        <v>0</v>
      </c>
      <c r="D9" s="128">
        <v>0.6</v>
      </c>
      <c r="E9" s="132">
        <f>B9*D9</f>
        <v>0.48</v>
      </c>
      <c r="F9" s="130">
        <v>65000</v>
      </c>
      <c r="G9" s="130">
        <v>68000</v>
      </c>
      <c r="H9" s="129">
        <f>IF(F9=0,"",G9/F9)</f>
        <v>1.0461538461538462</v>
      </c>
      <c r="I9" s="136">
        <f>IF(AND(H9&gt;=O9,H9&lt;=P9),1+((H9-1)/(P9-O9))*(T9-S9),IF(AND(H9&gt;=N9,H9&lt;O9),1-((1-H9)/(O9-N9))*(S9-R9),IF(H9&gt;P9,T9,0)))</f>
        <v>1.1538461538461542</v>
      </c>
      <c r="J9" s="105"/>
      <c r="K9" s="109">
        <f>I9*D9</f>
        <v>0.69230769230769251</v>
      </c>
      <c r="M9" s="142" t="s">
        <v>0</v>
      </c>
      <c r="N9" s="110">
        <v>0.85</v>
      </c>
      <c r="O9" s="111">
        <v>1</v>
      </c>
      <c r="P9" s="111">
        <v>1.1499999999999999</v>
      </c>
      <c r="Q9" s="112">
        <v>0</v>
      </c>
      <c r="R9" s="111">
        <v>0.5</v>
      </c>
      <c r="S9" s="111">
        <v>1</v>
      </c>
      <c r="T9" s="111">
        <v>1.5</v>
      </c>
    </row>
    <row r="10" spans="1:22" ht="19" customHeight="1" x14ac:dyDescent="0.35">
      <c r="B10" s="147"/>
      <c r="C10" s="131" t="s">
        <v>1</v>
      </c>
      <c r="D10" s="127">
        <f>1-D9</f>
        <v>0.4</v>
      </c>
      <c r="E10" s="138">
        <f>B9*D10</f>
        <v>0.32000000000000006</v>
      </c>
      <c r="F10" s="130">
        <v>12000</v>
      </c>
      <c r="G10" s="130">
        <v>12000</v>
      </c>
      <c r="H10" s="129">
        <f>IF(F10=0,"",G10/F10)</f>
        <v>1</v>
      </c>
      <c r="I10" s="137">
        <f>IF(AND(H10&gt;=O10,H10&lt;=P10),1+((H10-1)/(P10-O10))*(T10-S10),IF(AND(H10&gt;=N10,H10&lt;O10),1-((1-H10)/(O10-N10))*(S10-R10),IF(H10&gt;P10,T10,0)))</f>
        <v>1</v>
      </c>
      <c r="K10" s="109">
        <f>I10*D10</f>
        <v>0.4</v>
      </c>
      <c r="M10" s="142" t="s">
        <v>1134</v>
      </c>
      <c r="N10" s="110">
        <v>0.9</v>
      </c>
      <c r="O10" s="111">
        <v>1</v>
      </c>
      <c r="P10" s="111">
        <v>1.1000000000000001</v>
      </c>
      <c r="Q10" s="112">
        <v>0</v>
      </c>
      <c r="R10" s="111">
        <v>0.5</v>
      </c>
      <c r="S10" s="111">
        <v>1</v>
      </c>
      <c r="T10" s="111">
        <v>1.5</v>
      </c>
    </row>
    <row r="11" spans="1:22" ht="15.5" customHeight="1" x14ac:dyDescent="0.35">
      <c r="K11" s="109">
        <f>K9+K10</f>
        <v>1.0923076923076924</v>
      </c>
      <c r="M11" s="142"/>
    </row>
    <row r="12" spans="1:22" ht="35.5" customHeight="1" x14ac:dyDescent="0.35">
      <c r="B12" s="106" t="s">
        <v>1141</v>
      </c>
      <c r="C12" s="106" t="s">
        <v>9</v>
      </c>
      <c r="D12" s="107" t="s">
        <v>3</v>
      </c>
      <c r="E12" s="107"/>
      <c r="F12" s="106" t="s">
        <v>1143</v>
      </c>
      <c r="G12" s="106" t="s">
        <v>8</v>
      </c>
      <c r="H12" s="106" t="s">
        <v>14</v>
      </c>
      <c r="I12" s="106" t="s">
        <v>15</v>
      </c>
      <c r="M12" s="142"/>
      <c r="N12" s="150" t="s">
        <v>1133</v>
      </c>
      <c r="O12" s="151"/>
      <c r="P12" s="152"/>
      <c r="Q12" s="150" t="s">
        <v>1132</v>
      </c>
      <c r="R12" s="151"/>
      <c r="S12" s="151"/>
      <c r="T12" s="152"/>
    </row>
    <row r="13" spans="1:22" ht="19" customHeight="1" x14ac:dyDescent="0.35">
      <c r="B13" s="147">
        <f>1-B9</f>
        <v>0.19999999999999996</v>
      </c>
      <c r="C13" s="131" t="s">
        <v>1136</v>
      </c>
      <c r="D13" s="127">
        <v>0.4</v>
      </c>
      <c r="E13" s="132">
        <f>$B$13*D13</f>
        <v>7.9999999999999988E-2</v>
      </c>
      <c r="F13" s="133" t="s">
        <v>1138</v>
      </c>
      <c r="G13" s="134">
        <f>H13</f>
        <v>0.98</v>
      </c>
      <c r="H13" s="135">
        <v>0.98</v>
      </c>
      <c r="I13" s="136">
        <f>IF(AND(H13&gt;=O14,H13&lt;=P14),1+((H13-1)/(P14-O14))*(T14-S14),IF(AND(H13&gt;=N14,H13&lt;O14),1-((1-H13)/(O14-N14))*(S14-R14),IF(H13&gt;P14,T14,0)))</f>
        <v>0.89999999999999991</v>
      </c>
      <c r="M13" s="143"/>
      <c r="N13" s="113" t="s">
        <v>12</v>
      </c>
      <c r="O13" s="113" t="s">
        <v>4</v>
      </c>
      <c r="P13" s="113" t="s">
        <v>5</v>
      </c>
      <c r="Q13" s="114" t="s">
        <v>13</v>
      </c>
      <c r="R13" s="113" t="s">
        <v>12</v>
      </c>
      <c r="S13" s="113" t="s">
        <v>4</v>
      </c>
      <c r="T13" s="113" t="s">
        <v>5</v>
      </c>
    </row>
    <row r="14" spans="1:22" ht="19" customHeight="1" x14ac:dyDescent="0.35">
      <c r="B14" s="147"/>
      <c r="C14" s="131" t="s">
        <v>1135</v>
      </c>
      <c r="D14" s="127">
        <v>0.3</v>
      </c>
      <c r="E14" s="132">
        <f>$B$13*D14</f>
        <v>5.9999999999999984E-2</v>
      </c>
      <c r="F14" s="133" t="s">
        <v>1139</v>
      </c>
      <c r="G14" s="134">
        <f>H14</f>
        <v>1.03</v>
      </c>
      <c r="H14" s="135">
        <v>1.03</v>
      </c>
      <c r="I14" s="137">
        <f>IF(AND(H14&gt;=O15,H14&lt;=P15),1+((H14-1)/(P15-O15))*(T15-S15),IF(AND(H14&gt;=N15,H14&lt;O15),1-((1-H14)/(O15-N15))*(S15-R15),IF(H14&gt;P15,T15,0)))</f>
        <v>1.03</v>
      </c>
      <c r="K14" s="109">
        <f t="shared" ref="K14:K16" si="0">I13*D13</f>
        <v>0.36</v>
      </c>
      <c r="M14" s="142" t="s">
        <v>1136</v>
      </c>
      <c r="N14" s="110">
        <v>0.9</v>
      </c>
      <c r="O14" s="111">
        <v>1</v>
      </c>
      <c r="P14" s="111">
        <v>1.1000000000000001</v>
      </c>
      <c r="Q14" s="112">
        <v>0</v>
      </c>
      <c r="R14" s="111">
        <v>0.5</v>
      </c>
      <c r="S14" s="111">
        <v>1</v>
      </c>
      <c r="T14" s="111">
        <v>1.1000000000000001</v>
      </c>
    </row>
    <row r="15" spans="1:22" ht="19" customHeight="1" x14ac:dyDescent="0.35">
      <c r="B15" s="147"/>
      <c r="C15" s="131" t="s">
        <v>1137</v>
      </c>
      <c r="D15" s="127">
        <v>0.3</v>
      </c>
      <c r="E15" s="132">
        <f>$B$13*D15</f>
        <v>5.9999999999999984E-2</v>
      </c>
      <c r="F15" s="133" t="s">
        <v>1140</v>
      </c>
      <c r="G15" s="134">
        <f>H15</f>
        <v>0.91</v>
      </c>
      <c r="H15" s="135">
        <v>0.91</v>
      </c>
      <c r="I15" s="137">
        <f>IF(AND(H15&gt;=O16,H15&lt;=P16),1+((H15-1)/(P16-O16))*(T16-S16),IF(AND(H15&gt;=N16,H15&lt;O16),1-((1-H15)/(O16-N16))*(S16-R16),IF(H15&gt;P16,T16,0)))</f>
        <v>0.55000000000000004</v>
      </c>
      <c r="K15" s="109">
        <f t="shared" si="0"/>
        <v>0.309</v>
      </c>
      <c r="M15" s="142" t="s">
        <v>1135</v>
      </c>
      <c r="N15" s="110">
        <v>0.9</v>
      </c>
      <c r="O15" s="111">
        <v>1</v>
      </c>
      <c r="P15" s="111">
        <v>1.1000000000000001</v>
      </c>
      <c r="Q15" s="112">
        <v>0</v>
      </c>
      <c r="R15" s="111">
        <v>0.5</v>
      </c>
      <c r="S15" s="111">
        <v>1</v>
      </c>
      <c r="T15" s="111">
        <v>1.1000000000000001</v>
      </c>
    </row>
    <row r="16" spans="1:22" ht="18" customHeight="1" x14ac:dyDescent="0.35">
      <c r="E16" s="126"/>
      <c r="K16" s="109">
        <f t="shared" si="0"/>
        <v>0.16500000000000001</v>
      </c>
      <c r="M16" s="142" t="s">
        <v>1147</v>
      </c>
      <c r="N16" s="110">
        <v>0.9</v>
      </c>
      <c r="O16" s="111">
        <v>1</v>
      </c>
      <c r="P16" s="111">
        <v>1.1000000000000001</v>
      </c>
      <c r="Q16" s="112">
        <v>0</v>
      </c>
      <c r="R16" s="111">
        <v>0.5</v>
      </c>
      <c r="S16" s="111">
        <v>1</v>
      </c>
      <c r="T16" s="111">
        <v>1.1000000000000001</v>
      </c>
    </row>
    <row r="17" spans="2:11" ht="16" customHeight="1" thickBot="1" x14ac:dyDescent="0.4">
      <c r="F17" s="156" t="s">
        <v>1145</v>
      </c>
      <c r="G17" s="156"/>
      <c r="H17" s="157"/>
      <c r="I17" s="139">
        <f>(I9*D9+I10*D10)*B9+(I13*D13+I14*D14+I15*D15)*B13</f>
        <v>1.040646153846154</v>
      </c>
    </row>
    <row r="18" spans="2:11" ht="15" customHeight="1" thickBot="1" x14ac:dyDescent="0.4">
      <c r="F18" s="141"/>
      <c r="G18" s="154" t="s">
        <v>23</v>
      </c>
      <c r="H18" s="155"/>
      <c r="I18" s="140">
        <f>C25*I17</f>
        <v>182113.07692307694</v>
      </c>
      <c r="K18" s="109">
        <f>SUM(K14:K16)</f>
        <v>0.83400000000000007</v>
      </c>
    </row>
    <row r="19" spans="2:11" ht="23.25" customHeight="1" x14ac:dyDescent="0.35"/>
    <row r="21" spans="2:11" x14ac:dyDescent="0.35">
      <c r="J21" s="101" t="s">
        <v>25</v>
      </c>
      <c r="K21" s="118">
        <f>K11</f>
        <v>1.0923076923076924</v>
      </c>
    </row>
    <row r="22" spans="2:11" ht="15" thickBot="1" x14ac:dyDescent="0.4">
      <c r="B22" s="145" t="s">
        <v>1148</v>
      </c>
      <c r="C22" s="146"/>
      <c r="J22" s="120" t="s">
        <v>2</v>
      </c>
      <c r="K22" s="109">
        <f>B9</f>
        <v>0.8</v>
      </c>
    </row>
    <row r="23" spans="2:11" x14ac:dyDescent="0.35">
      <c r="B23" s="115" t="s">
        <v>17</v>
      </c>
      <c r="C23" s="116">
        <v>350000</v>
      </c>
      <c r="J23" s="101" t="s">
        <v>27</v>
      </c>
      <c r="K23" s="118">
        <f>K21*K22</f>
        <v>0.87384615384615394</v>
      </c>
    </row>
    <row r="24" spans="2:11" x14ac:dyDescent="0.35">
      <c r="B24" s="115" t="s">
        <v>18</v>
      </c>
      <c r="C24" s="117">
        <v>0.5</v>
      </c>
    </row>
    <row r="25" spans="2:11" ht="15" thickBot="1" x14ac:dyDescent="0.4">
      <c r="B25" s="115" t="s">
        <v>19</v>
      </c>
      <c r="C25" s="119">
        <v>175000</v>
      </c>
      <c r="J25" s="101" t="s">
        <v>26</v>
      </c>
      <c r="K25" s="109">
        <f>K18</f>
        <v>0.83400000000000007</v>
      </c>
    </row>
    <row r="26" spans="2:11" x14ac:dyDescent="0.35">
      <c r="B26" s="115" t="s">
        <v>20</v>
      </c>
      <c r="C26" s="121">
        <f>C23+C25</f>
        <v>525000</v>
      </c>
      <c r="J26" s="120" t="s">
        <v>2</v>
      </c>
      <c r="K26" s="109">
        <f>B13</f>
        <v>0.19999999999999996</v>
      </c>
    </row>
    <row r="27" spans="2:11" ht="15" thickBot="1" x14ac:dyDescent="0.4">
      <c r="B27" s="115" t="s">
        <v>21</v>
      </c>
      <c r="C27" s="119">
        <v>200000</v>
      </c>
      <c r="J27" s="101" t="s">
        <v>28</v>
      </c>
      <c r="K27" s="118">
        <f>K25*K26</f>
        <v>0.16679999999999998</v>
      </c>
    </row>
    <row r="28" spans="2:11" x14ac:dyDescent="0.35">
      <c r="B28" s="122" t="s">
        <v>22</v>
      </c>
      <c r="C28" s="123">
        <f>C26+C27</f>
        <v>725000</v>
      </c>
    </row>
    <row r="29" spans="2:11" x14ac:dyDescent="0.35">
      <c r="J29" s="101" t="s">
        <v>29</v>
      </c>
      <c r="K29" s="124">
        <f>K23+K27</f>
        <v>1.040646153846154</v>
      </c>
    </row>
    <row r="30" spans="2:11" x14ac:dyDescent="0.35">
      <c r="J30" s="101" t="s">
        <v>30</v>
      </c>
      <c r="K30" s="125">
        <f>K29-I17</f>
        <v>0</v>
      </c>
    </row>
  </sheetData>
  <mergeCells count="10">
    <mergeCell ref="B22:C22"/>
    <mergeCell ref="B9:B10"/>
    <mergeCell ref="B13:B15"/>
    <mergeCell ref="N7:P7"/>
    <mergeCell ref="Q7:T7"/>
    <mergeCell ref="N12:P12"/>
    <mergeCell ref="Q12:T12"/>
    <mergeCell ref="B7:I7"/>
    <mergeCell ref="G18:H18"/>
    <mergeCell ref="F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856F-6078-4469-9D3B-CAED599382D0}">
  <sheetPr>
    <tabColor theme="0"/>
  </sheetPr>
  <dimension ref="B2:AM61"/>
  <sheetViews>
    <sheetView showGridLines="0" tabSelected="1" zoomScale="80" zoomScaleNormal="80" workbookViewId="0">
      <selection activeCell="E7" sqref="E7"/>
    </sheetView>
  </sheetViews>
  <sheetFormatPr defaultRowHeight="14.5" x14ac:dyDescent="0.35"/>
  <cols>
    <col min="2" max="2" width="17.7265625" customWidth="1"/>
    <col min="3" max="3" width="25.1796875" customWidth="1"/>
    <col min="4" max="4" width="6.7265625" customWidth="1"/>
    <col min="5" max="10" width="14.54296875" customWidth="1"/>
    <col min="11" max="11" width="14" customWidth="1"/>
    <col min="12" max="13" width="12.54296875" customWidth="1"/>
    <col min="14" max="14" width="11.81640625" customWidth="1"/>
    <col min="16" max="16" width="11.26953125" customWidth="1"/>
    <col min="17" max="23" width="16" customWidth="1"/>
    <col min="24" max="28" width="18" customWidth="1"/>
  </cols>
  <sheetData>
    <row r="2" spans="2:39" ht="15" thickBot="1" x14ac:dyDescent="0.4">
      <c r="B2" s="158" t="s">
        <v>16</v>
      </c>
      <c r="C2" s="159"/>
      <c r="E2" t="s">
        <v>97</v>
      </c>
      <c r="I2" s="33" t="s">
        <v>52</v>
      </c>
      <c r="J2" s="33" t="s">
        <v>51</v>
      </c>
      <c r="Q2" s="86" t="s">
        <v>96</v>
      </c>
    </row>
    <row r="3" spans="2:39" x14ac:dyDescent="0.35">
      <c r="B3" s="9" t="s">
        <v>17</v>
      </c>
      <c r="C3" s="11">
        <v>350000</v>
      </c>
      <c r="D3" s="3"/>
      <c r="E3" t="s">
        <v>1118</v>
      </c>
      <c r="I3" s="100">
        <v>0.08</v>
      </c>
      <c r="J3" s="100">
        <v>0.05</v>
      </c>
      <c r="Q3" s="160" t="s">
        <v>11</v>
      </c>
      <c r="R3" s="160"/>
      <c r="S3" s="160"/>
      <c r="T3" s="161" t="s">
        <v>6</v>
      </c>
      <c r="U3" s="161"/>
      <c r="V3" s="161"/>
      <c r="W3" s="161"/>
    </row>
    <row r="4" spans="2:39" x14ac:dyDescent="0.35">
      <c r="B4" s="9" t="s">
        <v>18</v>
      </c>
      <c r="C4" s="12">
        <v>0.5</v>
      </c>
      <c r="D4" s="1"/>
      <c r="E4" t="s">
        <v>98</v>
      </c>
      <c r="I4" s="100">
        <v>5</v>
      </c>
      <c r="Q4" s="7" t="s">
        <v>12</v>
      </c>
      <c r="R4" s="7" t="s">
        <v>4</v>
      </c>
      <c r="S4" s="7" t="s">
        <v>5</v>
      </c>
      <c r="T4" s="7" t="s">
        <v>13</v>
      </c>
      <c r="U4" s="7" t="s">
        <v>12</v>
      </c>
      <c r="V4" s="7" t="s">
        <v>4</v>
      </c>
      <c r="W4" s="7" t="s">
        <v>5</v>
      </c>
    </row>
    <row r="5" spans="2:39" ht="15" thickBot="1" x14ac:dyDescent="0.4">
      <c r="B5" s="9" t="s">
        <v>19</v>
      </c>
      <c r="C5" s="13">
        <v>175000</v>
      </c>
      <c r="D5" s="3"/>
      <c r="Q5" s="5">
        <v>0.5</v>
      </c>
      <c r="R5" s="6">
        <v>1</v>
      </c>
      <c r="S5" s="6">
        <v>1.1000000000000001</v>
      </c>
      <c r="T5" s="6">
        <v>0</v>
      </c>
      <c r="U5" s="6">
        <v>0.75</v>
      </c>
      <c r="V5" s="6">
        <v>1</v>
      </c>
      <c r="W5" s="6">
        <f>I4</f>
        <v>5</v>
      </c>
    </row>
    <row r="6" spans="2:39" x14ac:dyDescent="0.35">
      <c r="B6" s="9" t="s">
        <v>20</v>
      </c>
      <c r="C6" s="14">
        <f>C3+C5</f>
        <v>525000</v>
      </c>
      <c r="D6" s="3"/>
    </row>
    <row r="7" spans="2:39" ht="19" thickBot="1" x14ac:dyDescent="0.5">
      <c r="B7" s="9" t="s">
        <v>21</v>
      </c>
      <c r="C7" s="13">
        <v>200000</v>
      </c>
      <c r="D7" s="3"/>
      <c r="P7" s="33" t="s">
        <v>1121</v>
      </c>
      <c r="Q7" s="18" t="s">
        <v>1124</v>
      </c>
      <c r="U7" s="25" t="s">
        <v>90</v>
      </c>
      <c r="V7" s="25" t="s">
        <v>91</v>
      </c>
    </row>
    <row r="8" spans="2:39" ht="18.5" x14ac:dyDescent="0.45">
      <c r="B8" s="10" t="s">
        <v>22</v>
      </c>
      <c r="C8" s="15">
        <f>C6+C7</f>
        <v>725000</v>
      </c>
      <c r="D8" s="3"/>
      <c r="P8" s="97">
        <v>1</v>
      </c>
      <c r="Q8" s="18" t="s">
        <v>1123</v>
      </c>
      <c r="U8" s="87">
        <v>-5</v>
      </c>
      <c r="V8" s="87">
        <v>15</v>
      </c>
      <c r="W8" t="s">
        <v>92</v>
      </c>
    </row>
    <row r="9" spans="2:39" ht="19" thickBot="1" x14ac:dyDescent="0.5">
      <c r="E9" s="26" t="s">
        <v>95</v>
      </c>
      <c r="F9" s="21"/>
      <c r="G9" s="21"/>
      <c r="H9" s="21"/>
      <c r="I9" s="21"/>
      <c r="J9" s="21"/>
      <c r="K9" s="21"/>
      <c r="L9" s="21"/>
      <c r="M9" s="21"/>
      <c r="N9" s="21"/>
      <c r="Q9" s="18" t="s">
        <v>1122</v>
      </c>
    </row>
    <row r="10" spans="2:39" x14ac:dyDescent="0.35">
      <c r="H10" s="33" t="s">
        <v>52</v>
      </c>
      <c r="J10" s="18" t="s">
        <v>51</v>
      </c>
    </row>
    <row r="11" spans="2:39" ht="15" thickBot="1" x14ac:dyDescent="0.4">
      <c r="D11" s="33" t="s">
        <v>88</v>
      </c>
      <c r="F11" s="18"/>
      <c r="G11" s="18"/>
      <c r="H11" s="39">
        <f>I3</f>
        <v>0.08</v>
      </c>
      <c r="I11" s="18"/>
      <c r="J11" s="39">
        <f>J3</f>
        <v>0.05</v>
      </c>
    </row>
    <row r="12" spans="2:39" ht="44" thickBot="1" x14ac:dyDescent="0.4">
      <c r="B12" s="162" t="str">
        <f>IF('LTI Model'!$D$12="A",'Income Statement'!C30,IF('LTI Model'!$D$12="B",'Income Statement'!C31,IF('LTI Model'!$D$12="C",'Income Statement'!C32,IF('LTI Model'!$D$12="D",'Income Statement'!C33,IF('LTI Model'!$D$12="E",'Income Statement'!C34,IF('LTI Model'!$D$12="F",'Income Statement'!C35,"error"))))))</f>
        <v>Custom - 10% growth per year</v>
      </c>
      <c r="C12" s="163"/>
      <c r="D12" s="98" t="s">
        <v>83</v>
      </c>
      <c r="F12" s="8" t="s">
        <v>50</v>
      </c>
      <c r="G12" s="37" t="s">
        <v>49</v>
      </c>
      <c r="H12" s="8" t="s">
        <v>1129</v>
      </c>
      <c r="I12" s="8" t="s">
        <v>1126</v>
      </c>
      <c r="J12" s="8" t="s">
        <v>1128</v>
      </c>
      <c r="K12" s="8" t="s">
        <v>1127</v>
      </c>
      <c r="L12" s="8" t="s">
        <v>48</v>
      </c>
      <c r="M12" s="8" t="s">
        <v>1130</v>
      </c>
      <c r="N12" s="7" t="s">
        <v>47</v>
      </c>
    </row>
    <row r="13" spans="2:39" x14ac:dyDescent="0.35">
      <c r="E13" s="33">
        <v>2024</v>
      </c>
      <c r="F13" s="40">
        <v>12.2658</v>
      </c>
      <c r="G13" s="2"/>
      <c r="L13" s="40"/>
      <c r="N13" s="40"/>
      <c r="AH13" s="30"/>
      <c r="AI13" s="30"/>
      <c r="AJ13" s="3"/>
      <c r="AK13" s="3"/>
      <c r="AL13" s="36"/>
      <c r="AM13" s="35"/>
    </row>
    <row r="14" spans="2:39" ht="15" thickBot="1" x14ac:dyDescent="0.4">
      <c r="D14" s="70" t="s">
        <v>89</v>
      </c>
      <c r="E14" s="33">
        <v>2025</v>
      </c>
      <c r="F14" s="42">
        <f>'Income Statement'!$G$13/1000000</f>
        <v>13.010211686260803</v>
      </c>
      <c r="G14" s="50"/>
      <c r="H14" s="21"/>
      <c r="I14" s="21"/>
      <c r="J14" s="21"/>
      <c r="K14" s="21"/>
      <c r="L14" s="42"/>
      <c r="M14" s="21"/>
      <c r="N14" s="42"/>
      <c r="AH14" s="30"/>
      <c r="AI14" s="30"/>
      <c r="AJ14" s="3"/>
      <c r="AK14" s="3"/>
      <c r="AL14" s="36"/>
      <c r="AM14" s="35"/>
    </row>
    <row r="15" spans="2:39" x14ac:dyDescent="0.35">
      <c r="D15" s="68">
        <f t="shared" ref="D15:D22" si="0">F15/F14-1</f>
        <v>6.0000000000000053E-2</v>
      </c>
      <c r="E15" s="33">
        <v>2026</v>
      </c>
      <c r="F15" s="40">
        <f>'Income Statement'!$H$13/1000000</f>
        <v>13.790824387436452</v>
      </c>
      <c r="G15" s="51">
        <f t="shared" ref="G15:G22" si="1">F15-F14</f>
        <v>0.78061270117564874</v>
      </c>
      <c r="H15" s="71">
        <f t="shared" ref="H15:H22" si="2">G15*I$3*1000000</f>
        <v>62449.016094051898</v>
      </c>
      <c r="I15" s="32"/>
      <c r="J15" s="31">
        <f t="shared" ref="J15:J22" si="3">$G15*J$3*1000000</f>
        <v>39030.635058782442</v>
      </c>
      <c r="K15" s="31"/>
      <c r="L15" s="40">
        <f t="shared" ref="L15:L22" si="4">F15-J15/1000000-H15/1000000</f>
        <v>13.689344736283617</v>
      </c>
      <c r="M15" s="53">
        <f t="shared" ref="M15:M22" si="5">L15/F14-1</f>
        <v>5.2200000000000024E-2</v>
      </c>
      <c r="N15" s="40"/>
      <c r="AG15" s="34"/>
    </row>
    <row r="16" spans="2:39" x14ac:dyDescent="0.35">
      <c r="B16" s="53"/>
      <c r="D16" s="68">
        <f t="shared" si="0"/>
        <v>6.0000000000000275E-2</v>
      </c>
      <c r="E16" s="33">
        <v>2027</v>
      </c>
      <c r="F16" s="40">
        <f>'Income Statement'!$I$13/1000000</f>
        <v>14.618273850682641</v>
      </c>
      <c r="G16" s="51">
        <f t="shared" si="1"/>
        <v>0.82744946324618951</v>
      </c>
      <c r="H16" s="71">
        <f t="shared" si="2"/>
        <v>66195.957059695167</v>
      </c>
      <c r="I16" s="32"/>
      <c r="J16" s="31">
        <f t="shared" si="3"/>
        <v>41372.473162309478</v>
      </c>
      <c r="L16" s="40">
        <f t="shared" si="4"/>
        <v>14.510705420460635</v>
      </c>
      <c r="M16" s="53">
        <f t="shared" si="5"/>
        <v>5.2200000000000024E-2</v>
      </c>
      <c r="P16" s="40"/>
    </row>
    <row r="17" spans="2:16" ht="15" thickBot="1" x14ac:dyDescent="0.4">
      <c r="D17" s="68">
        <f t="shared" si="0"/>
        <v>6.0000000000000275E-2</v>
      </c>
      <c r="E17" s="33">
        <v>2028</v>
      </c>
      <c r="F17" s="40">
        <f>'Income Statement'!$J$13/1000000</f>
        <v>15.495370281723602</v>
      </c>
      <c r="G17" s="51">
        <f t="shared" si="1"/>
        <v>0.87709643104096102</v>
      </c>
      <c r="H17" s="71">
        <f t="shared" si="2"/>
        <v>70167.714483276883</v>
      </c>
      <c r="J17" s="31">
        <f t="shared" si="3"/>
        <v>43854.821552048052</v>
      </c>
      <c r="L17" s="40">
        <f t="shared" si="4"/>
        <v>15.381347745688277</v>
      </c>
      <c r="M17" s="53">
        <f t="shared" si="5"/>
        <v>5.2200000000000246E-2</v>
      </c>
      <c r="P17" s="40"/>
    </row>
    <row r="18" spans="2:16" ht="15" thickBot="1" x14ac:dyDescent="0.4">
      <c r="D18" s="68">
        <f t="shared" si="0"/>
        <v>5.9999999999999831E-2</v>
      </c>
      <c r="E18" s="33">
        <v>2029</v>
      </c>
      <c r="F18" s="40">
        <f>'Income Statement'!$K$13/1000000</f>
        <v>16.425092498627016</v>
      </c>
      <c r="G18" s="51">
        <f t="shared" si="1"/>
        <v>0.92972221690341428</v>
      </c>
      <c r="H18" s="31">
        <f t="shared" si="2"/>
        <v>74377.777352273144</v>
      </c>
      <c r="I18" s="72">
        <f>IF(SUM(H15:H17)&lt;0,0,IF(SUM(H15:H17)&gt;$C$27*$I$4,$C$27*$I$4,SUM(H15:H17)))</f>
        <v>198812.68763702395</v>
      </c>
      <c r="J18" s="31">
        <f t="shared" si="3"/>
        <v>46486.110845170719</v>
      </c>
      <c r="K18" s="99">
        <f>IF(SUM(J15:J17)&lt;0,0,IF(SUM(J15:J17)&gt;$C$27*$I$4,$C$27*$I$4,SUM(J15:J17)))</f>
        <v>124257.92977313997</v>
      </c>
      <c r="L18" s="40">
        <f t="shared" si="4"/>
        <v>16.304228610429575</v>
      </c>
      <c r="M18" s="53">
        <f t="shared" si="5"/>
        <v>5.2200000000000024E-2</v>
      </c>
    </row>
    <row r="19" spans="2:16" ht="15" thickBot="1" x14ac:dyDescent="0.4">
      <c r="D19" s="68">
        <f t="shared" si="0"/>
        <v>6.0000000000000275E-2</v>
      </c>
      <c r="E19" s="33">
        <v>2030</v>
      </c>
      <c r="F19" s="40">
        <f>'Income Statement'!$L$13/1000000</f>
        <v>17.410598048544642</v>
      </c>
      <c r="G19" s="51">
        <f t="shared" si="1"/>
        <v>0.98550554991762596</v>
      </c>
      <c r="H19" s="31">
        <f t="shared" si="2"/>
        <v>78840.443993410066</v>
      </c>
      <c r="I19" s="72">
        <f>IF(SUM(H16:H18)&lt;0,0,IF(SUM(H16:H18)&gt;$C$27*$I$4,$C$27*$I$4,SUM(H16:H18)))</f>
        <v>210741.44889524518</v>
      </c>
      <c r="J19" s="31">
        <f t="shared" si="3"/>
        <v>49275.277495881302</v>
      </c>
      <c r="K19" s="99">
        <f>IF(SUM(J16:J18)&lt;0,0,IF(SUM(J16:J18)&gt;$C$27*$I$4,$C$27*$I$4,SUM(J16:J18)))</f>
        <v>131713.40555952824</v>
      </c>
      <c r="L19" s="40">
        <f t="shared" si="4"/>
        <v>17.282482327055352</v>
      </c>
      <c r="M19" s="53">
        <f t="shared" si="5"/>
        <v>5.2200000000000246E-2</v>
      </c>
    </row>
    <row r="20" spans="2:16" ht="15" thickBot="1" x14ac:dyDescent="0.4">
      <c r="D20" s="68">
        <f t="shared" si="0"/>
        <v>6.0000000000000053E-2</v>
      </c>
      <c r="E20" s="33">
        <v>2031</v>
      </c>
      <c r="F20" s="40">
        <f>'Income Statement'!$M$13/1000000</f>
        <v>18.455233931457322</v>
      </c>
      <c r="G20" s="51">
        <f t="shared" si="1"/>
        <v>1.0446358829126794</v>
      </c>
      <c r="H20" s="31">
        <f t="shared" si="2"/>
        <v>83570.870633014361</v>
      </c>
      <c r="I20" s="72">
        <f>IF(SUM(H17:H19)&lt;0,0,IF(SUM(H17:H19)&gt;$C$27*$I$4,$C$27*$I$4,SUM(H17:H19)))</f>
        <v>223385.93582896009</v>
      </c>
      <c r="J20" s="31">
        <f t="shared" si="3"/>
        <v>52231.794145633976</v>
      </c>
      <c r="K20" s="99">
        <f>IF(SUM(J17:J19)&lt;0,0,IF(SUM(J17:J19)&gt;$C$27*$I$4,$C$27*$I$4,SUM(J17:J19)))</f>
        <v>139616.20989310008</v>
      </c>
      <c r="L20" s="40">
        <f t="shared" si="4"/>
        <v>18.319431266678674</v>
      </c>
      <c r="M20" s="53">
        <f t="shared" si="5"/>
        <v>5.2200000000000024E-2</v>
      </c>
    </row>
    <row r="21" spans="2:16" ht="15" thickBot="1" x14ac:dyDescent="0.4">
      <c r="D21" s="68">
        <f t="shared" si="0"/>
        <v>5.9999999999999831E-2</v>
      </c>
      <c r="E21" s="33">
        <v>2032</v>
      </c>
      <c r="F21" s="40">
        <f>'Income Statement'!$N$13/1000000</f>
        <v>19.562547967344759</v>
      </c>
      <c r="G21" s="51">
        <f t="shared" si="1"/>
        <v>1.1073140358874376</v>
      </c>
      <c r="H21" s="31">
        <f t="shared" si="2"/>
        <v>88585.122870995008</v>
      </c>
      <c r="I21" s="72">
        <f>IF(SUM(H18:H20)&lt;0,0,IF(SUM(H18:H20)&gt;$C$27*$I$4,$C$27*$I$4,SUM(H18:H20)))</f>
        <v>236789.09197869757</v>
      </c>
      <c r="J21" s="31">
        <f t="shared" si="3"/>
        <v>55365.701794371882</v>
      </c>
      <c r="K21" s="99">
        <f>IF(SUM(J18:J20)&lt;0,0,IF(SUM(J18:J20)&gt;$C$27*$I$4,$C$27*$I$4,SUM(J18:J20)))</f>
        <v>147993.18248668598</v>
      </c>
      <c r="L21" s="40">
        <f t="shared" si="4"/>
        <v>19.418597142679392</v>
      </c>
      <c r="M21" s="53">
        <f t="shared" si="5"/>
        <v>5.2199999999999802E-2</v>
      </c>
    </row>
    <row r="22" spans="2:16" ht="15" thickBot="1" x14ac:dyDescent="0.4">
      <c r="D22" s="68">
        <f t="shared" si="0"/>
        <v>6.0000000000000275E-2</v>
      </c>
      <c r="E22" s="33">
        <v>2033</v>
      </c>
      <c r="F22" s="40">
        <f>'Income Statement'!$O$13/1000000</f>
        <v>20.73630084538545</v>
      </c>
      <c r="G22" s="51">
        <f t="shared" si="1"/>
        <v>1.1737528780406912</v>
      </c>
      <c r="H22" s="31">
        <f t="shared" si="2"/>
        <v>93900.230243255297</v>
      </c>
      <c r="I22" s="72">
        <f>IF(SUM(H19:H21)&lt;0,0,IF(SUM(H19:H21)&gt;$C$27*$I$4,$C$27*$I$4,SUM(H19:H21)))</f>
        <v>250996.43749741942</v>
      </c>
      <c r="J22" s="31">
        <f t="shared" si="3"/>
        <v>58687.643902034564</v>
      </c>
      <c r="K22" s="99">
        <f>IF(SUM(J19:J21)&lt;0,0,IF(SUM(J19:J21)&gt;$C$27*$I$4,$C$27*$I$4,SUM(J19:J21)))</f>
        <v>156872.77343588715</v>
      </c>
      <c r="L22" s="40">
        <f t="shared" si="4"/>
        <v>20.583712971240161</v>
      </c>
      <c r="M22" s="53">
        <f t="shared" si="5"/>
        <v>5.2200000000000246E-2</v>
      </c>
    </row>
    <row r="24" spans="2:16" x14ac:dyDescent="0.35">
      <c r="B24" s="18" t="s">
        <v>57</v>
      </c>
      <c r="E24" s="33"/>
      <c r="F24" s="51"/>
    </row>
    <row r="25" spans="2:16" x14ac:dyDescent="0.35">
      <c r="E25" s="33" t="s">
        <v>59</v>
      </c>
      <c r="F25" s="39">
        <f>F27/($C$27/3)</f>
        <v>0.93673524141077835</v>
      </c>
      <c r="G25" s="39">
        <f>G27/($C$27/3)</f>
        <v>0.99293935589542748</v>
      </c>
      <c r="H25" s="39">
        <f>H27/($C$27/3)</f>
        <v>1.0525157172491533</v>
      </c>
      <c r="I25" s="39">
        <f>I28/($C$27/3)</f>
        <v>1.115666660284097</v>
      </c>
      <c r="J25" s="39">
        <f>J29/($C$27/3)</f>
        <v>1.1826066599011509</v>
      </c>
      <c r="K25" s="39">
        <f>K30/($C$27/3)</f>
        <v>1.2535630594952154</v>
      </c>
      <c r="L25" s="39">
        <f>L31/($C$27/3)</f>
        <v>1.3287768430649249</v>
      </c>
      <c r="M25" s="39"/>
    </row>
    <row r="26" spans="2:16" ht="15" thickBot="1" x14ac:dyDescent="0.4">
      <c r="B26" s="18" t="s">
        <v>46</v>
      </c>
      <c r="C26" s="18" t="s">
        <v>45</v>
      </c>
      <c r="E26" s="33"/>
      <c r="F26" s="25">
        <v>2026</v>
      </c>
      <c r="G26" s="25">
        <v>2027</v>
      </c>
      <c r="H26" s="25">
        <v>2028</v>
      </c>
      <c r="I26" s="25">
        <v>2029</v>
      </c>
      <c r="J26" s="25">
        <v>2030</v>
      </c>
      <c r="K26" s="25">
        <v>2031</v>
      </c>
      <c r="L26" s="25">
        <v>2032</v>
      </c>
      <c r="M26" s="25">
        <v>2033</v>
      </c>
    </row>
    <row r="27" spans="2:16" ht="15" thickBot="1" x14ac:dyDescent="0.4">
      <c r="B27" s="29" t="s">
        <v>44</v>
      </c>
      <c r="C27" s="41">
        <v>200000</v>
      </c>
      <c r="E27" s="1">
        <f>1/3</f>
        <v>0.33333333333333331</v>
      </c>
      <c r="F27" s="71">
        <f>H15</f>
        <v>62449.016094051898</v>
      </c>
      <c r="G27" s="71">
        <f>H16</f>
        <v>66195.957059695167</v>
      </c>
      <c r="H27" s="71">
        <f>H17</f>
        <v>70167.714483276883</v>
      </c>
      <c r="I27" s="72">
        <f>I18</f>
        <v>198812.68763702395</v>
      </c>
      <c r="J27" s="44"/>
      <c r="K27" s="44"/>
      <c r="L27" s="2"/>
    </row>
    <row r="28" spans="2:16" ht="15" thickBot="1" x14ac:dyDescent="0.4">
      <c r="B28" s="29" t="s">
        <v>53</v>
      </c>
      <c r="C28" s="41">
        <v>200000</v>
      </c>
      <c r="E28" s="1">
        <f>1/3</f>
        <v>0.33333333333333331</v>
      </c>
      <c r="F28" s="2"/>
      <c r="G28" s="43">
        <f>G27</f>
        <v>66195.957059695167</v>
      </c>
      <c r="H28" s="43">
        <f>H27</f>
        <v>70167.714483276883</v>
      </c>
      <c r="I28" s="43">
        <f>H18</f>
        <v>74377.777352273144</v>
      </c>
      <c r="J28" s="72">
        <f>I19</f>
        <v>210741.44889524518</v>
      </c>
      <c r="K28" s="2"/>
      <c r="L28" s="2"/>
    </row>
    <row r="29" spans="2:16" ht="15" thickBot="1" x14ac:dyDescent="0.4">
      <c r="B29" s="29" t="s">
        <v>54</v>
      </c>
      <c r="C29" s="41">
        <v>250000</v>
      </c>
      <c r="E29" s="1">
        <f>1/3</f>
        <v>0.33333333333333331</v>
      </c>
      <c r="F29" s="2"/>
      <c r="G29" s="2"/>
      <c r="H29" s="43">
        <f>H28</f>
        <v>70167.714483276883</v>
      </c>
      <c r="I29" s="43">
        <f>I28</f>
        <v>74377.777352273144</v>
      </c>
      <c r="J29" s="43">
        <f>H19</f>
        <v>78840.443993410066</v>
      </c>
      <c r="K29" s="72">
        <f>I20</f>
        <v>223385.93582896009</v>
      </c>
      <c r="L29" s="44"/>
    </row>
    <row r="30" spans="2:16" ht="15" thickBot="1" x14ac:dyDescent="0.4">
      <c r="B30" s="29" t="s">
        <v>55</v>
      </c>
      <c r="C30" s="41">
        <v>200000</v>
      </c>
      <c r="E30" s="1">
        <f>1/3</f>
        <v>0.33333333333333331</v>
      </c>
      <c r="F30" s="44"/>
      <c r="G30" s="44"/>
      <c r="H30" s="44"/>
      <c r="I30" s="43">
        <f>I29</f>
        <v>74377.777352273144</v>
      </c>
      <c r="J30" s="43">
        <f>J29</f>
        <v>78840.443993410066</v>
      </c>
      <c r="K30" s="43">
        <f>H20</f>
        <v>83570.870633014361</v>
      </c>
      <c r="L30" s="72">
        <f>I21</f>
        <v>236789.09197869757</v>
      </c>
    </row>
    <row r="31" spans="2:16" ht="15" thickBot="1" x14ac:dyDescent="0.4">
      <c r="B31" s="29" t="s">
        <v>56</v>
      </c>
      <c r="C31" s="41">
        <v>200000</v>
      </c>
      <c r="E31" s="1">
        <f>1/3</f>
        <v>0.33333333333333331</v>
      </c>
      <c r="F31" s="46"/>
      <c r="G31" s="46"/>
      <c r="H31" s="46"/>
      <c r="I31" s="46"/>
      <c r="J31" s="47">
        <f>J30</f>
        <v>78840.443993410066</v>
      </c>
      <c r="K31" s="47">
        <f>K30</f>
        <v>83570.870633014361</v>
      </c>
      <c r="L31" s="47">
        <f>H21</f>
        <v>88585.122870995008</v>
      </c>
      <c r="M31" s="72">
        <f>I22</f>
        <v>250996.43749741942</v>
      </c>
    </row>
    <row r="32" spans="2:16" x14ac:dyDescent="0.35">
      <c r="E32" s="45" t="s">
        <v>58</v>
      </c>
      <c r="F32" s="46"/>
      <c r="G32" s="46"/>
      <c r="H32" s="46"/>
      <c r="I32" s="48">
        <f>I27</f>
        <v>198812.68763702395</v>
      </c>
      <c r="J32" s="48">
        <f>J28</f>
        <v>210741.44889524518</v>
      </c>
      <c r="K32" s="48">
        <f>K29</f>
        <v>223385.93582896009</v>
      </c>
      <c r="L32" s="48">
        <f>L30</f>
        <v>236789.09197869757</v>
      </c>
      <c r="M32" s="48">
        <f>M31</f>
        <v>250996.43749741942</v>
      </c>
    </row>
    <row r="35" spans="2:26" ht="19" thickBot="1" x14ac:dyDescent="0.5">
      <c r="B35" s="28"/>
      <c r="C35" s="27" t="s">
        <v>43</v>
      </c>
      <c r="E35" s="26" t="s">
        <v>42</v>
      </c>
      <c r="F35" s="21"/>
      <c r="G35" s="21"/>
      <c r="H35" s="21"/>
      <c r="I35" s="21"/>
      <c r="J35" s="21"/>
      <c r="K35" s="21"/>
      <c r="L35" s="21"/>
      <c r="M35" s="21"/>
      <c r="N35" s="21"/>
    </row>
    <row r="36" spans="2:26" x14ac:dyDescent="0.35">
      <c r="G36" s="38">
        <v>0.03</v>
      </c>
      <c r="H36" s="38">
        <v>0.03</v>
      </c>
      <c r="I36" s="38">
        <v>0.03</v>
      </c>
      <c r="J36" s="38">
        <v>0.03</v>
      </c>
      <c r="K36" s="38">
        <v>0.03</v>
      </c>
      <c r="L36" s="38">
        <v>0.03</v>
      </c>
      <c r="M36" s="38">
        <v>0.03</v>
      </c>
    </row>
    <row r="37" spans="2:26" x14ac:dyDescent="0.35">
      <c r="B37" s="18" t="s">
        <v>41</v>
      </c>
      <c r="E37" s="25">
        <v>2025</v>
      </c>
      <c r="F37" s="25">
        <v>2026</v>
      </c>
      <c r="G37" s="25">
        <v>2027</v>
      </c>
      <c r="H37" s="25">
        <v>2028</v>
      </c>
      <c r="I37" s="25">
        <v>2029</v>
      </c>
      <c r="J37" s="25">
        <v>2030</v>
      </c>
      <c r="K37" s="25">
        <v>2031</v>
      </c>
      <c r="L37" s="25">
        <v>2032</v>
      </c>
      <c r="M37" s="25">
        <v>2033</v>
      </c>
    </row>
    <row r="38" spans="2:26" x14ac:dyDescent="0.35">
      <c r="B38" s="18" t="s">
        <v>17</v>
      </c>
      <c r="C38" s="3">
        <v>350000</v>
      </c>
      <c r="E38" s="3">
        <f>C38*50%</f>
        <v>175000</v>
      </c>
      <c r="F38" s="24">
        <f>$C$38*1</f>
        <v>350000</v>
      </c>
      <c r="G38" s="24">
        <f>F38*(1+G36)</f>
        <v>360500</v>
      </c>
      <c r="H38" s="24">
        <f>G38*(1+H36)</f>
        <v>371315</v>
      </c>
      <c r="I38" s="24">
        <f>H38*(1+I36)</f>
        <v>382454.45</v>
      </c>
      <c r="J38" s="24">
        <f>I38*(1+J36)</f>
        <v>393928.08350000001</v>
      </c>
      <c r="K38" s="24">
        <f t="shared" ref="K38:M38" si="6">J38*(1+K36)</f>
        <v>405745.92600500002</v>
      </c>
      <c r="L38" s="24">
        <f t="shared" si="6"/>
        <v>417918.30378515006</v>
      </c>
      <c r="M38" s="24">
        <f t="shared" si="6"/>
        <v>430455.85289870459</v>
      </c>
    </row>
    <row r="39" spans="2:26" x14ac:dyDescent="0.35">
      <c r="B39" s="18" t="s">
        <v>18</v>
      </c>
      <c r="C39" s="1">
        <v>0.5</v>
      </c>
      <c r="E39" s="1"/>
    </row>
    <row r="40" spans="2:26" x14ac:dyDescent="0.35">
      <c r="B40" s="18" t="s">
        <v>40</v>
      </c>
      <c r="C40" s="1"/>
      <c r="E40" s="1"/>
      <c r="F40" s="17">
        <v>1</v>
      </c>
      <c r="G40" s="17">
        <v>1</v>
      </c>
      <c r="H40" s="17">
        <v>1</v>
      </c>
      <c r="I40" s="17">
        <v>1.05</v>
      </c>
      <c r="J40" s="17">
        <v>1</v>
      </c>
      <c r="K40" s="17">
        <v>1</v>
      </c>
      <c r="L40" s="17">
        <v>1</v>
      </c>
      <c r="M40" s="17">
        <v>1</v>
      </c>
      <c r="P40" s="83" t="s">
        <v>79</v>
      </c>
      <c r="Q40" s="74" t="s">
        <v>1119</v>
      </c>
      <c r="T40" s="80">
        <v>0.25</v>
      </c>
    </row>
    <row r="41" spans="2:26" x14ac:dyDescent="0.35">
      <c r="B41" s="18" t="s">
        <v>39</v>
      </c>
      <c r="C41" s="23">
        <f>C38*C39</f>
        <v>175000</v>
      </c>
      <c r="E41" s="23">
        <f>C41*50%</f>
        <v>87500</v>
      </c>
      <c r="F41" s="23">
        <f>$C$41*F40</f>
        <v>175000</v>
      </c>
      <c r="G41" s="23">
        <f>$C$41*G40</f>
        <v>175000</v>
      </c>
      <c r="H41" s="23">
        <f>$C$41*H40</f>
        <v>175000</v>
      </c>
      <c r="I41" s="23">
        <f>$C$41*I40</f>
        <v>183750</v>
      </c>
      <c r="J41" s="23">
        <f>$C$41*J40</f>
        <v>175000</v>
      </c>
      <c r="K41" s="23">
        <f t="shared" ref="K41:M41" si="7">$C$41*K40</f>
        <v>175000</v>
      </c>
      <c r="L41" s="23">
        <f t="shared" si="7"/>
        <v>175000</v>
      </c>
      <c r="M41" s="23">
        <f t="shared" si="7"/>
        <v>175000</v>
      </c>
      <c r="P41" s="83" t="s">
        <v>80</v>
      </c>
      <c r="Q41" s="75" t="s">
        <v>71</v>
      </c>
    </row>
    <row r="42" spans="2:26" x14ac:dyDescent="0.35">
      <c r="B42" s="18" t="s">
        <v>20</v>
      </c>
      <c r="C42" s="3">
        <f>C38*(1+C39)</f>
        <v>525000</v>
      </c>
      <c r="E42" s="3"/>
      <c r="P42" s="83" t="s">
        <v>81</v>
      </c>
      <c r="Q42" s="76" t="s">
        <v>72</v>
      </c>
    </row>
    <row r="43" spans="2:26" ht="15" thickBot="1" x14ac:dyDescent="0.4">
      <c r="B43" s="18" t="s">
        <v>38</v>
      </c>
      <c r="C43" s="22">
        <v>225000</v>
      </c>
      <c r="E43" s="22"/>
      <c r="F43" s="21"/>
      <c r="G43" s="21"/>
      <c r="H43" s="21"/>
      <c r="I43" s="49">
        <f>I32</f>
        <v>198812.68763702395</v>
      </c>
      <c r="J43" s="49">
        <f>J32</f>
        <v>210741.44889524518</v>
      </c>
      <c r="K43" s="49">
        <f>K32</f>
        <v>223385.93582896009</v>
      </c>
      <c r="L43" s="49">
        <f>L32</f>
        <v>236789.09197869757</v>
      </c>
      <c r="M43" s="49">
        <f>M32</f>
        <v>250996.43749741942</v>
      </c>
      <c r="P43" s="83" t="s">
        <v>82</v>
      </c>
      <c r="Q43" s="77" t="s">
        <v>73</v>
      </c>
    </row>
    <row r="44" spans="2:26" x14ac:dyDescent="0.35">
      <c r="C44" s="3">
        <f>C42+C43</f>
        <v>750000</v>
      </c>
      <c r="E44" s="3">
        <f t="shared" ref="E44:H44" si="8">E38+E41+E43</f>
        <v>262500</v>
      </c>
      <c r="F44" s="3">
        <f t="shared" si="8"/>
        <v>525000</v>
      </c>
      <c r="G44" s="3">
        <f t="shared" si="8"/>
        <v>535500</v>
      </c>
      <c r="H44" s="3">
        <f t="shared" si="8"/>
        <v>546315</v>
      </c>
      <c r="I44" s="3">
        <f>I38+I41+I43</f>
        <v>765017.13763702393</v>
      </c>
      <c r="J44" s="3">
        <f>J38+J41+J43</f>
        <v>779669.53239524516</v>
      </c>
      <c r="K44" s="3">
        <f>K38+K41+K43</f>
        <v>804131.86183396005</v>
      </c>
      <c r="L44" s="3">
        <f>L38+L41+L43</f>
        <v>829707.39576384763</v>
      </c>
      <c r="M44" s="3">
        <f>M38+M41+M43</f>
        <v>856452.29039612401</v>
      </c>
      <c r="P44" s="83" t="s">
        <v>83</v>
      </c>
      <c r="Q44" s="78" t="s">
        <v>1120</v>
      </c>
      <c r="T44" s="80">
        <v>0.06</v>
      </c>
    </row>
    <row r="45" spans="2:26" x14ac:dyDescent="0.35">
      <c r="P45" s="83" t="s">
        <v>85</v>
      </c>
      <c r="Q45" s="79" t="s">
        <v>86</v>
      </c>
    </row>
    <row r="46" spans="2:26" x14ac:dyDescent="0.35">
      <c r="B46" s="20" t="s">
        <v>37</v>
      </c>
      <c r="C46" s="16" t="s">
        <v>35</v>
      </c>
      <c r="D46" s="16"/>
    </row>
    <row r="47" spans="2:26" x14ac:dyDescent="0.35">
      <c r="B47" s="18" t="s">
        <v>34</v>
      </c>
      <c r="C47" s="17">
        <v>0</v>
      </c>
      <c r="D47" s="16"/>
      <c r="Q47" s="79" t="s">
        <v>94</v>
      </c>
    </row>
    <row r="48" spans="2:26" x14ac:dyDescent="0.35">
      <c r="B48" s="18" t="s">
        <v>33</v>
      </c>
      <c r="C48" s="19">
        <v>1</v>
      </c>
      <c r="D48" s="16"/>
      <c r="Q48" s="85">
        <v>1</v>
      </c>
      <c r="R48" s="84">
        <v>0.05</v>
      </c>
      <c r="S48" s="84">
        <v>-0.04</v>
      </c>
      <c r="T48" s="84">
        <v>0.12</v>
      </c>
      <c r="U48" s="84">
        <v>0.01</v>
      </c>
      <c r="V48" s="84">
        <v>0.15</v>
      </c>
      <c r="W48" s="84">
        <v>-0.01</v>
      </c>
      <c r="X48" s="84">
        <v>0.11</v>
      </c>
      <c r="Y48" s="84">
        <v>-0.05</v>
      </c>
      <c r="Z48" s="84">
        <v>0.02</v>
      </c>
    </row>
    <row r="49" spans="2:26" x14ac:dyDescent="0.35">
      <c r="B49" s="18" t="s">
        <v>32</v>
      </c>
      <c r="C49" s="17">
        <v>2</v>
      </c>
      <c r="D49" s="16"/>
      <c r="P49" t="s">
        <v>1117</v>
      </c>
      <c r="Q49" s="85">
        <v>2</v>
      </c>
      <c r="R49" s="84">
        <f ca="1">RANDBETWEEN('LTI Model'!$U$8,'LTI Model'!$V$8)/100</f>
        <v>0.01</v>
      </c>
      <c r="S49" s="84">
        <f ca="1">RANDBETWEEN('LTI Model'!$U$8,'LTI Model'!$V$8)/100</f>
        <v>0.04</v>
      </c>
      <c r="T49" s="84">
        <f ca="1">RANDBETWEEN('LTI Model'!$U$8,'LTI Model'!$V$8)/100</f>
        <v>0.08</v>
      </c>
      <c r="U49" s="84">
        <f ca="1">RANDBETWEEN('LTI Model'!$U$8,'LTI Model'!$V$8)/100</f>
        <v>0.02</v>
      </c>
      <c r="V49" s="84">
        <f ca="1">RANDBETWEEN('LTI Model'!$U$8,'LTI Model'!$V$8)/100</f>
        <v>0.06</v>
      </c>
      <c r="W49" s="84">
        <f ca="1">RANDBETWEEN('LTI Model'!$U$8,'LTI Model'!$V$8)/100</f>
        <v>0.01</v>
      </c>
      <c r="X49" s="84">
        <f ca="1">RANDBETWEEN('LTI Model'!$U$8,'LTI Model'!$V$8)/100</f>
        <v>-0.03</v>
      </c>
      <c r="Y49" s="84">
        <f ca="1">RANDBETWEEN('LTI Model'!$U$8,'LTI Model'!$V$8)/100</f>
        <v>0.15</v>
      </c>
      <c r="Z49" s="84">
        <f ca="1">RANDBETWEEN('LTI Model'!$U$8,'LTI Model'!$V$8)/100</f>
        <v>0.12</v>
      </c>
    </row>
    <row r="50" spans="2:26" x14ac:dyDescent="0.35">
      <c r="D50" s="16"/>
      <c r="P50" t="s">
        <v>1115</v>
      </c>
      <c r="Q50" s="85">
        <v>3</v>
      </c>
      <c r="R50" s="84">
        <f ca="1">Simulations!C18</f>
        <v>8.9427239118859525E-2</v>
      </c>
      <c r="S50" s="84">
        <f ca="1">Simulations!C19</f>
        <v>7.1816608281179306E-2</v>
      </c>
      <c r="T50" s="84">
        <f ca="1">Simulations!C20</f>
        <v>7.7236908941882731E-2</v>
      </c>
      <c r="U50" s="84">
        <f ca="1">Simulations!C21</f>
        <v>9.478044363479099E-2</v>
      </c>
      <c r="V50" s="84">
        <f ca="1">Simulations!C22</f>
        <v>0.11734331184289615</v>
      </c>
      <c r="W50" s="84">
        <f ca="1">Simulations!C23</f>
        <v>0.12788798795940193</v>
      </c>
      <c r="X50" s="84">
        <f ca="1">Simulations!C24</f>
        <v>9.7064799118362188E-2</v>
      </c>
      <c r="Y50" s="84">
        <f ca="1">Simulations!C25</f>
        <v>5.302654862244971E-2</v>
      </c>
      <c r="Z50" s="84">
        <f ca="1">Simulations!C26</f>
        <v>8.4107518802547299E-2</v>
      </c>
    </row>
    <row r="51" spans="2:26" x14ac:dyDescent="0.35">
      <c r="B51" s="20" t="s">
        <v>36</v>
      </c>
      <c r="C51" s="16" t="s">
        <v>35</v>
      </c>
      <c r="D51" s="16"/>
    </row>
    <row r="52" spans="2:26" x14ac:dyDescent="0.35">
      <c r="B52" s="18" t="s">
        <v>34</v>
      </c>
      <c r="C52" s="17">
        <v>0</v>
      </c>
      <c r="D52" s="16"/>
      <c r="U52" s="3"/>
    </row>
    <row r="53" spans="2:26" x14ac:dyDescent="0.35">
      <c r="B53" s="18" t="s">
        <v>33</v>
      </c>
      <c r="C53" s="19">
        <v>1</v>
      </c>
      <c r="D53" s="16"/>
    </row>
    <row r="54" spans="2:26" x14ac:dyDescent="0.35">
      <c r="B54" s="18" t="s">
        <v>32</v>
      </c>
      <c r="C54" s="17">
        <v>1.5</v>
      </c>
      <c r="D54" s="16"/>
    </row>
    <row r="55" spans="2:26" x14ac:dyDescent="0.35">
      <c r="D55" s="16"/>
    </row>
    <row r="59" spans="2:26" x14ac:dyDescent="0.35">
      <c r="R59" s="53"/>
    </row>
    <row r="60" spans="2:26" x14ac:dyDescent="0.35">
      <c r="R60" s="53"/>
    </row>
    <row r="61" spans="2:26" x14ac:dyDescent="0.35">
      <c r="R61" s="53"/>
    </row>
  </sheetData>
  <mergeCells count="4">
    <mergeCell ref="B2:C2"/>
    <mergeCell ref="Q3:S3"/>
    <mergeCell ref="T3:W3"/>
    <mergeCell ref="B12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E0E1-4816-4D7E-8D11-CE1D64473182}">
  <dimension ref="A1:O81"/>
  <sheetViews>
    <sheetView showGridLines="0" zoomScaleNormal="100" workbookViewId="0">
      <selection activeCell="E47" sqref="E47"/>
    </sheetView>
  </sheetViews>
  <sheetFormatPr defaultRowHeight="14.5" x14ac:dyDescent="0.35"/>
  <cols>
    <col min="3" max="3" width="29.26953125" bestFit="1" customWidth="1"/>
    <col min="4" max="4" width="26.1796875" style="54" customWidth="1"/>
    <col min="5" max="6" width="26.1796875" customWidth="1"/>
    <col min="7" max="11" width="25.26953125" customWidth="1"/>
    <col min="12" max="13" width="17.26953125" customWidth="1"/>
    <col min="14" max="14" width="14.453125" customWidth="1"/>
    <col min="15" max="15" width="13.26953125" customWidth="1"/>
  </cols>
  <sheetData>
    <row r="1" spans="3:15" x14ac:dyDescent="0.35">
      <c r="C1" s="18" t="s">
        <v>1149</v>
      </c>
    </row>
    <row r="2" spans="3:15" x14ac:dyDescent="0.35">
      <c r="C2" s="18" t="s">
        <v>60</v>
      </c>
    </row>
    <row r="3" spans="3:15" x14ac:dyDescent="0.35">
      <c r="C3" s="18" t="s">
        <v>61</v>
      </c>
    </row>
    <row r="4" spans="3:15" x14ac:dyDescent="0.35">
      <c r="C4" s="18"/>
      <c r="D4" s="5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</row>
    <row r="5" spans="3:15" x14ac:dyDescent="0.35">
      <c r="C5" s="55" t="s">
        <v>62</v>
      </c>
      <c r="D5" s="92">
        <v>2022</v>
      </c>
      <c r="E5" s="92">
        <v>2023</v>
      </c>
      <c r="F5" s="92">
        <v>2024</v>
      </c>
      <c r="G5" s="25">
        <v>2025</v>
      </c>
      <c r="H5" s="25">
        <v>2026</v>
      </c>
      <c r="I5" s="25">
        <v>2027</v>
      </c>
      <c r="J5" s="25">
        <v>2028</v>
      </c>
      <c r="K5" s="25">
        <v>2029</v>
      </c>
      <c r="L5" s="25">
        <v>2030</v>
      </c>
      <c r="M5" s="25">
        <v>2031</v>
      </c>
      <c r="N5" s="25">
        <v>2032</v>
      </c>
      <c r="O5" s="25">
        <v>2033</v>
      </c>
    </row>
    <row r="6" spans="3:15" x14ac:dyDescent="0.35">
      <c r="C6" t="s">
        <v>63</v>
      </c>
      <c r="D6" s="93">
        <v>50265316.669999994</v>
      </c>
      <c r="E6" s="93">
        <v>62402645.829999998</v>
      </c>
      <c r="F6" s="93">
        <v>61988811.160000004</v>
      </c>
      <c r="G6" s="31">
        <f>IF('LTI Model'!$D$12="A",G17,IF('LTI Model'!$D$12="B",G18,IF('LTI Model'!$D$12="C",G19,IF('LTI Model'!$D$12="D",G20,IF('LTI Model'!$D$12="E",G21,IF('LTI Model'!$D$12="F",G22,"error"))))))</f>
        <v>65708139.829600014</v>
      </c>
      <c r="H6" s="31">
        <f>IF('LTI Model'!$D$12="A",H17,IF('LTI Model'!$D$12="B",H18,IF('LTI Model'!$D$12="C",H19,IF('LTI Model'!$D$12="D",H20,IF('LTI Model'!$D$12="E",H21,IF('LTI Model'!$D$12="F",H22,"error"))))))</f>
        <v>69650628.219376013</v>
      </c>
      <c r="I6" s="31">
        <f>IF('LTI Model'!$D$12="A",I17,IF('LTI Model'!$D$12="B",I18,IF('LTI Model'!$D$12="C",I19,IF('LTI Model'!$D$12="D",I20,IF('LTI Model'!$D$12="E",I21,IF('LTI Model'!$D$12="F",I22,"error"))))))</f>
        <v>73829665.912538588</v>
      </c>
      <c r="J6" s="31">
        <f>IF('LTI Model'!$D$12="A",J17,IF('LTI Model'!$D$12="B",J18,IF('LTI Model'!$D$12="C",J19,IF('LTI Model'!$D$12="D",J20,IF('LTI Model'!$D$12="E",J21,IF('LTI Model'!$D$12="F",J22,"error"))))))</f>
        <v>78259445.867290914</v>
      </c>
      <c r="K6" s="31">
        <f>IF('LTI Model'!$D$12="A",K17,IF('LTI Model'!$D$12="B",K18,IF('LTI Model'!$D$12="C",K19,IF('LTI Model'!$D$12="D",K20,IF('LTI Model'!$D$12="E",K21,IF('LTI Model'!$D$12="F",K22,"error"))))))</f>
        <v>82955012.619328365</v>
      </c>
      <c r="L6" s="31">
        <f>IF('LTI Model'!$D$12="A",L17,IF('LTI Model'!$D$12="B",L18,IF('LTI Model'!$D$12="C",L19,IF('LTI Model'!$D$12="D",L20,IF('LTI Model'!$D$12="E",L21,IF('LTI Model'!$D$12="F",L22,"error"))))))</f>
        <v>87932313.37648809</v>
      </c>
      <c r="M6" s="31">
        <f>IF('LTI Model'!$D$12="A",M17,IF('LTI Model'!$D$12="B",M18,IF('LTI Model'!$D$12="C",M19,IF('LTI Model'!$D$12="D",M20,IF('LTI Model'!$D$12="E",M21,IF('LTI Model'!$D$12="F",M22,"error"))))))</f>
        <v>93208252.179077372</v>
      </c>
      <c r="N6" s="31">
        <f>IF('LTI Model'!$D$12="A",N17,IF('LTI Model'!$D$12="B",N18,IF('LTI Model'!$D$12="C",N19,IF('LTI Model'!$D$12="D",N20,IF('LTI Model'!$D$12="E",N21,IF('LTI Model'!$D$12="F",N22,"error"))))))</f>
        <v>98800747.309822023</v>
      </c>
      <c r="O6" s="31">
        <f>IF('LTI Model'!$D$12="A",O17,IF('LTI Model'!$D$12="B",O18,IF('LTI Model'!$D$12="C",O19,IF('LTI Model'!$D$12="D",O20,IF('LTI Model'!$D$12="E",O21,IF('LTI Model'!$D$12="F",O22,"error"))))))</f>
        <v>104728792.14841136</v>
      </c>
    </row>
    <row r="7" spans="3:15" x14ac:dyDescent="0.35">
      <c r="C7" t="s">
        <v>64</v>
      </c>
      <c r="D7" s="94">
        <f>31121821.545+2383563</f>
        <v>33505384.545000002</v>
      </c>
      <c r="E7" s="94">
        <f>34796929.7317+4017325</f>
        <v>38814254.731700003</v>
      </c>
      <c r="F7" s="94">
        <f>33800971.4496+3591107</f>
        <v>37392078.449600004</v>
      </c>
      <c r="G7" s="32"/>
      <c r="H7" s="32"/>
      <c r="I7" s="32"/>
      <c r="J7" s="32"/>
      <c r="K7" s="32"/>
      <c r="L7" s="32"/>
      <c r="M7" s="32"/>
      <c r="N7" s="32"/>
      <c r="O7" s="32"/>
    </row>
    <row r="8" spans="3:15" x14ac:dyDescent="0.35">
      <c r="C8" s="56" t="s">
        <v>65</v>
      </c>
      <c r="D8" s="93">
        <f t="shared" ref="D8" si="0">+D6-D7</f>
        <v>16759932.124999993</v>
      </c>
      <c r="E8" s="93">
        <f>+E6-E7</f>
        <v>23588391.098299995</v>
      </c>
      <c r="F8" s="93">
        <f>+F6-F7</f>
        <v>24596732.7104</v>
      </c>
      <c r="G8" s="32"/>
      <c r="H8" s="32"/>
      <c r="I8" s="32"/>
      <c r="J8" s="32"/>
      <c r="K8" s="32"/>
      <c r="L8" s="32"/>
      <c r="M8" s="32"/>
      <c r="N8" s="32"/>
      <c r="O8" s="32"/>
    </row>
    <row r="9" spans="3:15" x14ac:dyDescent="0.35">
      <c r="C9" t="s">
        <v>66</v>
      </c>
      <c r="D9" s="94">
        <v>9132437.7180000022</v>
      </c>
      <c r="E9" s="94">
        <v>10150353.0711</v>
      </c>
      <c r="F9" s="94">
        <v>12389729.5623</v>
      </c>
      <c r="G9" s="32"/>
      <c r="H9" s="32"/>
      <c r="I9" s="32"/>
      <c r="J9" s="32"/>
      <c r="K9" s="32"/>
      <c r="L9" s="32"/>
      <c r="M9" s="32"/>
      <c r="N9" s="32"/>
      <c r="O9" s="32"/>
    </row>
    <row r="10" spans="3:15" x14ac:dyDescent="0.35">
      <c r="C10" s="56" t="s">
        <v>67</v>
      </c>
      <c r="D10" s="93">
        <f t="shared" ref="D10:E10" si="1">+D8-D9</f>
        <v>7627494.4069999903</v>
      </c>
      <c r="E10" s="93">
        <f t="shared" si="1"/>
        <v>13438038.027199995</v>
      </c>
      <c r="F10" s="93">
        <f>+F8-F9</f>
        <v>12207003.1481</v>
      </c>
      <c r="G10" s="32"/>
      <c r="H10" s="32"/>
      <c r="I10" s="32"/>
      <c r="J10" s="32"/>
      <c r="K10" s="32"/>
      <c r="L10" s="32"/>
      <c r="M10" s="32"/>
      <c r="N10" s="32"/>
      <c r="O10" s="32"/>
    </row>
    <row r="11" spans="3:15" x14ac:dyDescent="0.35">
      <c r="C11" t="s">
        <v>68</v>
      </c>
      <c r="D11" s="95">
        <v>-2853651.3</v>
      </c>
      <c r="E11" s="95">
        <v>-2309284.4299999997</v>
      </c>
      <c r="F11" s="95">
        <v>-1819550.7000000002</v>
      </c>
      <c r="G11" s="32"/>
      <c r="H11" s="32"/>
      <c r="I11" s="32"/>
      <c r="J11" s="32"/>
      <c r="K11" s="32"/>
      <c r="L11" s="32"/>
      <c r="M11" s="32"/>
      <c r="N11" s="32"/>
      <c r="O11" s="32"/>
    </row>
    <row r="12" spans="3:15" x14ac:dyDescent="0.35">
      <c r="C12" t="s">
        <v>69</v>
      </c>
      <c r="D12" s="94">
        <v>-1455787.9400000002</v>
      </c>
      <c r="E12" s="95">
        <v>1033799.5800000001</v>
      </c>
      <c r="F12" s="94">
        <v>1878347.1299999997</v>
      </c>
      <c r="G12" s="32"/>
      <c r="H12" s="32"/>
      <c r="I12" s="32"/>
      <c r="J12" s="32"/>
      <c r="K12" s="32"/>
      <c r="L12" s="32"/>
      <c r="M12" s="32"/>
      <c r="N12" s="32"/>
      <c r="O12" s="32"/>
    </row>
    <row r="13" spans="3:15" ht="15" thickBot="1" x14ac:dyDescent="0.4">
      <c r="C13" s="56" t="s">
        <v>1</v>
      </c>
      <c r="D13" s="96">
        <f>+D10+D11+D12</f>
        <v>3318055.1669999901</v>
      </c>
      <c r="E13" s="96">
        <f>+E10+E11+E12</f>
        <v>12162553.177199995</v>
      </c>
      <c r="F13" s="96">
        <f>+F10+F11+F12</f>
        <v>12265799.5781</v>
      </c>
      <c r="G13" s="57">
        <f>G6*G14</f>
        <v>13010211.686260803</v>
      </c>
      <c r="H13" s="57">
        <f t="shared" ref="H13:O13" si="2">H6*H14</f>
        <v>13790824.387436451</v>
      </c>
      <c r="I13" s="57">
        <f t="shared" si="2"/>
        <v>14618273.85068264</v>
      </c>
      <c r="J13" s="57">
        <f t="shared" si="2"/>
        <v>15495370.281723602</v>
      </c>
      <c r="K13" s="57">
        <f t="shared" si="2"/>
        <v>16425092.498627016</v>
      </c>
      <c r="L13" s="57">
        <f t="shared" si="2"/>
        <v>17410598.048544642</v>
      </c>
      <c r="M13" s="57">
        <f t="shared" si="2"/>
        <v>18455233.931457322</v>
      </c>
      <c r="N13" s="57">
        <f t="shared" si="2"/>
        <v>19562547.967344761</v>
      </c>
      <c r="O13" s="57">
        <f t="shared" si="2"/>
        <v>20736300.845385451</v>
      </c>
    </row>
    <row r="14" spans="3:15" ht="15" thickTop="1" x14ac:dyDescent="0.35">
      <c r="F14" s="53">
        <f>F13/F6</f>
        <v>0.19787118592161107</v>
      </c>
      <c r="G14" s="53">
        <f>19.8%</f>
        <v>0.19800000000000001</v>
      </c>
      <c r="H14" s="53">
        <f t="shared" ref="H14:O14" si="3">19.8%</f>
        <v>0.19800000000000001</v>
      </c>
      <c r="I14" s="53">
        <f t="shared" si="3"/>
        <v>0.19800000000000001</v>
      </c>
      <c r="J14" s="53">
        <f t="shared" si="3"/>
        <v>0.19800000000000001</v>
      </c>
      <c r="K14" s="53">
        <f t="shared" si="3"/>
        <v>0.19800000000000001</v>
      </c>
      <c r="L14" s="53">
        <f t="shared" si="3"/>
        <v>0.19800000000000001</v>
      </c>
      <c r="M14" s="53">
        <f t="shared" si="3"/>
        <v>0.19800000000000001</v>
      </c>
      <c r="N14" s="53">
        <f t="shared" si="3"/>
        <v>0.19800000000000001</v>
      </c>
      <c r="O14" s="53">
        <f t="shared" si="3"/>
        <v>0.19800000000000001</v>
      </c>
    </row>
    <row r="17" spans="1:15" x14ac:dyDescent="0.35">
      <c r="A17" s="58"/>
      <c r="C17" s="74" t="s">
        <v>1125</v>
      </c>
      <c r="D17" s="59">
        <f>D18</f>
        <v>50265316.669999994</v>
      </c>
      <c r="E17" s="59">
        <f t="shared" ref="E17:F17" si="4">E18</f>
        <v>62402645.829999998</v>
      </c>
      <c r="F17" s="59">
        <f t="shared" si="4"/>
        <v>61988811.160000004</v>
      </c>
      <c r="G17" s="59">
        <f t="shared" ref="G17:O17" si="5">F17*(1+G24)</f>
        <v>71936172.209999993</v>
      </c>
      <c r="H17" s="59">
        <f t="shared" si="5"/>
        <v>79471700.345054194</v>
      </c>
      <c r="I17" s="59">
        <f t="shared" si="5"/>
        <v>87152895.072693288</v>
      </c>
      <c r="J17" s="59">
        <f t="shared" si="5"/>
        <v>94971915.207473427</v>
      </c>
      <c r="K17" s="59">
        <f t="shared" si="5"/>
        <v>103281957.78812735</v>
      </c>
      <c r="L17" s="59">
        <f t="shared" si="5"/>
        <v>112448231.54182366</v>
      </c>
      <c r="M17" s="59">
        <f t="shared" si="5"/>
        <v>122709132.67001507</v>
      </c>
      <c r="N17" s="59">
        <f t="shared" si="5"/>
        <v>134213113.85782897</v>
      </c>
      <c r="O17" s="59">
        <f t="shared" si="5"/>
        <v>147298892.4589673</v>
      </c>
    </row>
    <row r="18" spans="1:15" x14ac:dyDescent="0.35">
      <c r="A18" s="54"/>
      <c r="C18" s="75" t="s">
        <v>71</v>
      </c>
      <c r="D18" s="59">
        <f>D$6</f>
        <v>50265316.669999994</v>
      </c>
      <c r="E18" s="59">
        <f t="shared" ref="E18:F22" si="6">E$6</f>
        <v>62402645.829999998</v>
      </c>
      <c r="F18" s="59">
        <f t="shared" si="6"/>
        <v>61988811.160000004</v>
      </c>
      <c r="G18" s="59">
        <f t="shared" ref="G18:O18" si="7">F18*(1+G25)</f>
        <v>69946700</v>
      </c>
      <c r="H18" s="59">
        <f t="shared" si="7"/>
        <v>75808400</v>
      </c>
      <c r="I18" s="59">
        <f t="shared" si="7"/>
        <v>81670100</v>
      </c>
      <c r="J18" s="59">
        <f t="shared" si="7"/>
        <v>87531800</v>
      </c>
      <c r="K18" s="59">
        <f t="shared" si="7"/>
        <v>93659026</v>
      </c>
      <c r="L18" s="59">
        <f t="shared" si="7"/>
        <v>100308816.846</v>
      </c>
      <c r="M18" s="59">
        <f t="shared" si="7"/>
        <v>107631360.475758</v>
      </c>
      <c r="N18" s="59">
        <f t="shared" si="7"/>
        <v>115703712.51143984</v>
      </c>
      <c r="O18" s="59">
        <f t="shared" si="7"/>
        <v>124728602.08733216</v>
      </c>
    </row>
    <row r="19" spans="1:15" x14ac:dyDescent="0.35">
      <c r="A19" s="54"/>
      <c r="C19" s="76" t="s">
        <v>72</v>
      </c>
      <c r="D19" s="59">
        <f>D$6</f>
        <v>50265316.669999994</v>
      </c>
      <c r="E19" s="59">
        <f t="shared" si="6"/>
        <v>62402645.829999998</v>
      </c>
      <c r="F19" s="59">
        <f t="shared" si="6"/>
        <v>61988811.160000004</v>
      </c>
      <c r="G19" s="60">
        <f t="shared" ref="G19:O19" si="8">F19*(1+G26)</f>
        <v>68000000</v>
      </c>
      <c r="H19" s="59">
        <f t="shared" si="8"/>
        <v>72273921.428745031</v>
      </c>
      <c r="I19" s="59">
        <f t="shared" si="8"/>
        <v>76465225.214725956</v>
      </c>
      <c r="J19" s="59">
        <f t="shared" si="8"/>
        <v>80581323.492808998</v>
      </c>
      <c r="K19" s="59">
        <f t="shared" si="8"/>
        <v>84811842.976181462</v>
      </c>
      <c r="L19" s="59">
        <f t="shared" si="8"/>
        <v>89328073.614663124</v>
      </c>
      <c r="M19" s="59">
        <f t="shared" si="8"/>
        <v>94218785.645065933</v>
      </c>
      <c r="N19" s="59">
        <f t="shared" si="8"/>
        <v>99518592.337600887</v>
      </c>
      <c r="O19" s="59">
        <f t="shared" si="8"/>
        <v>105340429.98935054</v>
      </c>
    </row>
    <row r="20" spans="1:15" x14ac:dyDescent="0.35">
      <c r="A20" s="58"/>
      <c r="C20" s="77" t="s">
        <v>73</v>
      </c>
      <c r="D20" s="59">
        <f>D18</f>
        <v>50265316.669999994</v>
      </c>
      <c r="E20" s="59">
        <f>E18</f>
        <v>62402645.829999998</v>
      </c>
      <c r="F20" s="59">
        <f>F18</f>
        <v>61988811.160000004</v>
      </c>
      <c r="G20" s="59">
        <f t="shared" ref="G20:O20" si="9">F20*(1+G27)</f>
        <v>66497202.789999999</v>
      </c>
      <c r="H20" s="59">
        <f t="shared" si="9"/>
        <v>69631803.745394692</v>
      </c>
      <c r="I20" s="59">
        <f t="shared" si="9"/>
        <v>72660365.468212858</v>
      </c>
      <c r="J20" s="59">
        <f t="shared" si="9"/>
        <v>75593828.402004734</v>
      </c>
      <c r="K20" s="59">
        <f t="shared" si="9"/>
        <v>78570335.395333663</v>
      </c>
      <c r="L20" s="59">
        <f t="shared" si="9"/>
        <v>81708238.165184796</v>
      </c>
      <c r="M20" s="59">
        <f t="shared" si="9"/>
        <v>85063382.694842696</v>
      </c>
      <c r="N20" s="59">
        <f t="shared" si="9"/>
        <v>88651994.152281374</v>
      </c>
      <c r="O20" s="59">
        <f t="shared" si="9"/>
        <v>92541600.395712703</v>
      </c>
    </row>
    <row r="21" spans="1:15" x14ac:dyDescent="0.35">
      <c r="A21" s="58"/>
      <c r="C21" s="78" t="s">
        <v>84</v>
      </c>
      <c r="D21" s="59">
        <f>D$6</f>
        <v>50265316.669999994</v>
      </c>
      <c r="E21" s="59">
        <f t="shared" si="6"/>
        <v>62402645.829999998</v>
      </c>
      <c r="F21" s="59">
        <f t="shared" si="6"/>
        <v>61988811.160000004</v>
      </c>
      <c r="G21" s="59">
        <f t="shared" ref="G21:O21" si="10">G34*1000000</f>
        <v>65708139.829600014</v>
      </c>
      <c r="H21" s="59">
        <f t="shared" si="10"/>
        <v>69650628.219376013</v>
      </c>
      <c r="I21" s="59">
        <f t="shared" si="10"/>
        <v>73829665.912538588</v>
      </c>
      <c r="J21" s="59">
        <f t="shared" si="10"/>
        <v>78259445.867290914</v>
      </c>
      <c r="K21" s="59">
        <f t="shared" si="10"/>
        <v>82955012.619328365</v>
      </c>
      <c r="L21" s="59">
        <f t="shared" si="10"/>
        <v>87932313.37648809</v>
      </c>
      <c r="M21" s="59">
        <f t="shared" si="10"/>
        <v>93208252.179077372</v>
      </c>
      <c r="N21" s="59">
        <f t="shared" si="10"/>
        <v>98800747.309822023</v>
      </c>
      <c r="O21" s="59">
        <f t="shared" si="10"/>
        <v>104728792.14841136</v>
      </c>
    </row>
    <row r="22" spans="1:15" x14ac:dyDescent="0.35">
      <c r="A22" s="58"/>
      <c r="C22" s="79" t="s">
        <v>86</v>
      </c>
      <c r="D22" s="59">
        <f>D$6</f>
        <v>50265316.669999994</v>
      </c>
      <c r="E22" s="59">
        <f t="shared" si="6"/>
        <v>62402645.829999998</v>
      </c>
      <c r="F22" s="59">
        <f t="shared" si="6"/>
        <v>61988811.160000004</v>
      </c>
      <c r="G22" s="59">
        <f t="shared" ref="G22:O22" si="11">G35*1000000</f>
        <v>65088251.71800001</v>
      </c>
      <c r="H22" s="59">
        <f t="shared" si="11"/>
        <v>62484721.649280004</v>
      </c>
      <c r="I22" s="59">
        <f t="shared" si="11"/>
        <v>69982888.24719362</v>
      </c>
      <c r="J22" s="59">
        <f t="shared" si="11"/>
        <v>70682717.129665554</v>
      </c>
      <c r="K22" s="59">
        <f t="shared" si="11"/>
        <v>81285124.699115366</v>
      </c>
      <c r="L22" s="59">
        <f t="shared" si="11"/>
        <v>80472273.452124208</v>
      </c>
      <c r="M22" s="59">
        <f t="shared" si="11"/>
        <v>89324223.531857878</v>
      </c>
      <c r="N22" s="59">
        <f t="shared" si="11"/>
        <v>84858012.355264992</v>
      </c>
      <c r="O22" s="59">
        <f t="shared" si="11"/>
        <v>86555172.602370292</v>
      </c>
    </row>
    <row r="24" spans="1:15" x14ac:dyDescent="0.35">
      <c r="B24">
        <v>1</v>
      </c>
      <c r="E24" t="s">
        <v>74</v>
      </c>
      <c r="F24" t="s">
        <v>75</v>
      </c>
      <c r="G24" s="61">
        <f>G25*(1+'LTI Model'!$T$40)</f>
        <v>0.16047026655059971</v>
      </c>
      <c r="H24" s="61">
        <f>H25*(1+'LTI Model'!$T$40)</f>
        <v>0.10475297619473106</v>
      </c>
      <c r="I24" s="61">
        <f>I25*(1+'LTI Model'!$T$40)</f>
        <v>9.6653207296289179E-2</v>
      </c>
      <c r="J24" s="61">
        <f>J25*(1+'LTI Model'!$T$40)</f>
        <v>8.9716126219999692E-2</v>
      </c>
      <c r="K24" s="61">
        <f>K25*(1+'LTI Model'!$T$40)</f>
        <v>8.7500000000000008E-2</v>
      </c>
      <c r="L24" s="61">
        <f>L25*(1+'LTI Model'!$T$40)</f>
        <v>8.8749999999999996E-2</v>
      </c>
      <c r="M24" s="61">
        <f>M25*(1+'LTI Model'!$T$40)</f>
        <v>9.1249999999999998E-2</v>
      </c>
      <c r="N24" s="61">
        <f>N25*(1+'LTI Model'!$T$40)</f>
        <v>9.375E-2</v>
      </c>
      <c r="O24" s="61">
        <f>O25*(1+'LTI Model'!$T$40)</f>
        <v>9.7500000000000003E-2</v>
      </c>
    </row>
    <row r="25" spans="1:15" x14ac:dyDescent="0.35">
      <c r="B25">
        <v>2</v>
      </c>
      <c r="D25" s="54" t="s">
        <v>76</v>
      </c>
      <c r="F25" t="s">
        <v>71</v>
      </c>
      <c r="G25" s="61">
        <v>0.12837621324047976</v>
      </c>
      <c r="H25" s="61">
        <v>8.380238095578485E-2</v>
      </c>
      <c r="I25" s="61">
        <v>7.7322565837031343E-2</v>
      </c>
      <c r="J25" s="61">
        <v>7.1772900975999754E-2</v>
      </c>
      <c r="K25" s="61">
        <v>7.0000000000000007E-2</v>
      </c>
      <c r="L25" s="61">
        <v>7.0999999999999994E-2</v>
      </c>
      <c r="M25" s="61">
        <v>7.2999999999999995E-2</v>
      </c>
      <c r="N25" s="61">
        <v>7.4999999999999997E-2</v>
      </c>
      <c r="O25" s="61">
        <v>7.8E-2</v>
      </c>
    </row>
    <row r="26" spans="1:15" x14ac:dyDescent="0.35">
      <c r="B26">
        <v>3</v>
      </c>
      <c r="C26" s="62" t="s">
        <v>77</v>
      </c>
      <c r="D26" s="81">
        <v>1.0071664249752617</v>
      </c>
      <c r="E26" s="80">
        <v>0.75</v>
      </c>
      <c r="F26" t="s">
        <v>72</v>
      </c>
      <c r="G26" s="62">
        <f>G25*75%*D26</f>
        <v>9.6972158805956887E-2</v>
      </c>
      <c r="H26" s="61">
        <f t="shared" ref="H26:O26" si="12">H25*$E$26</f>
        <v>6.2851785716838637E-2</v>
      </c>
      <c r="I26" s="61">
        <f t="shared" si="12"/>
        <v>5.7991924377773507E-2</v>
      </c>
      <c r="J26" s="61">
        <f t="shared" si="12"/>
        <v>5.3829675731999815E-2</v>
      </c>
      <c r="K26" s="61">
        <f t="shared" si="12"/>
        <v>5.2500000000000005E-2</v>
      </c>
      <c r="L26" s="61">
        <f t="shared" si="12"/>
        <v>5.3249999999999992E-2</v>
      </c>
      <c r="M26" s="61">
        <f t="shared" si="12"/>
        <v>5.4749999999999993E-2</v>
      </c>
      <c r="N26" s="61">
        <f t="shared" si="12"/>
        <v>5.6249999999999994E-2</v>
      </c>
      <c r="O26" s="61">
        <f t="shared" si="12"/>
        <v>5.8499999999999996E-2</v>
      </c>
    </row>
    <row r="27" spans="1:15" x14ac:dyDescent="0.35">
      <c r="B27">
        <v>4</v>
      </c>
      <c r="D27" s="80">
        <v>-0.25</v>
      </c>
      <c r="F27" t="s">
        <v>78</v>
      </c>
      <c r="G27" s="61">
        <f>G26*(1+$D$27)</f>
        <v>7.2729119104467665E-2</v>
      </c>
      <c r="H27" s="61">
        <f t="shared" ref="H27:O27" si="13">H26*0.75</f>
        <v>4.7138839287628978E-2</v>
      </c>
      <c r="I27" s="61">
        <f t="shared" si="13"/>
        <v>4.349394328333013E-2</v>
      </c>
      <c r="J27" s="61">
        <f t="shared" si="13"/>
        <v>4.0372256798999862E-2</v>
      </c>
      <c r="K27" s="61">
        <f t="shared" si="13"/>
        <v>3.9375000000000007E-2</v>
      </c>
      <c r="L27" s="61">
        <f t="shared" si="13"/>
        <v>3.9937499999999994E-2</v>
      </c>
      <c r="M27" s="61">
        <f t="shared" si="13"/>
        <v>4.1062499999999995E-2</v>
      </c>
      <c r="N27" s="61">
        <f t="shared" si="13"/>
        <v>4.2187499999999996E-2</v>
      </c>
      <c r="O27" s="61">
        <f t="shared" si="13"/>
        <v>4.3874999999999997E-2</v>
      </c>
    </row>
    <row r="28" spans="1:15" x14ac:dyDescent="0.35"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35">
      <c r="D29" s="25">
        <v>2022</v>
      </c>
      <c r="E29" s="25">
        <v>2023</v>
      </c>
      <c r="F29" s="25">
        <v>2024</v>
      </c>
      <c r="G29" s="25">
        <v>2025</v>
      </c>
      <c r="H29" s="25">
        <v>2026</v>
      </c>
      <c r="I29" s="25">
        <v>2027</v>
      </c>
      <c r="J29" s="25">
        <v>2028</v>
      </c>
      <c r="K29" s="25">
        <v>2029</v>
      </c>
      <c r="L29" s="25">
        <v>2030</v>
      </c>
      <c r="M29" s="25">
        <v>2031</v>
      </c>
      <c r="N29" s="25">
        <v>2032</v>
      </c>
      <c r="O29" s="25">
        <v>2033</v>
      </c>
    </row>
    <row r="30" spans="1:15" x14ac:dyDescent="0.35">
      <c r="A30" s="69" t="s">
        <v>79</v>
      </c>
      <c r="C30" s="74" t="s">
        <v>1125</v>
      </c>
      <c r="D30" s="64">
        <f>D17/1000000</f>
        <v>50.265316669999997</v>
      </c>
      <c r="E30" s="64">
        <f t="shared" ref="E30:K30" si="14">E17/1000000</f>
        <v>62.402645829999997</v>
      </c>
      <c r="F30" s="64">
        <f t="shared" si="14"/>
        <v>61.988811160000004</v>
      </c>
      <c r="G30" s="64">
        <f t="shared" si="14"/>
        <v>71.936172209999995</v>
      </c>
      <c r="H30" s="64">
        <f t="shared" si="14"/>
        <v>79.471700345054188</v>
      </c>
      <c r="I30" s="64">
        <f t="shared" si="14"/>
        <v>87.152895072693283</v>
      </c>
      <c r="J30" s="64">
        <f t="shared" si="14"/>
        <v>94.97191520747343</v>
      </c>
      <c r="K30" s="30">
        <f t="shared" si="14"/>
        <v>103.28195778812734</v>
      </c>
      <c r="L30" s="30">
        <f t="shared" ref="L30:M30" si="15">L17/1000000</f>
        <v>112.44823154182366</v>
      </c>
      <c r="M30" s="30">
        <f t="shared" si="15"/>
        <v>122.70913267001507</v>
      </c>
      <c r="N30" s="30">
        <f t="shared" ref="N30:O30" si="16">N17/1000000</f>
        <v>134.21311385782897</v>
      </c>
      <c r="O30" s="30">
        <f t="shared" si="16"/>
        <v>147.29889245896729</v>
      </c>
    </row>
    <row r="31" spans="1:15" x14ac:dyDescent="0.35">
      <c r="A31" s="69" t="s">
        <v>80</v>
      </c>
      <c r="C31" s="75" t="s">
        <v>71</v>
      </c>
      <c r="D31" s="64">
        <f t="shared" ref="D31:K33" si="17">D18/1000000</f>
        <v>50.265316669999997</v>
      </c>
      <c r="E31" s="64">
        <f t="shared" si="17"/>
        <v>62.402645829999997</v>
      </c>
      <c r="F31" s="64">
        <f t="shared" si="17"/>
        <v>61.988811160000004</v>
      </c>
      <c r="G31" s="64">
        <f t="shared" si="17"/>
        <v>69.946700000000007</v>
      </c>
      <c r="H31" s="64">
        <f t="shared" si="17"/>
        <v>75.808400000000006</v>
      </c>
      <c r="I31" s="64">
        <f t="shared" si="17"/>
        <v>81.670100000000005</v>
      </c>
      <c r="J31" s="64">
        <f t="shared" si="17"/>
        <v>87.531800000000004</v>
      </c>
      <c r="K31" s="30">
        <f t="shared" si="17"/>
        <v>93.659025999999997</v>
      </c>
      <c r="L31" s="30">
        <f t="shared" ref="L31:M31" si="18">L18/1000000</f>
        <v>100.308816846</v>
      </c>
      <c r="M31" s="30">
        <f t="shared" si="18"/>
        <v>107.631360475758</v>
      </c>
      <c r="N31" s="30">
        <f t="shared" ref="N31:O31" si="19">N18/1000000</f>
        <v>115.70371251143985</v>
      </c>
      <c r="O31" s="30">
        <f t="shared" si="19"/>
        <v>124.72860208733216</v>
      </c>
    </row>
    <row r="32" spans="1:15" x14ac:dyDescent="0.35">
      <c r="A32" s="69" t="s">
        <v>81</v>
      </c>
      <c r="C32" s="76" t="s">
        <v>72</v>
      </c>
      <c r="D32" s="64">
        <f t="shared" si="17"/>
        <v>50.265316669999997</v>
      </c>
      <c r="E32" s="64">
        <f t="shared" si="17"/>
        <v>62.402645829999997</v>
      </c>
      <c r="F32" s="64">
        <f t="shared" si="17"/>
        <v>61.988811160000004</v>
      </c>
      <c r="G32" s="64">
        <f t="shared" si="17"/>
        <v>68</v>
      </c>
      <c r="H32" s="64">
        <f t="shared" si="17"/>
        <v>72.273921428745027</v>
      </c>
      <c r="I32" s="64">
        <f t="shared" si="17"/>
        <v>76.465225214725962</v>
      </c>
      <c r="J32" s="64">
        <f t="shared" si="17"/>
        <v>80.581323492808991</v>
      </c>
      <c r="K32" s="30">
        <f t="shared" si="17"/>
        <v>84.811842976181467</v>
      </c>
      <c r="L32" s="30">
        <f t="shared" ref="L32:M32" si="20">L19/1000000</f>
        <v>89.328073614663126</v>
      </c>
      <c r="M32" s="30">
        <f t="shared" si="20"/>
        <v>94.218785645065935</v>
      </c>
      <c r="N32" s="30">
        <f t="shared" ref="N32:O32" si="21">N19/1000000</f>
        <v>99.518592337600893</v>
      </c>
      <c r="O32" s="30">
        <f t="shared" si="21"/>
        <v>105.34042998935054</v>
      </c>
    </row>
    <row r="33" spans="1:15" x14ac:dyDescent="0.35">
      <c r="A33" s="69" t="s">
        <v>82</v>
      </c>
      <c r="C33" s="77" t="s">
        <v>73</v>
      </c>
      <c r="D33" s="64">
        <f t="shared" si="17"/>
        <v>50.265316669999997</v>
      </c>
      <c r="E33" s="64">
        <f t="shared" si="17"/>
        <v>62.402645829999997</v>
      </c>
      <c r="F33" s="64">
        <f t="shared" si="17"/>
        <v>61.988811160000004</v>
      </c>
      <c r="G33" s="64">
        <f t="shared" si="17"/>
        <v>66.497202790000003</v>
      </c>
      <c r="H33" s="64">
        <f t="shared" si="17"/>
        <v>69.631803745394691</v>
      </c>
      <c r="I33" s="64">
        <f t="shared" si="17"/>
        <v>72.660365468212859</v>
      </c>
      <c r="J33" s="64">
        <f t="shared" si="17"/>
        <v>75.593828402004732</v>
      </c>
      <c r="K33" s="30">
        <f t="shared" si="17"/>
        <v>78.570335395333657</v>
      </c>
      <c r="L33" s="30">
        <f t="shared" ref="L33:M33" si="22">L20/1000000</f>
        <v>81.708238165184795</v>
      </c>
      <c r="M33" s="30">
        <f t="shared" si="22"/>
        <v>85.063382694842701</v>
      </c>
      <c r="N33" s="30">
        <f t="shared" ref="N33:O33" si="23">N20/1000000</f>
        <v>88.651994152281375</v>
      </c>
      <c r="O33" s="30">
        <f t="shared" si="23"/>
        <v>92.541600395712706</v>
      </c>
    </row>
    <row r="34" spans="1:15" x14ac:dyDescent="0.35">
      <c r="A34" s="69" t="s">
        <v>83</v>
      </c>
      <c r="C34" s="78" t="s">
        <v>84</v>
      </c>
      <c r="D34" s="64">
        <f t="shared" ref="D34:F35" si="24">D33</f>
        <v>50.265316669999997</v>
      </c>
      <c r="E34" s="64">
        <f t="shared" si="24"/>
        <v>62.402645829999997</v>
      </c>
      <c r="F34" s="64">
        <f t="shared" si="24"/>
        <v>61.988811160000004</v>
      </c>
      <c r="G34" s="65">
        <f>F34*(1+'LTI Model'!$T$44)</f>
        <v>65.708139829600015</v>
      </c>
      <c r="H34" s="64">
        <f>G34*(1+'LTI Model'!$T$44)</f>
        <v>69.650628219376017</v>
      </c>
      <c r="I34" s="64">
        <f>H34*(1+'LTI Model'!$T$44)</f>
        <v>73.829665912538587</v>
      </c>
      <c r="J34" s="64">
        <f>I34*(1+'LTI Model'!$T$44)</f>
        <v>78.259445867290907</v>
      </c>
      <c r="K34" s="64">
        <f>J34*(1+'LTI Model'!$T$44)</f>
        <v>82.955012619328372</v>
      </c>
      <c r="L34" s="64">
        <f>K34*(1+'LTI Model'!$T$44)</f>
        <v>87.932313376488082</v>
      </c>
      <c r="M34" s="64">
        <f>L34*(1+'LTI Model'!$T$44)</f>
        <v>93.208252179077377</v>
      </c>
      <c r="N34" s="64">
        <f>M34*(1+'LTI Model'!$T$44)</f>
        <v>98.800747309822029</v>
      </c>
      <c r="O34" s="64">
        <f>N34*(1+'LTI Model'!$T$44)</f>
        <v>104.72879214841136</v>
      </c>
    </row>
    <row r="35" spans="1:15" x14ac:dyDescent="0.35">
      <c r="A35" s="69" t="s">
        <v>85</v>
      </c>
      <c r="C35" s="79" t="s">
        <v>86</v>
      </c>
      <c r="D35" s="64">
        <f t="shared" si="24"/>
        <v>50.265316669999997</v>
      </c>
      <c r="E35" s="64">
        <f t="shared" si="24"/>
        <v>62.402645829999997</v>
      </c>
      <c r="F35" s="64">
        <f t="shared" si="24"/>
        <v>61.988811160000004</v>
      </c>
      <c r="G35" s="66">
        <f t="shared" ref="G35:O35" si="25">F35*(1+G36)</f>
        <v>65.088251718000009</v>
      </c>
      <c r="H35" s="66">
        <f t="shared" si="25"/>
        <v>62.484721649280004</v>
      </c>
      <c r="I35" s="66">
        <f t="shared" si="25"/>
        <v>69.982888247193614</v>
      </c>
      <c r="J35" s="66">
        <f t="shared" si="25"/>
        <v>70.682717129665548</v>
      </c>
      <c r="K35" s="66">
        <f t="shared" si="25"/>
        <v>81.285124699115372</v>
      </c>
      <c r="L35" s="66">
        <f t="shared" si="25"/>
        <v>80.472273452124213</v>
      </c>
      <c r="M35" s="66">
        <f t="shared" si="25"/>
        <v>89.324223531857882</v>
      </c>
      <c r="N35" s="66">
        <f t="shared" si="25"/>
        <v>84.858012355264989</v>
      </c>
      <c r="O35" s="66">
        <f t="shared" si="25"/>
        <v>86.555172602370291</v>
      </c>
    </row>
    <row r="36" spans="1:15" x14ac:dyDescent="0.35">
      <c r="F36" s="69" t="s">
        <v>87</v>
      </c>
      <c r="G36" s="67">
        <f>IF('LTI Model'!$P$8=1,'LTI Model'!R48,IF('LTI Model'!$P$8=2,'LTI Model'!R49,'LTI Model'!R50))</f>
        <v>0.05</v>
      </c>
      <c r="H36" s="67">
        <f>IF('LTI Model'!$P$8=1,'LTI Model'!S48,IF('LTI Model'!$P$8=2,'LTI Model'!S49,'LTI Model'!S50))</f>
        <v>-0.04</v>
      </c>
      <c r="I36" s="67">
        <f>IF('LTI Model'!$P$8=1,'LTI Model'!T48,IF('LTI Model'!$P$8=2,'LTI Model'!T49,'LTI Model'!T50))</f>
        <v>0.12</v>
      </c>
      <c r="J36" s="67">
        <f>IF('LTI Model'!$P$8=1,'LTI Model'!U48,IF('LTI Model'!$P$8=2,'LTI Model'!U49,'LTI Model'!U50))</f>
        <v>0.01</v>
      </c>
      <c r="K36" s="67">
        <f>IF('LTI Model'!$P$8=1,'LTI Model'!V48,IF('LTI Model'!$P$8=2,'LTI Model'!V49,'LTI Model'!V50))</f>
        <v>0.15</v>
      </c>
      <c r="L36" s="67">
        <f>IF('LTI Model'!$P$8=1,'LTI Model'!W48,IF('LTI Model'!$P$8=2,'LTI Model'!W49,'LTI Model'!W50))</f>
        <v>-0.01</v>
      </c>
      <c r="M36" s="67">
        <f>IF('LTI Model'!$P$8=1,'LTI Model'!X48,IF('LTI Model'!$P$8=2,'LTI Model'!X49,'LTI Model'!X50))</f>
        <v>0.11</v>
      </c>
      <c r="N36" s="67">
        <f>IF('LTI Model'!$P$8=1,'LTI Model'!Y48,IF('LTI Model'!$P$8=2,'LTI Model'!Y49,'LTI Model'!Y50))</f>
        <v>-0.05</v>
      </c>
      <c r="O36" s="67">
        <f>IF('LTI Model'!$P$8=1,'LTI Model'!Z48,IF('LTI Model'!$P$8=2,'LTI Model'!Z49,'LTI Model'!Z50))</f>
        <v>0.02</v>
      </c>
    </row>
    <row r="37" spans="1:15" x14ac:dyDescent="0.35">
      <c r="E37" s="82" t="s">
        <v>93</v>
      </c>
      <c r="F37" s="73">
        <f>'LTI Model'!P8</f>
        <v>1</v>
      </c>
    </row>
    <row r="39" spans="1:15" x14ac:dyDescent="0.35">
      <c r="C39" s="63">
        <v>0.1105099196108881</v>
      </c>
    </row>
    <row r="42" spans="1:15" x14ac:dyDescent="0.35">
      <c r="B42" t="s">
        <v>1114</v>
      </c>
      <c r="C42" t="s">
        <v>1113</v>
      </c>
      <c r="D42" s="91">
        <f>AVERAGE(E42:G42)</f>
        <v>9.8277867734492583E-2</v>
      </c>
      <c r="E42" s="54">
        <f>E6/D6-1</f>
        <v>0.2414652878779926</v>
      </c>
      <c r="F42" s="54">
        <f>F6/E6-1</f>
        <v>-6.6316846745149149E-3</v>
      </c>
      <c r="G42" s="54">
        <f>G6/F6-1</f>
        <v>6.0000000000000053E-2</v>
      </c>
    </row>
    <row r="43" spans="1:15" x14ac:dyDescent="0.35">
      <c r="D43" s="52">
        <f>_xlfn.STDEV.S(D6:G6)/C45</f>
        <v>0.11247465489737711</v>
      </c>
    </row>
    <row r="45" spans="1:15" x14ac:dyDescent="0.35">
      <c r="C45" s="32">
        <f>AVERAGE(D6:G6)</f>
        <v>60091228.372400001</v>
      </c>
    </row>
    <row r="75" spans="3:15" x14ac:dyDescent="0.35">
      <c r="D75" s="25">
        <v>2022</v>
      </c>
      <c r="E75" s="25">
        <v>2023</v>
      </c>
      <c r="F75" s="25">
        <v>2024</v>
      </c>
      <c r="G75" s="25">
        <v>2025</v>
      </c>
      <c r="H75" s="25">
        <v>2026</v>
      </c>
      <c r="I75" s="25">
        <v>2027</v>
      </c>
      <c r="J75" s="25">
        <v>2028</v>
      </c>
      <c r="K75" s="25">
        <v>2029</v>
      </c>
      <c r="L75" s="25">
        <v>2030</v>
      </c>
      <c r="M75" s="25">
        <v>2031</v>
      </c>
      <c r="N75" s="25">
        <v>2032</v>
      </c>
      <c r="O75" s="25">
        <v>2033</v>
      </c>
    </row>
    <row r="76" spans="3:15" x14ac:dyDescent="0.35">
      <c r="C76" t="s">
        <v>70</v>
      </c>
      <c r="D76" s="64">
        <f>$D$13/1000000</f>
        <v>3.31805516699999</v>
      </c>
      <c r="E76" s="64">
        <f>$E$13/1000000</f>
        <v>12.162553177199996</v>
      </c>
      <c r="F76" s="64">
        <f>$F$13/1000000</f>
        <v>12.265799578099999</v>
      </c>
      <c r="G76" s="64">
        <f>(G17*19.8%)/1000000</f>
        <v>14.243362097579999</v>
      </c>
      <c r="H76" s="64">
        <f t="shared" ref="H76:O76" si="26">(H17*19.8%)/1000000</f>
        <v>15.73539666832073</v>
      </c>
      <c r="I76" s="64">
        <f t="shared" si="26"/>
        <v>17.256273224393272</v>
      </c>
      <c r="J76" s="64">
        <f t="shared" si="26"/>
        <v>18.804439211079739</v>
      </c>
      <c r="K76" s="64">
        <f t="shared" si="26"/>
        <v>20.449827642049215</v>
      </c>
      <c r="L76" s="64">
        <f t="shared" si="26"/>
        <v>22.264749845281084</v>
      </c>
      <c r="M76" s="64">
        <f t="shared" si="26"/>
        <v>24.296408268662987</v>
      </c>
      <c r="N76" s="64">
        <f t="shared" si="26"/>
        <v>26.574196543850139</v>
      </c>
      <c r="O76" s="64">
        <f t="shared" si="26"/>
        <v>29.165180706875525</v>
      </c>
    </row>
    <row r="77" spans="3:15" x14ac:dyDescent="0.35">
      <c r="C77" t="s">
        <v>71</v>
      </c>
      <c r="D77" s="64">
        <f t="shared" ref="D77:D81" si="27">$D$13/1000000</f>
        <v>3.31805516699999</v>
      </c>
      <c r="E77" s="64">
        <f t="shared" ref="E77:E81" si="28">$E$13/1000000</f>
        <v>12.162553177199996</v>
      </c>
      <c r="F77" s="64">
        <f t="shared" ref="F77:F81" si="29">$F$13/1000000</f>
        <v>12.265799578099999</v>
      </c>
      <c r="G77" s="64">
        <f t="shared" ref="G77:O77" si="30">(G18*19.8%)/1000000</f>
        <v>13.849446600000002</v>
      </c>
      <c r="H77" s="64">
        <f t="shared" si="30"/>
        <v>15.010063200000001</v>
      </c>
      <c r="I77" s="64">
        <f t="shared" si="30"/>
        <v>16.170679800000002</v>
      </c>
      <c r="J77" s="64">
        <f t="shared" si="30"/>
        <v>17.331296400000003</v>
      </c>
      <c r="K77" s="64">
        <f t="shared" si="30"/>
        <v>18.544487148000002</v>
      </c>
      <c r="L77" s="64">
        <f t="shared" si="30"/>
        <v>19.861145735508003</v>
      </c>
      <c r="M77" s="64">
        <f t="shared" si="30"/>
        <v>21.311009374200086</v>
      </c>
      <c r="N77" s="64">
        <f t="shared" si="30"/>
        <v>22.909335077265091</v>
      </c>
      <c r="O77" s="64">
        <f t="shared" si="30"/>
        <v>24.696263213291768</v>
      </c>
    </row>
    <row r="78" spans="3:15" x14ac:dyDescent="0.35">
      <c r="C78" t="s">
        <v>72</v>
      </c>
      <c r="D78" s="64">
        <f t="shared" si="27"/>
        <v>3.31805516699999</v>
      </c>
      <c r="E78" s="64">
        <f t="shared" si="28"/>
        <v>12.162553177199996</v>
      </c>
      <c r="F78" s="64">
        <f t="shared" si="29"/>
        <v>12.265799578099999</v>
      </c>
      <c r="G78" s="64">
        <f t="shared" ref="G78:O78" si="31">(G19*19.8%)/1000000</f>
        <v>13.464</v>
      </c>
      <c r="H78" s="64">
        <f t="shared" si="31"/>
        <v>14.310236442891517</v>
      </c>
      <c r="I78" s="64">
        <f t="shared" si="31"/>
        <v>15.14011459251574</v>
      </c>
      <c r="J78" s="64">
        <f t="shared" si="31"/>
        <v>15.955102051576182</v>
      </c>
      <c r="K78" s="64">
        <f t="shared" si="31"/>
        <v>16.792744909283929</v>
      </c>
      <c r="L78" s="64">
        <f t="shared" si="31"/>
        <v>17.686958575703301</v>
      </c>
      <c r="M78" s="64">
        <f t="shared" si="31"/>
        <v>18.655319557723057</v>
      </c>
      <c r="N78" s="64">
        <f t="shared" si="31"/>
        <v>19.704681282844977</v>
      </c>
      <c r="O78" s="64">
        <f t="shared" si="31"/>
        <v>20.857405137891408</v>
      </c>
    </row>
    <row r="79" spans="3:15" x14ac:dyDescent="0.35">
      <c r="C79" t="s">
        <v>73</v>
      </c>
      <c r="D79" s="64">
        <f t="shared" si="27"/>
        <v>3.31805516699999</v>
      </c>
      <c r="E79" s="64">
        <f t="shared" si="28"/>
        <v>12.162553177199996</v>
      </c>
      <c r="F79" s="64">
        <f t="shared" si="29"/>
        <v>12.265799578099999</v>
      </c>
      <c r="G79" s="64">
        <f t="shared" ref="G79:O79" si="32">(G20*19.8%)/1000000</f>
        <v>13.166446152420001</v>
      </c>
      <c r="H79" s="64">
        <f t="shared" si="32"/>
        <v>13.78709714158815</v>
      </c>
      <c r="I79" s="64">
        <f t="shared" si="32"/>
        <v>14.386752362706147</v>
      </c>
      <c r="J79" s="64">
        <f t="shared" si="32"/>
        <v>14.967578023596939</v>
      </c>
      <c r="K79" s="64">
        <f t="shared" si="32"/>
        <v>15.556926408276066</v>
      </c>
      <c r="L79" s="64">
        <f t="shared" si="32"/>
        <v>16.178231156706591</v>
      </c>
      <c r="M79" s="64">
        <f t="shared" si="32"/>
        <v>16.842549773578856</v>
      </c>
      <c r="N79" s="64">
        <f t="shared" si="32"/>
        <v>17.553094842151712</v>
      </c>
      <c r="O79" s="64">
        <f t="shared" si="32"/>
        <v>18.323236878351114</v>
      </c>
    </row>
    <row r="80" spans="3:15" x14ac:dyDescent="0.35">
      <c r="C80" t="s">
        <v>84</v>
      </c>
      <c r="D80" s="64">
        <f t="shared" si="27"/>
        <v>3.31805516699999</v>
      </c>
      <c r="E80" s="64">
        <f t="shared" si="28"/>
        <v>12.162553177199996</v>
      </c>
      <c r="F80" s="64">
        <f t="shared" si="29"/>
        <v>12.265799578099999</v>
      </c>
      <c r="G80" s="64">
        <f t="shared" ref="G80:O80" si="33">(G21*19.8%)/1000000</f>
        <v>13.010211686260803</v>
      </c>
      <c r="H80" s="64">
        <f t="shared" si="33"/>
        <v>13.790824387436452</v>
      </c>
      <c r="I80" s="64">
        <f t="shared" si="33"/>
        <v>14.618273850682641</v>
      </c>
      <c r="J80" s="64">
        <f t="shared" si="33"/>
        <v>15.495370281723602</v>
      </c>
      <c r="K80" s="64">
        <f t="shared" si="33"/>
        <v>16.425092498627016</v>
      </c>
      <c r="L80" s="64">
        <f t="shared" si="33"/>
        <v>17.410598048544642</v>
      </c>
      <c r="M80" s="64">
        <f t="shared" si="33"/>
        <v>18.455233931457322</v>
      </c>
      <c r="N80" s="64">
        <f t="shared" si="33"/>
        <v>19.562547967344759</v>
      </c>
      <c r="O80" s="64">
        <f t="shared" si="33"/>
        <v>20.73630084538545</v>
      </c>
    </row>
    <row r="81" spans="3:15" x14ac:dyDescent="0.35">
      <c r="C81" t="s">
        <v>86</v>
      </c>
      <c r="D81" s="64">
        <f t="shared" si="27"/>
        <v>3.31805516699999</v>
      </c>
      <c r="E81" s="64">
        <f t="shared" si="28"/>
        <v>12.162553177199996</v>
      </c>
      <c r="F81" s="64">
        <f t="shared" si="29"/>
        <v>12.265799578099999</v>
      </c>
      <c r="G81" s="64">
        <f t="shared" ref="G81:O81" si="34">(G22*19.8%)/1000000</f>
        <v>12.887473840164002</v>
      </c>
      <c r="H81" s="64">
        <f t="shared" si="34"/>
        <v>12.371974886557441</v>
      </c>
      <c r="I81" s="64">
        <f t="shared" si="34"/>
        <v>13.856611872944338</v>
      </c>
      <c r="J81" s="64">
        <f t="shared" si="34"/>
        <v>13.995177991673781</v>
      </c>
      <c r="K81" s="64">
        <f t="shared" si="34"/>
        <v>16.094454690424843</v>
      </c>
      <c r="L81" s="64">
        <f t="shared" si="34"/>
        <v>15.933510143520593</v>
      </c>
      <c r="M81" s="64">
        <f t="shared" si="34"/>
        <v>17.686196259307863</v>
      </c>
      <c r="N81" s="64">
        <f t="shared" si="34"/>
        <v>16.801886446342468</v>
      </c>
      <c r="O81" s="64">
        <f t="shared" si="34"/>
        <v>17.137924175269315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1612-C60C-48F9-BD04-518D777105CC}">
  <dimension ref="C2:ALQ27"/>
  <sheetViews>
    <sheetView topLeftCell="B1" workbookViewId="0">
      <selection activeCell="D30" sqref="D30"/>
    </sheetView>
  </sheetViews>
  <sheetFormatPr defaultRowHeight="14.5" x14ac:dyDescent="0.35"/>
  <cols>
    <col min="3" max="3" width="22" customWidth="1"/>
    <col min="4" max="4" width="24.26953125" customWidth="1"/>
    <col min="6" max="6" width="14.26953125" bestFit="1" customWidth="1"/>
    <col min="11" max="11" width="13.54296875" customWidth="1"/>
  </cols>
  <sheetData>
    <row r="2" spans="3:1005" x14ac:dyDescent="0.35">
      <c r="C2" s="16" t="s">
        <v>1106</v>
      </c>
      <c r="D2" s="16" t="s">
        <v>1104</v>
      </c>
    </row>
    <row r="3" spans="3:1005" x14ac:dyDescent="0.35">
      <c r="C3" s="88" t="s">
        <v>1107</v>
      </c>
      <c r="D3" s="54">
        <v>61.988810999999998</v>
      </c>
    </row>
    <row r="4" spans="3:1005" x14ac:dyDescent="0.35">
      <c r="C4" s="88" t="s">
        <v>1112</v>
      </c>
      <c r="D4" s="89">
        <v>0.1</v>
      </c>
    </row>
    <row r="5" spans="3:1005" x14ac:dyDescent="0.35">
      <c r="C5" s="88" t="s">
        <v>1108</v>
      </c>
      <c r="D5" s="89">
        <v>0.4</v>
      </c>
    </row>
    <row r="6" spans="3:1005" x14ac:dyDescent="0.35">
      <c r="C6" s="88" t="s">
        <v>1109</v>
      </c>
      <c r="D6" s="4" t="s">
        <v>1110</v>
      </c>
    </row>
    <row r="7" spans="3:1005" x14ac:dyDescent="0.35">
      <c r="C7" s="88" t="s">
        <v>1111</v>
      </c>
      <c r="D7" s="88">
        <v>1000</v>
      </c>
    </row>
    <row r="9" spans="3:1005" x14ac:dyDescent="0.35">
      <c r="C9" t="s">
        <v>1105</v>
      </c>
      <c r="D9" t="s">
        <v>1104</v>
      </c>
    </row>
    <row r="10" spans="3:1005" x14ac:dyDescent="0.35">
      <c r="C10" t="s">
        <v>1103</v>
      </c>
      <c r="D10" s="59">
        <f ca="1">AVERAGE(Simulations!F27:ALQ27)</f>
        <v>147.61125884452309</v>
      </c>
    </row>
    <row r="11" spans="3:1005" x14ac:dyDescent="0.35">
      <c r="C11" t="s">
        <v>1102</v>
      </c>
      <c r="D11" s="59">
        <f ca="1">MEDIAN(Simulations!F27:ALQ27)</f>
        <v>78.983099923965838</v>
      </c>
    </row>
    <row r="12" spans="3:1005" x14ac:dyDescent="0.35">
      <c r="C12" t="s">
        <v>1101</v>
      </c>
      <c r="D12" s="59">
        <f ca="1">_xlfn.PERCENTILE.INC(Simulations!F27:ALQ27, 0.1)</f>
        <v>7.841630438512083</v>
      </c>
    </row>
    <row r="13" spans="3:1005" x14ac:dyDescent="0.35">
      <c r="C13" t="s">
        <v>1100</v>
      </c>
      <c r="D13" s="59">
        <f ca="1">_xlfn.PERCENTILE.INC(Simulations!F27:ALQ27, 0.9)</f>
        <v>367.70711742851648</v>
      </c>
    </row>
    <row r="16" spans="3:1005" x14ac:dyDescent="0.35">
      <c r="D16" t="s">
        <v>1116</v>
      </c>
      <c r="E16" t="s">
        <v>1099</v>
      </c>
      <c r="F16" t="s">
        <v>1098</v>
      </c>
      <c r="G16" t="s">
        <v>1097</v>
      </c>
      <c r="H16" t="s">
        <v>1096</v>
      </c>
      <c r="I16" t="s">
        <v>1095</v>
      </c>
      <c r="J16" t="s">
        <v>1094</v>
      </c>
      <c r="K16" t="s">
        <v>1093</v>
      </c>
      <c r="L16" t="s">
        <v>1092</v>
      </c>
      <c r="M16" t="s">
        <v>1091</v>
      </c>
      <c r="N16" t="s">
        <v>1090</v>
      </c>
      <c r="O16" t="s">
        <v>1089</v>
      </c>
      <c r="P16" t="s">
        <v>1088</v>
      </c>
      <c r="Q16" t="s">
        <v>1087</v>
      </c>
      <c r="R16" t="s">
        <v>1086</v>
      </c>
      <c r="S16" t="s">
        <v>1085</v>
      </c>
      <c r="T16" t="s">
        <v>1084</v>
      </c>
      <c r="U16" t="s">
        <v>1083</v>
      </c>
      <c r="V16" t="s">
        <v>1082</v>
      </c>
      <c r="W16" t="s">
        <v>1081</v>
      </c>
      <c r="X16" t="s">
        <v>1080</v>
      </c>
      <c r="Y16" t="s">
        <v>1079</v>
      </c>
      <c r="Z16" t="s">
        <v>1078</v>
      </c>
      <c r="AA16" t="s">
        <v>1077</v>
      </c>
      <c r="AB16" t="s">
        <v>1076</v>
      </c>
      <c r="AC16" t="s">
        <v>1075</v>
      </c>
      <c r="AD16" t="s">
        <v>1074</v>
      </c>
      <c r="AE16" t="s">
        <v>1073</v>
      </c>
      <c r="AF16" t="s">
        <v>1072</v>
      </c>
      <c r="AG16" t="s">
        <v>1071</v>
      </c>
      <c r="AH16" t="s">
        <v>1070</v>
      </c>
      <c r="AI16" t="s">
        <v>1069</v>
      </c>
      <c r="AJ16" t="s">
        <v>1068</v>
      </c>
      <c r="AK16" t="s">
        <v>1067</v>
      </c>
      <c r="AL16" t="s">
        <v>1066</v>
      </c>
      <c r="AM16" t="s">
        <v>1065</v>
      </c>
      <c r="AN16" t="s">
        <v>1064</v>
      </c>
      <c r="AO16" t="s">
        <v>1063</v>
      </c>
      <c r="AP16" t="s">
        <v>1062</v>
      </c>
      <c r="AQ16" t="s">
        <v>1061</v>
      </c>
      <c r="AR16" t="s">
        <v>1060</v>
      </c>
      <c r="AS16" t="s">
        <v>1059</v>
      </c>
      <c r="AT16" t="s">
        <v>1058</v>
      </c>
      <c r="AU16" t="s">
        <v>1057</v>
      </c>
      <c r="AV16" t="s">
        <v>1056</v>
      </c>
      <c r="AW16" t="s">
        <v>1055</v>
      </c>
      <c r="AX16" t="s">
        <v>1054</v>
      </c>
      <c r="AY16" t="s">
        <v>1053</v>
      </c>
      <c r="AZ16" t="s">
        <v>1052</v>
      </c>
      <c r="BA16" t="s">
        <v>1051</v>
      </c>
      <c r="BB16" t="s">
        <v>1050</v>
      </c>
      <c r="BC16" t="s">
        <v>1049</v>
      </c>
      <c r="BD16" t="s">
        <v>1048</v>
      </c>
      <c r="BE16" t="s">
        <v>1047</v>
      </c>
      <c r="BF16" t="s">
        <v>1046</v>
      </c>
      <c r="BG16" t="s">
        <v>1045</v>
      </c>
      <c r="BH16" t="s">
        <v>1044</v>
      </c>
      <c r="BI16" t="s">
        <v>1043</v>
      </c>
      <c r="BJ16" t="s">
        <v>1042</v>
      </c>
      <c r="BK16" t="s">
        <v>1041</v>
      </c>
      <c r="BL16" t="s">
        <v>1040</v>
      </c>
      <c r="BM16" t="s">
        <v>1039</v>
      </c>
      <c r="BN16" t="s">
        <v>1038</v>
      </c>
      <c r="BO16" t="s">
        <v>1037</v>
      </c>
      <c r="BP16" t="s">
        <v>1036</v>
      </c>
      <c r="BQ16" t="s">
        <v>1035</v>
      </c>
      <c r="BR16" t="s">
        <v>1034</v>
      </c>
      <c r="BS16" t="s">
        <v>1033</v>
      </c>
      <c r="BT16" t="s">
        <v>1032</v>
      </c>
      <c r="BU16" t="s">
        <v>1031</v>
      </c>
      <c r="BV16" t="s">
        <v>1030</v>
      </c>
      <c r="BW16" t="s">
        <v>1029</v>
      </c>
      <c r="BX16" t="s">
        <v>1028</v>
      </c>
      <c r="BY16" t="s">
        <v>1027</v>
      </c>
      <c r="BZ16" t="s">
        <v>1026</v>
      </c>
      <c r="CA16" t="s">
        <v>1025</v>
      </c>
      <c r="CB16" t="s">
        <v>1024</v>
      </c>
      <c r="CC16" t="s">
        <v>1023</v>
      </c>
      <c r="CD16" t="s">
        <v>1022</v>
      </c>
      <c r="CE16" t="s">
        <v>1021</v>
      </c>
      <c r="CF16" t="s">
        <v>1020</v>
      </c>
      <c r="CG16" t="s">
        <v>1019</v>
      </c>
      <c r="CH16" t="s">
        <v>1018</v>
      </c>
      <c r="CI16" t="s">
        <v>1017</v>
      </c>
      <c r="CJ16" t="s">
        <v>1016</v>
      </c>
      <c r="CK16" t="s">
        <v>1015</v>
      </c>
      <c r="CL16" t="s">
        <v>1014</v>
      </c>
      <c r="CM16" t="s">
        <v>1013</v>
      </c>
      <c r="CN16" t="s">
        <v>1012</v>
      </c>
      <c r="CO16" t="s">
        <v>1011</v>
      </c>
      <c r="CP16" t="s">
        <v>1010</v>
      </c>
      <c r="CQ16" t="s">
        <v>1009</v>
      </c>
      <c r="CR16" t="s">
        <v>1008</v>
      </c>
      <c r="CS16" t="s">
        <v>1007</v>
      </c>
      <c r="CT16" t="s">
        <v>1006</v>
      </c>
      <c r="CU16" t="s">
        <v>1005</v>
      </c>
      <c r="CV16" t="s">
        <v>1004</v>
      </c>
      <c r="CW16" t="s">
        <v>1003</v>
      </c>
      <c r="CX16" t="s">
        <v>1002</v>
      </c>
      <c r="CY16" t="s">
        <v>1001</v>
      </c>
      <c r="CZ16" t="s">
        <v>1000</v>
      </c>
      <c r="DA16" t="s">
        <v>999</v>
      </c>
      <c r="DB16" t="s">
        <v>998</v>
      </c>
      <c r="DC16" t="s">
        <v>997</v>
      </c>
      <c r="DD16" t="s">
        <v>996</v>
      </c>
      <c r="DE16" t="s">
        <v>995</v>
      </c>
      <c r="DF16" t="s">
        <v>994</v>
      </c>
      <c r="DG16" t="s">
        <v>993</v>
      </c>
      <c r="DH16" t="s">
        <v>992</v>
      </c>
      <c r="DI16" t="s">
        <v>991</v>
      </c>
      <c r="DJ16" t="s">
        <v>990</v>
      </c>
      <c r="DK16" t="s">
        <v>989</v>
      </c>
      <c r="DL16" t="s">
        <v>988</v>
      </c>
      <c r="DM16" t="s">
        <v>987</v>
      </c>
      <c r="DN16" t="s">
        <v>986</v>
      </c>
      <c r="DO16" t="s">
        <v>985</v>
      </c>
      <c r="DP16" t="s">
        <v>984</v>
      </c>
      <c r="DQ16" t="s">
        <v>983</v>
      </c>
      <c r="DR16" t="s">
        <v>982</v>
      </c>
      <c r="DS16" t="s">
        <v>981</v>
      </c>
      <c r="DT16" t="s">
        <v>980</v>
      </c>
      <c r="DU16" t="s">
        <v>979</v>
      </c>
      <c r="DV16" t="s">
        <v>978</v>
      </c>
      <c r="DW16" t="s">
        <v>977</v>
      </c>
      <c r="DX16" t="s">
        <v>976</v>
      </c>
      <c r="DY16" t="s">
        <v>975</v>
      </c>
      <c r="DZ16" t="s">
        <v>974</v>
      </c>
      <c r="EA16" t="s">
        <v>973</v>
      </c>
      <c r="EB16" t="s">
        <v>972</v>
      </c>
      <c r="EC16" t="s">
        <v>971</v>
      </c>
      <c r="ED16" t="s">
        <v>970</v>
      </c>
      <c r="EE16" t="s">
        <v>969</v>
      </c>
      <c r="EF16" t="s">
        <v>968</v>
      </c>
      <c r="EG16" t="s">
        <v>967</v>
      </c>
      <c r="EH16" t="s">
        <v>966</v>
      </c>
      <c r="EI16" t="s">
        <v>965</v>
      </c>
      <c r="EJ16" t="s">
        <v>964</v>
      </c>
      <c r="EK16" t="s">
        <v>963</v>
      </c>
      <c r="EL16" t="s">
        <v>962</v>
      </c>
      <c r="EM16" t="s">
        <v>961</v>
      </c>
      <c r="EN16" t="s">
        <v>960</v>
      </c>
      <c r="EO16" t="s">
        <v>959</v>
      </c>
      <c r="EP16" t="s">
        <v>958</v>
      </c>
      <c r="EQ16" t="s">
        <v>957</v>
      </c>
      <c r="ER16" t="s">
        <v>956</v>
      </c>
      <c r="ES16" t="s">
        <v>955</v>
      </c>
      <c r="ET16" t="s">
        <v>954</v>
      </c>
      <c r="EU16" t="s">
        <v>953</v>
      </c>
      <c r="EV16" t="s">
        <v>952</v>
      </c>
      <c r="EW16" t="s">
        <v>951</v>
      </c>
      <c r="EX16" t="s">
        <v>950</v>
      </c>
      <c r="EY16" t="s">
        <v>949</v>
      </c>
      <c r="EZ16" t="s">
        <v>948</v>
      </c>
      <c r="FA16" t="s">
        <v>947</v>
      </c>
      <c r="FB16" t="s">
        <v>946</v>
      </c>
      <c r="FC16" t="s">
        <v>945</v>
      </c>
      <c r="FD16" t="s">
        <v>944</v>
      </c>
      <c r="FE16" t="s">
        <v>943</v>
      </c>
      <c r="FF16" t="s">
        <v>942</v>
      </c>
      <c r="FG16" t="s">
        <v>941</v>
      </c>
      <c r="FH16" t="s">
        <v>940</v>
      </c>
      <c r="FI16" t="s">
        <v>939</v>
      </c>
      <c r="FJ16" t="s">
        <v>938</v>
      </c>
      <c r="FK16" t="s">
        <v>937</v>
      </c>
      <c r="FL16" t="s">
        <v>936</v>
      </c>
      <c r="FM16" t="s">
        <v>935</v>
      </c>
      <c r="FN16" t="s">
        <v>934</v>
      </c>
      <c r="FO16" t="s">
        <v>933</v>
      </c>
      <c r="FP16" t="s">
        <v>932</v>
      </c>
      <c r="FQ16" t="s">
        <v>931</v>
      </c>
      <c r="FR16" t="s">
        <v>930</v>
      </c>
      <c r="FS16" t="s">
        <v>929</v>
      </c>
      <c r="FT16" t="s">
        <v>928</v>
      </c>
      <c r="FU16" t="s">
        <v>927</v>
      </c>
      <c r="FV16" t="s">
        <v>926</v>
      </c>
      <c r="FW16" t="s">
        <v>925</v>
      </c>
      <c r="FX16" t="s">
        <v>924</v>
      </c>
      <c r="FY16" t="s">
        <v>923</v>
      </c>
      <c r="FZ16" t="s">
        <v>922</v>
      </c>
      <c r="GA16" t="s">
        <v>921</v>
      </c>
      <c r="GB16" t="s">
        <v>920</v>
      </c>
      <c r="GC16" t="s">
        <v>919</v>
      </c>
      <c r="GD16" t="s">
        <v>918</v>
      </c>
      <c r="GE16" t="s">
        <v>917</v>
      </c>
      <c r="GF16" t="s">
        <v>916</v>
      </c>
      <c r="GG16" t="s">
        <v>915</v>
      </c>
      <c r="GH16" t="s">
        <v>914</v>
      </c>
      <c r="GI16" t="s">
        <v>913</v>
      </c>
      <c r="GJ16" t="s">
        <v>912</v>
      </c>
      <c r="GK16" t="s">
        <v>911</v>
      </c>
      <c r="GL16" t="s">
        <v>910</v>
      </c>
      <c r="GM16" t="s">
        <v>909</v>
      </c>
      <c r="GN16" t="s">
        <v>908</v>
      </c>
      <c r="GO16" t="s">
        <v>907</v>
      </c>
      <c r="GP16" t="s">
        <v>906</v>
      </c>
      <c r="GQ16" t="s">
        <v>905</v>
      </c>
      <c r="GR16" t="s">
        <v>904</v>
      </c>
      <c r="GS16" t="s">
        <v>903</v>
      </c>
      <c r="GT16" t="s">
        <v>902</v>
      </c>
      <c r="GU16" t="s">
        <v>901</v>
      </c>
      <c r="GV16" t="s">
        <v>900</v>
      </c>
      <c r="GW16" t="s">
        <v>899</v>
      </c>
      <c r="GX16" t="s">
        <v>898</v>
      </c>
      <c r="GY16" t="s">
        <v>897</v>
      </c>
      <c r="GZ16" t="s">
        <v>896</v>
      </c>
      <c r="HA16" t="s">
        <v>895</v>
      </c>
      <c r="HB16" t="s">
        <v>894</v>
      </c>
      <c r="HC16" t="s">
        <v>893</v>
      </c>
      <c r="HD16" t="s">
        <v>892</v>
      </c>
      <c r="HE16" t="s">
        <v>891</v>
      </c>
      <c r="HF16" t="s">
        <v>890</v>
      </c>
      <c r="HG16" t="s">
        <v>889</v>
      </c>
      <c r="HH16" t="s">
        <v>888</v>
      </c>
      <c r="HI16" t="s">
        <v>887</v>
      </c>
      <c r="HJ16" t="s">
        <v>886</v>
      </c>
      <c r="HK16" t="s">
        <v>885</v>
      </c>
      <c r="HL16" t="s">
        <v>884</v>
      </c>
      <c r="HM16" t="s">
        <v>883</v>
      </c>
      <c r="HN16" t="s">
        <v>882</v>
      </c>
      <c r="HO16" t="s">
        <v>881</v>
      </c>
      <c r="HP16" t="s">
        <v>880</v>
      </c>
      <c r="HQ16" t="s">
        <v>879</v>
      </c>
      <c r="HR16" t="s">
        <v>878</v>
      </c>
      <c r="HS16" t="s">
        <v>877</v>
      </c>
      <c r="HT16" t="s">
        <v>876</v>
      </c>
      <c r="HU16" t="s">
        <v>875</v>
      </c>
      <c r="HV16" t="s">
        <v>874</v>
      </c>
      <c r="HW16" t="s">
        <v>873</v>
      </c>
      <c r="HX16" t="s">
        <v>872</v>
      </c>
      <c r="HY16" t="s">
        <v>871</v>
      </c>
      <c r="HZ16" t="s">
        <v>870</v>
      </c>
      <c r="IA16" t="s">
        <v>869</v>
      </c>
      <c r="IB16" t="s">
        <v>868</v>
      </c>
      <c r="IC16" t="s">
        <v>867</v>
      </c>
      <c r="ID16" t="s">
        <v>866</v>
      </c>
      <c r="IE16" t="s">
        <v>865</v>
      </c>
      <c r="IF16" t="s">
        <v>864</v>
      </c>
      <c r="IG16" t="s">
        <v>863</v>
      </c>
      <c r="IH16" t="s">
        <v>862</v>
      </c>
      <c r="II16" t="s">
        <v>861</v>
      </c>
      <c r="IJ16" t="s">
        <v>860</v>
      </c>
      <c r="IK16" t="s">
        <v>859</v>
      </c>
      <c r="IL16" t="s">
        <v>858</v>
      </c>
      <c r="IM16" t="s">
        <v>857</v>
      </c>
      <c r="IN16" t="s">
        <v>856</v>
      </c>
      <c r="IO16" t="s">
        <v>855</v>
      </c>
      <c r="IP16" t="s">
        <v>854</v>
      </c>
      <c r="IQ16" t="s">
        <v>853</v>
      </c>
      <c r="IR16" t="s">
        <v>852</v>
      </c>
      <c r="IS16" t="s">
        <v>851</v>
      </c>
      <c r="IT16" t="s">
        <v>850</v>
      </c>
      <c r="IU16" t="s">
        <v>849</v>
      </c>
      <c r="IV16" t="s">
        <v>848</v>
      </c>
      <c r="IW16" t="s">
        <v>847</v>
      </c>
      <c r="IX16" t="s">
        <v>846</v>
      </c>
      <c r="IY16" t="s">
        <v>845</v>
      </c>
      <c r="IZ16" t="s">
        <v>844</v>
      </c>
      <c r="JA16" t="s">
        <v>843</v>
      </c>
      <c r="JB16" t="s">
        <v>842</v>
      </c>
      <c r="JC16" t="s">
        <v>841</v>
      </c>
      <c r="JD16" t="s">
        <v>840</v>
      </c>
      <c r="JE16" t="s">
        <v>839</v>
      </c>
      <c r="JF16" t="s">
        <v>838</v>
      </c>
      <c r="JG16" t="s">
        <v>837</v>
      </c>
      <c r="JH16" t="s">
        <v>836</v>
      </c>
      <c r="JI16" t="s">
        <v>835</v>
      </c>
      <c r="JJ16" t="s">
        <v>834</v>
      </c>
      <c r="JK16" t="s">
        <v>833</v>
      </c>
      <c r="JL16" t="s">
        <v>832</v>
      </c>
      <c r="JM16" t="s">
        <v>831</v>
      </c>
      <c r="JN16" t="s">
        <v>830</v>
      </c>
      <c r="JO16" t="s">
        <v>829</v>
      </c>
      <c r="JP16" t="s">
        <v>828</v>
      </c>
      <c r="JQ16" t="s">
        <v>827</v>
      </c>
      <c r="JR16" t="s">
        <v>826</v>
      </c>
      <c r="JS16" t="s">
        <v>825</v>
      </c>
      <c r="JT16" t="s">
        <v>824</v>
      </c>
      <c r="JU16" t="s">
        <v>823</v>
      </c>
      <c r="JV16" t="s">
        <v>822</v>
      </c>
      <c r="JW16" t="s">
        <v>821</v>
      </c>
      <c r="JX16" t="s">
        <v>820</v>
      </c>
      <c r="JY16" t="s">
        <v>819</v>
      </c>
      <c r="JZ16" t="s">
        <v>818</v>
      </c>
      <c r="KA16" t="s">
        <v>817</v>
      </c>
      <c r="KB16" t="s">
        <v>816</v>
      </c>
      <c r="KC16" t="s">
        <v>815</v>
      </c>
      <c r="KD16" t="s">
        <v>814</v>
      </c>
      <c r="KE16" t="s">
        <v>813</v>
      </c>
      <c r="KF16" t="s">
        <v>812</v>
      </c>
      <c r="KG16" t="s">
        <v>811</v>
      </c>
      <c r="KH16" t="s">
        <v>810</v>
      </c>
      <c r="KI16" t="s">
        <v>809</v>
      </c>
      <c r="KJ16" t="s">
        <v>808</v>
      </c>
      <c r="KK16" t="s">
        <v>807</v>
      </c>
      <c r="KL16" t="s">
        <v>806</v>
      </c>
      <c r="KM16" t="s">
        <v>805</v>
      </c>
      <c r="KN16" t="s">
        <v>804</v>
      </c>
      <c r="KO16" t="s">
        <v>803</v>
      </c>
      <c r="KP16" t="s">
        <v>802</v>
      </c>
      <c r="KQ16" t="s">
        <v>801</v>
      </c>
      <c r="KR16" t="s">
        <v>800</v>
      </c>
      <c r="KS16" t="s">
        <v>799</v>
      </c>
      <c r="KT16" t="s">
        <v>798</v>
      </c>
      <c r="KU16" t="s">
        <v>797</v>
      </c>
      <c r="KV16" t="s">
        <v>796</v>
      </c>
      <c r="KW16" t="s">
        <v>795</v>
      </c>
      <c r="KX16" t="s">
        <v>794</v>
      </c>
      <c r="KY16" t="s">
        <v>793</v>
      </c>
      <c r="KZ16" t="s">
        <v>792</v>
      </c>
      <c r="LA16" t="s">
        <v>791</v>
      </c>
      <c r="LB16" t="s">
        <v>790</v>
      </c>
      <c r="LC16" t="s">
        <v>789</v>
      </c>
      <c r="LD16" t="s">
        <v>788</v>
      </c>
      <c r="LE16" t="s">
        <v>787</v>
      </c>
      <c r="LF16" t="s">
        <v>786</v>
      </c>
      <c r="LG16" t="s">
        <v>785</v>
      </c>
      <c r="LH16" t="s">
        <v>784</v>
      </c>
      <c r="LI16" t="s">
        <v>783</v>
      </c>
      <c r="LJ16" t="s">
        <v>782</v>
      </c>
      <c r="LK16" t="s">
        <v>781</v>
      </c>
      <c r="LL16" t="s">
        <v>780</v>
      </c>
      <c r="LM16" t="s">
        <v>779</v>
      </c>
      <c r="LN16" t="s">
        <v>778</v>
      </c>
      <c r="LO16" t="s">
        <v>777</v>
      </c>
      <c r="LP16" t="s">
        <v>776</v>
      </c>
      <c r="LQ16" t="s">
        <v>775</v>
      </c>
      <c r="LR16" t="s">
        <v>774</v>
      </c>
      <c r="LS16" t="s">
        <v>773</v>
      </c>
      <c r="LT16" t="s">
        <v>772</v>
      </c>
      <c r="LU16" t="s">
        <v>771</v>
      </c>
      <c r="LV16" t="s">
        <v>770</v>
      </c>
      <c r="LW16" t="s">
        <v>769</v>
      </c>
      <c r="LX16" t="s">
        <v>768</v>
      </c>
      <c r="LY16" t="s">
        <v>767</v>
      </c>
      <c r="LZ16" t="s">
        <v>766</v>
      </c>
      <c r="MA16" t="s">
        <v>765</v>
      </c>
      <c r="MB16" t="s">
        <v>764</v>
      </c>
      <c r="MC16" t="s">
        <v>763</v>
      </c>
      <c r="MD16" t="s">
        <v>762</v>
      </c>
      <c r="ME16" t="s">
        <v>761</v>
      </c>
      <c r="MF16" t="s">
        <v>760</v>
      </c>
      <c r="MG16" t="s">
        <v>759</v>
      </c>
      <c r="MH16" t="s">
        <v>758</v>
      </c>
      <c r="MI16" t="s">
        <v>757</v>
      </c>
      <c r="MJ16" t="s">
        <v>756</v>
      </c>
      <c r="MK16" t="s">
        <v>755</v>
      </c>
      <c r="ML16" t="s">
        <v>754</v>
      </c>
      <c r="MM16" t="s">
        <v>753</v>
      </c>
      <c r="MN16" t="s">
        <v>752</v>
      </c>
      <c r="MO16" t="s">
        <v>751</v>
      </c>
      <c r="MP16" t="s">
        <v>750</v>
      </c>
      <c r="MQ16" t="s">
        <v>749</v>
      </c>
      <c r="MR16" t="s">
        <v>748</v>
      </c>
      <c r="MS16" t="s">
        <v>747</v>
      </c>
      <c r="MT16" t="s">
        <v>746</v>
      </c>
      <c r="MU16" t="s">
        <v>745</v>
      </c>
      <c r="MV16" t="s">
        <v>744</v>
      </c>
      <c r="MW16" t="s">
        <v>743</v>
      </c>
      <c r="MX16" t="s">
        <v>742</v>
      </c>
      <c r="MY16" t="s">
        <v>741</v>
      </c>
      <c r="MZ16" t="s">
        <v>740</v>
      </c>
      <c r="NA16" t="s">
        <v>739</v>
      </c>
      <c r="NB16" t="s">
        <v>738</v>
      </c>
      <c r="NC16" t="s">
        <v>737</v>
      </c>
      <c r="ND16" t="s">
        <v>736</v>
      </c>
      <c r="NE16" t="s">
        <v>735</v>
      </c>
      <c r="NF16" t="s">
        <v>734</v>
      </c>
      <c r="NG16" t="s">
        <v>733</v>
      </c>
      <c r="NH16" t="s">
        <v>732</v>
      </c>
      <c r="NI16" t="s">
        <v>731</v>
      </c>
      <c r="NJ16" t="s">
        <v>730</v>
      </c>
      <c r="NK16" t="s">
        <v>729</v>
      </c>
      <c r="NL16" t="s">
        <v>728</v>
      </c>
      <c r="NM16" t="s">
        <v>727</v>
      </c>
      <c r="NN16" t="s">
        <v>726</v>
      </c>
      <c r="NO16" t="s">
        <v>725</v>
      </c>
      <c r="NP16" t="s">
        <v>724</v>
      </c>
      <c r="NQ16" t="s">
        <v>723</v>
      </c>
      <c r="NR16" t="s">
        <v>722</v>
      </c>
      <c r="NS16" t="s">
        <v>721</v>
      </c>
      <c r="NT16" t="s">
        <v>720</v>
      </c>
      <c r="NU16" t="s">
        <v>719</v>
      </c>
      <c r="NV16" t="s">
        <v>718</v>
      </c>
      <c r="NW16" t="s">
        <v>717</v>
      </c>
      <c r="NX16" t="s">
        <v>716</v>
      </c>
      <c r="NY16" t="s">
        <v>715</v>
      </c>
      <c r="NZ16" t="s">
        <v>714</v>
      </c>
      <c r="OA16" t="s">
        <v>713</v>
      </c>
      <c r="OB16" t="s">
        <v>712</v>
      </c>
      <c r="OC16" t="s">
        <v>711</v>
      </c>
      <c r="OD16" t="s">
        <v>710</v>
      </c>
      <c r="OE16" t="s">
        <v>709</v>
      </c>
      <c r="OF16" t="s">
        <v>708</v>
      </c>
      <c r="OG16" t="s">
        <v>707</v>
      </c>
      <c r="OH16" t="s">
        <v>706</v>
      </c>
      <c r="OI16" t="s">
        <v>705</v>
      </c>
      <c r="OJ16" t="s">
        <v>704</v>
      </c>
      <c r="OK16" t="s">
        <v>703</v>
      </c>
      <c r="OL16" t="s">
        <v>702</v>
      </c>
      <c r="OM16" t="s">
        <v>701</v>
      </c>
      <c r="ON16" t="s">
        <v>700</v>
      </c>
      <c r="OO16" t="s">
        <v>699</v>
      </c>
      <c r="OP16" t="s">
        <v>698</v>
      </c>
      <c r="OQ16" t="s">
        <v>697</v>
      </c>
      <c r="OR16" t="s">
        <v>696</v>
      </c>
      <c r="OS16" t="s">
        <v>695</v>
      </c>
      <c r="OT16" t="s">
        <v>694</v>
      </c>
      <c r="OU16" t="s">
        <v>693</v>
      </c>
      <c r="OV16" t="s">
        <v>692</v>
      </c>
      <c r="OW16" t="s">
        <v>691</v>
      </c>
      <c r="OX16" t="s">
        <v>690</v>
      </c>
      <c r="OY16" t="s">
        <v>689</v>
      </c>
      <c r="OZ16" t="s">
        <v>688</v>
      </c>
      <c r="PA16" t="s">
        <v>687</v>
      </c>
      <c r="PB16" t="s">
        <v>686</v>
      </c>
      <c r="PC16" t="s">
        <v>685</v>
      </c>
      <c r="PD16" t="s">
        <v>684</v>
      </c>
      <c r="PE16" t="s">
        <v>683</v>
      </c>
      <c r="PF16" t="s">
        <v>682</v>
      </c>
      <c r="PG16" t="s">
        <v>681</v>
      </c>
      <c r="PH16" t="s">
        <v>680</v>
      </c>
      <c r="PI16" t="s">
        <v>679</v>
      </c>
      <c r="PJ16" t="s">
        <v>678</v>
      </c>
      <c r="PK16" t="s">
        <v>677</v>
      </c>
      <c r="PL16" t="s">
        <v>676</v>
      </c>
      <c r="PM16" t="s">
        <v>675</v>
      </c>
      <c r="PN16" t="s">
        <v>674</v>
      </c>
      <c r="PO16" t="s">
        <v>673</v>
      </c>
      <c r="PP16" t="s">
        <v>672</v>
      </c>
      <c r="PQ16" t="s">
        <v>671</v>
      </c>
      <c r="PR16" t="s">
        <v>670</v>
      </c>
      <c r="PS16" t="s">
        <v>669</v>
      </c>
      <c r="PT16" t="s">
        <v>668</v>
      </c>
      <c r="PU16" t="s">
        <v>667</v>
      </c>
      <c r="PV16" t="s">
        <v>666</v>
      </c>
      <c r="PW16" t="s">
        <v>665</v>
      </c>
      <c r="PX16" t="s">
        <v>664</v>
      </c>
      <c r="PY16" t="s">
        <v>663</v>
      </c>
      <c r="PZ16" t="s">
        <v>662</v>
      </c>
      <c r="QA16" t="s">
        <v>661</v>
      </c>
      <c r="QB16" t="s">
        <v>660</v>
      </c>
      <c r="QC16" t="s">
        <v>659</v>
      </c>
      <c r="QD16" t="s">
        <v>658</v>
      </c>
      <c r="QE16" t="s">
        <v>657</v>
      </c>
      <c r="QF16" t="s">
        <v>656</v>
      </c>
      <c r="QG16" t="s">
        <v>655</v>
      </c>
      <c r="QH16" t="s">
        <v>654</v>
      </c>
      <c r="QI16" t="s">
        <v>653</v>
      </c>
      <c r="QJ16" t="s">
        <v>652</v>
      </c>
      <c r="QK16" t="s">
        <v>651</v>
      </c>
      <c r="QL16" t="s">
        <v>650</v>
      </c>
      <c r="QM16" t="s">
        <v>649</v>
      </c>
      <c r="QN16" t="s">
        <v>648</v>
      </c>
      <c r="QO16" t="s">
        <v>647</v>
      </c>
      <c r="QP16" t="s">
        <v>646</v>
      </c>
      <c r="QQ16" t="s">
        <v>645</v>
      </c>
      <c r="QR16" t="s">
        <v>644</v>
      </c>
      <c r="QS16" t="s">
        <v>643</v>
      </c>
      <c r="QT16" t="s">
        <v>642</v>
      </c>
      <c r="QU16" t="s">
        <v>641</v>
      </c>
      <c r="QV16" t="s">
        <v>640</v>
      </c>
      <c r="QW16" t="s">
        <v>639</v>
      </c>
      <c r="QX16" t="s">
        <v>638</v>
      </c>
      <c r="QY16" t="s">
        <v>637</v>
      </c>
      <c r="QZ16" t="s">
        <v>636</v>
      </c>
      <c r="RA16" t="s">
        <v>635</v>
      </c>
      <c r="RB16" t="s">
        <v>634</v>
      </c>
      <c r="RC16" t="s">
        <v>633</v>
      </c>
      <c r="RD16" t="s">
        <v>632</v>
      </c>
      <c r="RE16" t="s">
        <v>631</v>
      </c>
      <c r="RF16" t="s">
        <v>630</v>
      </c>
      <c r="RG16" t="s">
        <v>629</v>
      </c>
      <c r="RH16" t="s">
        <v>628</v>
      </c>
      <c r="RI16" t="s">
        <v>627</v>
      </c>
      <c r="RJ16" t="s">
        <v>626</v>
      </c>
      <c r="RK16" t="s">
        <v>625</v>
      </c>
      <c r="RL16" t="s">
        <v>624</v>
      </c>
      <c r="RM16" t="s">
        <v>623</v>
      </c>
      <c r="RN16" t="s">
        <v>622</v>
      </c>
      <c r="RO16" t="s">
        <v>621</v>
      </c>
      <c r="RP16" t="s">
        <v>620</v>
      </c>
      <c r="RQ16" t="s">
        <v>619</v>
      </c>
      <c r="RR16" t="s">
        <v>618</v>
      </c>
      <c r="RS16" t="s">
        <v>617</v>
      </c>
      <c r="RT16" t="s">
        <v>616</v>
      </c>
      <c r="RU16" t="s">
        <v>615</v>
      </c>
      <c r="RV16" t="s">
        <v>614</v>
      </c>
      <c r="RW16" t="s">
        <v>613</v>
      </c>
      <c r="RX16" t="s">
        <v>612</v>
      </c>
      <c r="RY16" t="s">
        <v>611</v>
      </c>
      <c r="RZ16" t="s">
        <v>610</v>
      </c>
      <c r="SA16" t="s">
        <v>609</v>
      </c>
      <c r="SB16" t="s">
        <v>608</v>
      </c>
      <c r="SC16" t="s">
        <v>607</v>
      </c>
      <c r="SD16" t="s">
        <v>606</v>
      </c>
      <c r="SE16" t="s">
        <v>605</v>
      </c>
      <c r="SF16" t="s">
        <v>604</v>
      </c>
      <c r="SG16" t="s">
        <v>603</v>
      </c>
      <c r="SH16" t="s">
        <v>602</v>
      </c>
      <c r="SI16" t="s">
        <v>601</v>
      </c>
      <c r="SJ16" t="s">
        <v>600</v>
      </c>
      <c r="SK16" t="s">
        <v>599</v>
      </c>
      <c r="SL16" t="s">
        <v>598</v>
      </c>
      <c r="SM16" t="s">
        <v>597</v>
      </c>
      <c r="SN16" t="s">
        <v>596</v>
      </c>
      <c r="SO16" t="s">
        <v>595</v>
      </c>
      <c r="SP16" t="s">
        <v>594</v>
      </c>
      <c r="SQ16" t="s">
        <v>593</v>
      </c>
      <c r="SR16" t="s">
        <v>592</v>
      </c>
      <c r="SS16" t="s">
        <v>591</v>
      </c>
      <c r="ST16" t="s">
        <v>590</v>
      </c>
      <c r="SU16" t="s">
        <v>589</v>
      </c>
      <c r="SV16" t="s">
        <v>588</v>
      </c>
      <c r="SW16" t="s">
        <v>587</v>
      </c>
      <c r="SX16" t="s">
        <v>586</v>
      </c>
      <c r="SY16" t="s">
        <v>585</v>
      </c>
      <c r="SZ16" t="s">
        <v>584</v>
      </c>
      <c r="TA16" t="s">
        <v>583</v>
      </c>
      <c r="TB16" t="s">
        <v>582</v>
      </c>
      <c r="TC16" t="s">
        <v>581</v>
      </c>
      <c r="TD16" t="s">
        <v>580</v>
      </c>
      <c r="TE16" t="s">
        <v>579</v>
      </c>
      <c r="TF16" t="s">
        <v>578</v>
      </c>
      <c r="TG16" t="s">
        <v>577</v>
      </c>
      <c r="TH16" t="s">
        <v>576</v>
      </c>
      <c r="TI16" t="s">
        <v>575</v>
      </c>
      <c r="TJ16" t="s">
        <v>574</v>
      </c>
      <c r="TK16" t="s">
        <v>573</v>
      </c>
      <c r="TL16" t="s">
        <v>572</v>
      </c>
      <c r="TM16" t="s">
        <v>571</v>
      </c>
      <c r="TN16" t="s">
        <v>570</v>
      </c>
      <c r="TO16" t="s">
        <v>569</v>
      </c>
      <c r="TP16" t="s">
        <v>568</v>
      </c>
      <c r="TQ16" t="s">
        <v>567</v>
      </c>
      <c r="TR16" t="s">
        <v>566</v>
      </c>
      <c r="TS16" t="s">
        <v>565</v>
      </c>
      <c r="TT16" t="s">
        <v>564</v>
      </c>
      <c r="TU16" t="s">
        <v>563</v>
      </c>
      <c r="TV16" t="s">
        <v>562</v>
      </c>
      <c r="TW16" t="s">
        <v>561</v>
      </c>
      <c r="TX16" t="s">
        <v>560</v>
      </c>
      <c r="TY16" t="s">
        <v>559</v>
      </c>
      <c r="TZ16" t="s">
        <v>558</v>
      </c>
      <c r="UA16" t="s">
        <v>557</v>
      </c>
      <c r="UB16" t="s">
        <v>556</v>
      </c>
      <c r="UC16" t="s">
        <v>555</v>
      </c>
      <c r="UD16" t="s">
        <v>554</v>
      </c>
      <c r="UE16" t="s">
        <v>553</v>
      </c>
      <c r="UF16" t="s">
        <v>552</v>
      </c>
      <c r="UG16" t="s">
        <v>551</v>
      </c>
      <c r="UH16" t="s">
        <v>550</v>
      </c>
      <c r="UI16" t="s">
        <v>549</v>
      </c>
      <c r="UJ16" t="s">
        <v>548</v>
      </c>
      <c r="UK16" t="s">
        <v>547</v>
      </c>
      <c r="UL16" t="s">
        <v>546</v>
      </c>
      <c r="UM16" t="s">
        <v>545</v>
      </c>
      <c r="UN16" t="s">
        <v>544</v>
      </c>
      <c r="UO16" t="s">
        <v>543</v>
      </c>
      <c r="UP16" t="s">
        <v>542</v>
      </c>
      <c r="UQ16" t="s">
        <v>541</v>
      </c>
      <c r="UR16" t="s">
        <v>540</v>
      </c>
      <c r="US16" t="s">
        <v>539</v>
      </c>
      <c r="UT16" t="s">
        <v>538</v>
      </c>
      <c r="UU16" t="s">
        <v>537</v>
      </c>
      <c r="UV16" t="s">
        <v>536</v>
      </c>
      <c r="UW16" t="s">
        <v>535</v>
      </c>
      <c r="UX16" t="s">
        <v>534</v>
      </c>
      <c r="UY16" t="s">
        <v>533</v>
      </c>
      <c r="UZ16" t="s">
        <v>532</v>
      </c>
      <c r="VA16" t="s">
        <v>531</v>
      </c>
      <c r="VB16" t="s">
        <v>530</v>
      </c>
      <c r="VC16" t="s">
        <v>529</v>
      </c>
      <c r="VD16" t="s">
        <v>528</v>
      </c>
      <c r="VE16" t="s">
        <v>527</v>
      </c>
      <c r="VF16" t="s">
        <v>526</v>
      </c>
      <c r="VG16" t="s">
        <v>525</v>
      </c>
      <c r="VH16" t="s">
        <v>524</v>
      </c>
      <c r="VI16" t="s">
        <v>523</v>
      </c>
      <c r="VJ16" t="s">
        <v>522</v>
      </c>
      <c r="VK16" t="s">
        <v>521</v>
      </c>
      <c r="VL16" t="s">
        <v>520</v>
      </c>
      <c r="VM16" t="s">
        <v>519</v>
      </c>
      <c r="VN16" t="s">
        <v>518</v>
      </c>
      <c r="VO16" t="s">
        <v>517</v>
      </c>
      <c r="VP16" t="s">
        <v>516</v>
      </c>
      <c r="VQ16" t="s">
        <v>515</v>
      </c>
      <c r="VR16" t="s">
        <v>514</v>
      </c>
      <c r="VS16" t="s">
        <v>513</v>
      </c>
      <c r="VT16" t="s">
        <v>512</v>
      </c>
      <c r="VU16" t="s">
        <v>511</v>
      </c>
      <c r="VV16" t="s">
        <v>510</v>
      </c>
      <c r="VW16" t="s">
        <v>509</v>
      </c>
      <c r="VX16" t="s">
        <v>508</v>
      </c>
      <c r="VY16" t="s">
        <v>507</v>
      </c>
      <c r="VZ16" t="s">
        <v>506</v>
      </c>
      <c r="WA16" t="s">
        <v>505</v>
      </c>
      <c r="WB16" t="s">
        <v>504</v>
      </c>
      <c r="WC16" t="s">
        <v>503</v>
      </c>
      <c r="WD16" t="s">
        <v>502</v>
      </c>
      <c r="WE16" t="s">
        <v>501</v>
      </c>
      <c r="WF16" t="s">
        <v>500</v>
      </c>
      <c r="WG16" t="s">
        <v>499</v>
      </c>
      <c r="WH16" t="s">
        <v>498</v>
      </c>
      <c r="WI16" t="s">
        <v>497</v>
      </c>
      <c r="WJ16" t="s">
        <v>496</v>
      </c>
      <c r="WK16" t="s">
        <v>495</v>
      </c>
      <c r="WL16" t="s">
        <v>494</v>
      </c>
      <c r="WM16" t="s">
        <v>493</v>
      </c>
      <c r="WN16" t="s">
        <v>492</v>
      </c>
      <c r="WO16" t="s">
        <v>491</v>
      </c>
      <c r="WP16" t="s">
        <v>490</v>
      </c>
      <c r="WQ16" t="s">
        <v>489</v>
      </c>
      <c r="WR16" t="s">
        <v>488</v>
      </c>
      <c r="WS16" t="s">
        <v>487</v>
      </c>
      <c r="WT16" t="s">
        <v>486</v>
      </c>
      <c r="WU16" t="s">
        <v>485</v>
      </c>
      <c r="WV16" t="s">
        <v>484</v>
      </c>
      <c r="WW16" t="s">
        <v>483</v>
      </c>
      <c r="WX16" t="s">
        <v>482</v>
      </c>
      <c r="WY16" t="s">
        <v>481</v>
      </c>
      <c r="WZ16" t="s">
        <v>480</v>
      </c>
      <c r="XA16" t="s">
        <v>479</v>
      </c>
      <c r="XB16" t="s">
        <v>478</v>
      </c>
      <c r="XC16" t="s">
        <v>477</v>
      </c>
      <c r="XD16" t="s">
        <v>476</v>
      </c>
      <c r="XE16" t="s">
        <v>475</v>
      </c>
      <c r="XF16" t="s">
        <v>474</v>
      </c>
      <c r="XG16" t="s">
        <v>473</v>
      </c>
      <c r="XH16" t="s">
        <v>472</v>
      </c>
      <c r="XI16" t="s">
        <v>471</v>
      </c>
      <c r="XJ16" t="s">
        <v>470</v>
      </c>
      <c r="XK16" t="s">
        <v>469</v>
      </c>
      <c r="XL16" t="s">
        <v>468</v>
      </c>
      <c r="XM16" t="s">
        <v>467</v>
      </c>
      <c r="XN16" t="s">
        <v>466</v>
      </c>
      <c r="XO16" t="s">
        <v>465</v>
      </c>
      <c r="XP16" t="s">
        <v>464</v>
      </c>
      <c r="XQ16" t="s">
        <v>463</v>
      </c>
      <c r="XR16" t="s">
        <v>462</v>
      </c>
      <c r="XS16" t="s">
        <v>461</v>
      </c>
      <c r="XT16" t="s">
        <v>460</v>
      </c>
      <c r="XU16" t="s">
        <v>459</v>
      </c>
      <c r="XV16" t="s">
        <v>458</v>
      </c>
      <c r="XW16" t="s">
        <v>457</v>
      </c>
      <c r="XX16" t="s">
        <v>456</v>
      </c>
      <c r="XY16" t="s">
        <v>455</v>
      </c>
      <c r="XZ16" t="s">
        <v>454</v>
      </c>
      <c r="YA16" t="s">
        <v>453</v>
      </c>
      <c r="YB16" t="s">
        <v>452</v>
      </c>
      <c r="YC16" t="s">
        <v>451</v>
      </c>
      <c r="YD16" t="s">
        <v>450</v>
      </c>
      <c r="YE16" t="s">
        <v>449</v>
      </c>
      <c r="YF16" t="s">
        <v>448</v>
      </c>
      <c r="YG16" t="s">
        <v>447</v>
      </c>
      <c r="YH16" t="s">
        <v>446</v>
      </c>
      <c r="YI16" t="s">
        <v>445</v>
      </c>
      <c r="YJ16" t="s">
        <v>444</v>
      </c>
      <c r="YK16" t="s">
        <v>443</v>
      </c>
      <c r="YL16" t="s">
        <v>442</v>
      </c>
      <c r="YM16" t="s">
        <v>441</v>
      </c>
      <c r="YN16" t="s">
        <v>440</v>
      </c>
      <c r="YO16" t="s">
        <v>439</v>
      </c>
      <c r="YP16" t="s">
        <v>438</v>
      </c>
      <c r="YQ16" t="s">
        <v>437</v>
      </c>
      <c r="YR16" t="s">
        <v>436</v>
      </c>
      <c r="YS16" t="s">
        <v>435</v>
      </c>
      <c r="YT16" t="s">
        <v>434</v>
      </c>
      <c r="YU16" t="s">
        <v>433</v>
      </c>
      <c r="YV16" t="s">
        <v>432</v>
      </c>
      <c r="YW16" t="s">
        <v>431</v>
      </c>
      <c r="YX16" t="s">
        <v>430</v>
      </c>
      <c r="YY16" t="s">
        <v>429</v>
      </c>
      <c r="YZ16" t="s">
        <v>428</v>
      </c>
      <c r="ZA16" t="s">
        <v>427</v>
      </c>
      <c r="ZB16" t="s">
        <v>426</v>
      </c>
      <c r="ZC16" t="s">
        <v>425</v>
      </c>
      <c r="ZD16" t="s">
        <v>424</v>
      </c>
      <c r="ZE16" t="s">
        <v>423</v>
      </c>
      <c r="ZF16" t="s">
        <v>422</v>
      </c>
      <c r="ZG16" t="s">
        <v>421</v>
      </c>
      <c r="ZH16" t="s">
        <v>420</v>
      </c>
      <c r="ZI16" t="s">
        <v>419</v>
      </c>
      <c r="ZJ16" t="s">
        <v>418</v>
      </c>
      <c r="ZK16" t="s">
        <v>417</v>
      </c>
      <c r="ZL16" t="s">
        <v>416</v>
      </c>
      <c r="ZM16" t="s">
        <v>415</v>
      </c>
      <c r="ZN16" t="s">
        <v>414</v>
      </c>
      <c r="ZO16" t="s">
        <v>413</v>
      </c>
      <c r="ZP16" t="s">
        <v>412</v>
      </c>
      <c r="ZQ16" t="s">
        <v>411</v>
      </c>
      <c r="ZR16" t="s">
        <v>410</v>
      </c>
      <c r="ZS16" t="s">
        <v>409</v>
      </c>
      <c r="ZT16" t="s">
        <v>408</v>
      </c>
      <c r="ZU16" t="s">
        <v>407</v>
      </c>
      <c r="ZV16" t="s">
        <v>406</v>
      </c>
      <c r="ZW16" t="s">
        <v>405</v>
      </c>
      <c r="ZX16" t="s">
        <v>404</v>
      </c>
      <c r="ZY16" t="s">
        <v>403</v>
      </c>
      <c r="ZZ16" t="s">
        <v>402</v>
      </c>
      <c r="AAA16" t="s">
        <v>401</v>
      </c>
      <c r="AAB16" t="s">
        <v>400</v>
      </c>
      <c r="AAC16" t="s">
        <v>399</v>
      </c>
      <c r="AAD16" t="s">
        <v>398</v>
      </c>
      <c r="AAE16" t="s">
        <v>397</v>
      </c>
      <c r="AAF16" t="s">
        <v>396</v>
      </c>
      <c r="AAG16" t="s">
        <v>395</v>
      </c>
      <c r="AAH16" t="s">
        <v>394</v>
      </c>
      <c r="AAI16" t="s">
        <v>393</v>
      </c>
      <c r="AAJ16" t="s">
        <v>392</v>
      </c>
      <c r="AAK16" t="s">
        <v>391</v>
      </c>
      <c r="AAL16" t="s">
        <v>390</v>
      </c>
      <c r="AAM16" t="s">
        <v>389</v>
      </c>
      <c r="AAN16" t="s">
        <v>388</v>
      </c>
      <c r="AAO16" t="s">
        <v>387</v>
      </c>
      <c r="AAP16" t="s">
        <v>386</v>
      </c>
      <c r="AAQ16" t="s">
        <v>385</v>
      </c>
      <c r="AAR16" t="s">
        <v>384</v>
      </c>
      <c r="AAS16" t="s">
        <v>383</v>
      </c>
      <c r="AAT16" t="s">
        <v>382</v>
      </c>
      <c r="AAU16" t="s">
        <v>381</v>
      </c>
      <c r="AAV16" t="s">
        <v>380</v>
      </c>
      <c r="AAW16" t="s">
        <v>379</v>
      </c>
      <c r="AAX16" t="s">
        <v>378</v>
      </c>
      <c r="AAY16" t="s">
        <v>377</v>
      </c>
      <c r="AAZ16" t="s">
        <v>376</v>
      </c>
      <c r="ABA16" t="s">
        <v>375</v>
      </c>
      <c r="ABB16" t="s">
        <v>374</v>
      </c>
      <c r="ABC16" t="s">
        <v>373</v>
      </c>
      <c r="ABD16" t="s">
        <v>372</v>
      </c>
      <c r="ABE16" t="s">
        <v>371</v>
      </c>
      <c r="ABF16" t="s">
        <v>370</v>
      </c>
      <c r="ABG16" t="s">
        <v>369</v>
      </c>
      <c r="ABH16" t="s">
        <v>368</v>
      </c>
      <c r="ABI16" t="s">
        <v>367</v>
      </c>
      <c r="ABJ16" t="s">
        <v>366</v>
      </c>
      <c r="ABK16" t="s">
        <v>365</v>
      </c>
      <c r="ABL16" t="s">
        <v>364</v>
      </c>
      <c r="ABM16" t="s">
        <v>363</v>
      </c>
      <c r="ABN16" t="s">
        <v>362</v>
      </c>
      <c r="ABO16" t="s">
        <v>361</v>
      </c>
      <c r="ABP16" t="s">
        <v>360</v>
      </c>
      <c r="ABQ16" t="s">
        <v>359</v>
      </c>
      <c r="ABR16" t="s">
        <v>358</v>
      </c>
      <c r="ABS16" t="s">
        <v>357</v>
      </c>
      <c r="ABT16" t="s">
        <v>356</v>
      </c>
      <c r="ABU16" t="s">
        <v>355</v>
      </c>
      <c r="ABV16" t="s">
        <v>354</v>
      </c>
      <c r="ABW16" t="s">
        <v>353</v>
      </c>
      <c r="ABX16" t="s">
        <v>352</v>
      </c>
      <c r="ABY16" t="s">
        <v>351</v>
      </c>
      <c r="ABZ16" t="s">
        <v>350</v>
      </c>
      <c r="ACA16" t="s">
        <v>349</v>
      </c>
      <c r="ACB16" t="s">
        <v>348</v>
      </c>
      <c r="ACC16" t="s">
        <v>347</v>
      </c>
      <c r="ACD16" t="s">
        <v>346</v>
      </c>
      <c r="ACE16" t="s">
        <v>345</v>
      </c>
      <c r="ACF16" t="s">
        <v>344</v>
      </c>
      <c r="ACG16" t="s">
        <v>343</v>
      </c>
      <c r="ACH16" t="s">
        <v>342</v>
      </c>
      <c r="ACI16" t="s">
        <v>341</v>
      </c>
      <c r="ACJ16" t="s">
        <v>340</v>
      </c>
      <c r="ACK16" t="s">
        <v>339</v>
      </c>
      <c r="ACL16" t="s">
        <v>338</v>
      </c>
      <c r="ACM16" t="s">
        <v>337</v>
      </c>
      <c r="ACN16" t="s">
        <v>336</v>
      </c>
      <c r="ACO16" t="s">
        <v>335</v>
      </c>
      <c r="ACP16" t="s">
        <v>334</v>
      </c>
      <c r="ACQ16" t="s">
        <v>333</v>
      </c>
      <c r="ACR16" t="s">
        <v>332</v>
      </c>
      <c r="ACS16" t="s">
        <v>331</v>
      </c>
      <c r="ACT16" t="s">
        <v>330</v>
      </c>
      <c r="ACU16" t="s">
        <v>329</v>
      </c>
      <c r="ACV16" t="s">
        <v>328</v>
      </c>
      <c r="ACW16" t="s">
        <v>327</v>
      </c>
      <c r="ACX16" t="s">
        <v>326</v>
      </c>
      <c r="ACY16" t="s">
        <v>325</v>
      </c>
      <c r="ACZ16" t="s">
        <v>324</v>
      </c>
      <c r="ADA16" t="s">
        <v>323</v>
      </c>
      <c r="ADB16" t="s">
        <v>322</v>
      </c>
      <c r="ADC16" t="s">
        <v>321</v>
      </c>
      <c r="ADD16" t="s">
        <v>320</v>
      </c>
      <c r="ADE16" t="s">
        <v>319</v>
      </c>
      <c r="ADF16" t="s">
        <v>318</v>
      </c>
      <c r="ADG16" t="s">
        <v>317</v>
      </c>
      <c r="ADH16" t="s">
        <v>316</v>
      </c>
      <c r="ADI16" t="s">
        <v>315</v>
      </c>
      <c r="ADJ16" t="s">
        <v>314</v>
      </c>
      <c r="ADK16" t="s">
        <v>313</v>
      </c>
      <c r="ADL16" t="s">
        <v>312</v>
      </c>
      <c r="ADM16" t="s">
        <v>311</v>
      </c>
      <c r="ADN16" t="s">
        <v>310</v>
      </c>
      <c r="ADO16" t="s">
        <v>309</v>
      </c>
      <c r="ADP16" t="s">
        <v>308</v>
      </c>
      <c r="ADQ16" t="s">
        <v>307</v>
      </c>
      <c r="ADR16" t="s">
        <v>306</v>
      </c>
      <c r="ADS16" t="s">
        <v>305</v>
      </c>
      <c r="ADT16" t="s">
        <v>304</v>
      </c>
      <c r="ADU16" t="s">
        <v>303</v>
      </c>
      <c r="ADV16" t="s">
        <v>302</v>
      </c>
      <c r="ADW16" t="s">
        <v>301</v>
      </c>
      <c r="ADX16" t="s">
        <v>300</v>
      </c>
      <c r="ADY16" t="s">
        <v>299</v>
      </c>
      <c r="ADZ16" t="s">
        <v>298</v>
      </c>
      <c r="AEA16" t="s">
        <v>297</v>
      </c>
      <c r="AEB16" t="s">
        <v>296</v>
      </c>
      <c r="AEC16" t="s">
        <v>295</v>
      </c>
      <c r="AED16" t="s">
        <v>294</v>
      </c>
      <c r="AEE16" t="s">
        <v>293</v>
      </c>
      <c r="AEF16" t="s">
        <v>292</v>
      </c>
      <c r="AEG16" t="s">
        <v>291</v>
      </c>
      <c r="AEH16" t="s">
        <v>290</v>
      </c>
      <c r="AEI16" t="s">
        <v>289</v>
      </c>
      <c r="AEJ16" t="s">
        <v>288</v>
      </c>
      <c r="AEK16" t="s">
        <v>287</v>
      </c>
      <c r="AEL16" t="s">
        <v>286</v>
      </c>
      <c r="AEM16" t="s">
        <v>285</v>
      </c>
      <c r="AEN16" t="s">
        <v>284</v>
      </c>
      <c r="AEO16" t="s">
        <v>283</v>
      </c>
      <c r="AEP16" t="s">
        <v>282</v>
      </c>
      <c r="AEQ16" t="s">
        <v>281</v>
      </c>
      <c r="AER16" t="s">
        <v>280</v>
      </c>
      <c r="AES16" t="s">
        <v>279</v>
      </c>
      <c r="AET16" t="s">
        <v>278</v>
      </c>
      <c r="AEU16" t="s">
        <v>277</v>
      </c>
      <c r="AEV16" t="s">
        <v>276</v>
      </c>
      <c r="AEW16" t="s">
        <v>275</v>
      </c>
      <c r="AEX16" t="s">
        <v>274</v>
      </c>
      <c r="AEY16" t="s">
        <v>273</v>
      </c>
      <c r="AEZ16" t="s">
        <v>272</v>
      </c>
      <c r="AFA16" t="s">
        <v>271</v>
      </c>
      <c r="AFB16" t="s">
        <v>270</v>
      </c>
      <c r="AFC16" t="s">
        <v>269</v>
      </c>
      <c r="AFD16" t="s">
        <v>268</v>
      </c>
      <c r="AFE16" t="s">
        <v>267</v>
      </c>
      <c r="AFF16" t="s">
        <v>266</v>
      </c>
      <c r="AFG16" t="s">
        <v>265</v>
      </c>
      <c r="AFH16" t="s">
        <v>264</v>
      </c>
      <c r="AFI16" t="s">
        <v>263</v>
      </c>
      <c r="AFJ16" t="s">
        <v>262</v>
      </c>
      <c r="AFK16" t="s">
        <v>261</v>
      </c>
      <c r="AFL16" t="s">
        <v>260</v>
      </c>
      <c r="AFM16" t="s">
        <v>259</v>
      </c>
      <c r="AFN16" t="s">
        <v>258</v>
      </c>
      <c r="AFO16" t="s">
        <v>257</v>
      </c>
      <c r="AFP16" t="s">
        <v>256</v>
      </c>
      <c r="AFQ16" t="s">
        <v>255</v>
      </c>
      <c r="AFR16" t="s">
        <v>254</v>
      </c>
      <c r="AFS16" t="s">
        <v>253</v>
      </c>
      <c r="AFT16" t="s">
        <v>252</v>
      </c>
      <c r="AFU16" t="s">
        <v>251</v>
      </c>
      <c r="AFV16" t="s">
        <v>250</v>
      </c>
      <c r="AFW16" t="s">
        <v>249</v>
      </c>
      <c r="AFX16" t="s">
        <v>248</v>
      </c>
      <c r="AFY16" t="s">
        <v>247</v>
      </c>
      <c r="AFZ16" t="s">
        <v>246</v>
      </c>
      <c r="AGA16" t="s">
        <v>245</v>
      </c>
      <c r="AGB16" t="s">
        <v>244</v>
      </c>
      <c r="AGC16" t="s">
        <v>243</v>
      </c>
      <c r="AGD16" t="s">
        <v>242</v>
      </c>
      <c r="AGE16" t="s">
        <v>241</v>
      </c>
      <c r="AGF16" t="s">
        <v>240</v>
      </c>
      <c r="AGG16" t="s">
        <v>239</v>
      </c>
      <c r="AGH16" t="s">
        <v>238</v>
      </c>
      <c r="AGI16" t="s">
        <v>237</v>
      </c>
      <c r="AGJ16" t="s">
        <v>236</v>
      </c>
      <c r="AGK16" t="s">
        <v>235</v>
      </c>
      <c r="AGL16" t="s">
        <v>234</v>
      </c>
      <c r="AGM16" t="s">
        <v>233</v>
      </c>
      <c r="AGN16" t="s">
        <v>232</v>
      </c>
      <c r="AGO16" t="s">
        <v>231</v>
      </c>
      <c r="AGP16" t="s">
        <v>230</v>
      </c>
      <c r="AGQ16" t="s">
        <v>229</v>
      </c>
      <c r="AGR16" t="s">
        <v>228</v>
      </c>
      <c r="AGS16" t="s">
        <v>227</v>
      </c>
      <c r="AGT16" t="s">
        <v>226</v>
      </c>
      <c r="AGU16" t="s">
        <v>225</v>
      </c>
      <c r="AGV16" t="s">
        <v>224</v>
      </c>
      <c r="AGW16" t="s">
        <v>223</v>
      </c>
      <c r="AGX16" t="s">
        <v>222</v>
      </c>
      <c r="AGY16" t="s">
        <v>221</v>
      </c>
      <c r="AGZ16" t="s">
        <v>220</v>
      </c>
      <c r="AHA16" t="s">
        <v>219</v>
      </c>
      <c r="AHB16" t="s">
        <v>218</v>
      </c>
      <c r="AHC16" t="s">
        <v>217</v>
      </c>
      <c r="AHD16" t="s">
        <v>216</v>
      </c>
      <c r="AHE16" t="s">
        <v>215</v>
      </c>
      <c r="AHF16" t="s">
        <v>214</v>
      </c>
      <c r="AHG16" t="s">
        <v>213</v>
      </c>
      <c r="AHH16" t="s">
        <v>212</v>
      </c>
      <c r="AHI16" t="s">
        <v>211</v>
      </c>
      <c r="AHJ16" t="s">
        <v>210</v>
      </c>
      <c r="AHK16" t="s">
        <v>209</v>
      </c>
      <c r="AHL16" t="s">
        <v>208</v>
      </c>
      <c r="AHM16" t="s">
        <v>207</v>
      </c>
      <c r="AHN16" t="s">
        <v>206</v>
      </c>
      <c r="AHO16" t="s">
        <v>205</v>
      </c>
      <c r="AHP16" t="s">
        <v>204</v>
      </c>
      <c r="AHQ16" t="s">
        <v>203</v>
      </c>
      <c r="AHR16" t="s">
        <v>202</v>
      </c>
      <c r="AHS16" t="s">
        <v>201</v>
      </c>
      <c r="AHT16" t="s">
        <v>200</v>
      </c>
      <c r="AHU16" t="s">
        <v>199</v>
      </c>
      <c r="AHV16" t="s">
        <v>198</v>
      </c>
      <c r="AHW16" t="s">
        <v>197</v>
      </c>
      <c r="AHX16" t="s">
        <v>196</v>
      </c>
      <c r="AHY16" t="s">
        <v>195</v>
      </c>
      <c r="AHZ16" t="s">
        <v>194</v>
      </c>
      <c r="AIA16" t="s">
        <v>193</v>
      </c>
      <c r="AIB16" t="s">
        <v>192</v>
      </c>
      <c r="AIC16" t="s">
        <v>191</v>
      </c>
      <c r="AID16" t="s">
        <v>190</v>
      </c>
      <c r="AIE16" t="s">
        <v>189</v>
      </c>
      <c r="AIF16" t="s">
        <v>188</v>
      </c>
      <c r="AIG16" t="s">
        <v>187</v>
      </c>
      <c r="AIH16" t="s">
        <v>186</v>
      </c>
      <c r="AII16" t="s">
        <v>185</v>
      </c>
      <c r="AIJ16" t="s">
        <v>184</v>
      </c>
      <c r="AIK16" t="s">
        <v>183</v>
      </c>
      <c r="AIL16" t="s">
        <v>182</v>
      </c>
      <c r="AIM16" t="s">
        <v>181</v>
      </c>
      <c r="AIN16" t="s">
        <v>180</v>
      </c>
      <c r="AIO16" t="s">
        <v>179</v>
      </c>
      <c r="AIP16" t="s">
        <v>178</v>
      </c>
      <c r="AIQ16" t="s">
        <v>177</v>
      </c>
      <c r="AIR16" t="s">
        <v>176</v>
      </c>
      <c r="AIS16" t="s">
        <v>175</v>
      </c>
      <c r="AIT16" t="s">
        <v>174</v>
      </c>
      <c r="AIU16" t="s">
        <v>173</v>
      </c>
      <c r="AIV16" t="s">
        <v>172</v>
      </c>
      <c r="AIW16" t="s">
        <v>171</v>
      </c>
      <c r="AIX16" t="s">
        <v>170</v>
      </c>
      <c r="AIY16" t="s">
        <v>169</v>
      </c>
      <c r="AIZ16" t="s">
        <v>168</v>
      </c>
      <c r="AJA16" t="s">
        <v>167</v>
      </c>
      <c r="AJB16" t="s">
        <v>166</v>
      </c>
      <c r="AJC16" t="s">
        <v>165</v>
      </c>
      <c r="AJD16" t="s">
        <v>164</v>
      </c>
      <c r="AJE16" t="s">
        <v>163</v>
      </c>
      <c r="AJF16" t="s">
        <v>162</v>
      </c>
      <c r="AJG16" t="s">
        <v>161</v>
      </c>
      <c r="AJH16" t="s">
        <v>160</v>
      </c>
      <c r="AJI16" t="s">
        <v>159</v>
      </c>
      <c r="AJJ16" t="s">
        <v>158</v>
      </c>
      <c r="AJK16" t="s">
        <v>157</v>
      </c>
      <c r="AJL16" t="s">
        <v>156</v>
      </c>
      <c r="AJM16" t="s">
        <v>155</v>
      </c>
      <c r="AJN16" t="s">
        <v>154</v>
      </c>
      <c r="AJO16" t="s">
        <v>153</v>
      </c>
      <c r="AJP16" t="s">
        <v>152</v>
      </c>
      <c r="AJQ16" t="s">
        <v>151</v>
      </c>
      <c r="AJR16" t="s">
        <v>150</v>
      </c>
      <c r="AJS16" t="s">
        <v>149</v>
      </c>
      <c r="AJT16" t="s">
        <v>148</v>
      </c>
      <c r="AJU16" t="s">
        <v>147</v>
      </c>
      <c r="AJV16" t="s">
        <v>146</v>
      </c>
      <c r="AJW16" t="s">
        <v>145</v>
      </c>
      <c r="AJX16" t="s">
        <v>144</v>
      </c>
      <c r="AJY16" t="s">
        <v>143</v>
      </c>
      <c r="AJZ16" t="s">
        <v>142</v>
      </c>
      <c r="AKA16" t="s">
        <v>141</v>
      </c>
      <c r="AKB16" t="s">
        <v>140</v>
      </c>
      <c r="AKC16" t="s">
        <v>139</v>
      </c>
      <c r="AKD16" t="s">
        <v>138</v>
      </c>
      <c r="AKE16" t="s">
        <v>137</v>
      </c>
      <c r="AKF16" t="s">
        <v>136</v>
      </c>
      <c r="AKG16" t="s">
        <v>135</v>
      </c>
      <c r="AKH16" t="s">
        <v>134</v>
      </c>
      <c r="AKI16" t="s">
        <v>133</v>
      </c>
      <c r="AKJ16" t="s">
        <v>132</v>
      </c>
      <c r="AKK16" t="s">
        <v>131</v>
      </c>
      <c r="AKL16" t="s">
        <v>130</v>
      </c>
      <c r="AKM16" t="s">
        <v>129</v>
      </c>
      <c r="AKN16" t="s">
        <v>128</v>
      </c>
      <c r="AKO16" t="s">
        <v>127</v>
      </c>
      <c r="AKP16" t="s">
        <v>126</v>
      </c>
      <c r="AKQ16" t="s">
        <v>125</v>
      </c>
      <c r="AKR16" t="s">
        <v>124</v>
      </c>
      <c r="AKS16" t="s">
        <v>123</v>
      </c>
      <c r="AKT16" t="s">
        <v>122</v>
      </c>
      <c r="AKU16" t="s">
        <v>121</v>
      </c>
      <c r="AKV16" t="s">
        <v>120</v>
      </c>
      <c r="AKW16" t="s">
        <v>119</v>
      </c>
      <c r="AKX16" t="s">
        <v>118</v>
      </c>
      <c r="AKY16" t="s">
        <v>117</v>
      </c>
      <c r="AKZ16" t="s">
        <v>116</v>
      </c>
      <c r="ALA16" t="s">
        <v>115</v>
      </c>
      <c r="ALB16" t="s">
        <v>114</v>
      </c>
      <c r="ALC16" t="s">
        <v>113</v>
      </c>
      <c r="ALD16" t="s">
        <v>112</v>
      </c>
      <c r="ALE16" t="s">
        <v>111</v>
      </c>
      <c r="ALF16" t="s">
        <v>110</v>
      </c>
      <c r="ALG16" t="s">
        <v>109</v>
      </c>
      <c r="ALH16" t="s">
        <v>108</v>
      </c>
      <c r="ALI16" t="s">
        <v>107</v>
      </c>
      <c r="ALJ16" t="s">
        <v>106</v>
      </c>
      <c r="ALK16" t="s">
        <v>105</v>
      </c>
      <c r="ALL16" t="s">
        <v>104</v>
      </c>
      <c r="ALM16" t="s">
        <v>103</v>
      </c>
      <c r="ALN16" t="s">
        <v>102</v>
      </c>
      <c r="ALO16" t="s">
        <v>101</v>
      </c>
      <c r="ALP16" t="s">
        <v>100</v>
      </c>
      <c r="ALQ16" t="s">
        <v>99</v>
      </c>
    </row>
    <row r="17" spans="3:1005" x14ac:dyDescent="0.35">
      <c r="D17" s="90">
        <f t="shared" ref="D17:D27" si="0">AVERAGE(F17:ALQ17)</f>
        <v>61.988811000001085</v>
      </c>
      <c r="E17">
        <v>0</v>
      </c>
      <c r="F17" s="64">
        <f>$D$3</f>
        <v>61.988810999999998</v>
      </c>
      <c r="G17" s="64">
        <f t="shared" ref="G17:BR17" si="1">$D$3</f>
        <v>61.988810999999998</v>
      </c>
      <c r="H17" s="64">
        <f t="shared" si="1"/>
        <v>61.988810999999998</v>
      </c>
      <c r="I17" s="64">
        <f t="shared" si="1"/>
        <v>61.988810999999998</v>
      </c>
      <c r="J17" s="64">
        <f t="shared" si="1"/>
        <v>61.988810999999998</v>
      </c>
      <c r="K17" s="64">
        <f t="shared" si="1"/>
        <v>61.988810999999998</v>
      </c>
      <c r="L17" s="64">
        <f t="shared" si="1"/>
        <v>61.988810999999998</v>
      </c>
      <c r="M17" s="64">
        <f t="shared" si="1"/>
        <v>61.988810999999998</v>
      </c>
      <c r="N17" s="64">
        <f t="shared" si="1"/>
        <v>61.988810999999998</v>
      </c>
      <c r="O17" s="64">
        <f t="shared" si="1"/>
        <v>61.988810999999998</v>
      </c>
      <c r="P17" s="64">
        <f t="shared" si="1"/>
        <v>61.988810999999998</v>
      </c>
      <c r="Q17" s="64">
        <f t="shared" si="1"/>
        <v>61.988810999999998</v>
      </c>
      <c r="R17" s="64">
        <f t="shared" si="1"/>
        <v>61.988810999999998</v>
      </c>
      <c r="S17" s="64">
        <f t="shared" si="1"/>
        <v>61.988810999999998</v>
      </c>
      <c r="T17" s="64">
        <f t="shared" si="1"/>
        <v>61.988810999999998</v>
      </c>
      <c r="U17" s="64">
        <f t="shared" si="1"/>
        <v>61.988810999999998</v>
      </c>
      <c r="V17" s="64">
        <f t="shared" si="1"/>
        <v>61.988810999999998</v>
      </c>
      <c r="W17" s="64">
        <f t="shared" si="1"/>
        <v>61.988810999999998</v>
      </c>
      <c r="X17" s="64">
        <f t="shared" si="1"/>
        <v>61.988810999999998</v>
      </c>
      <c r="Y17" s="64">
        <f t="shared" si="1"/>
        <v>61.988810999999998</v>
      </c>
      <c r="Z17" s="64">
        <f t="shared" si="1"/>
        <v>61.988810999999998</v>
      </c>
      <c r="AA17" s="64">
        <f t="shared" si="1"/>
        <v>61.988810999999998</v>
      </c>
      <c r="AB17" s="64">
        <f t="shared" si="1"/>
        <v>61.988810999999998</v>
      </c>
      <c r="AC17" s="64">
        <f t="shared" si="1"/>
        <v>61.988810999999998</v>
      </c>
      <c r="AD17" s="64">
        <f t="shared" si="1"/>
        <v>61.988810999999998</v>
      </c>
      <c r="AE17" s="64">
        <f t="shared" si="1"/>
        <v>61.988810999999998</v>
      </c>
      <c r="AF17" s="64">
        <f t="shared" si="1"/>
        <v>61.988810999999998</v>
      </c>
      <c r="AG17" s="64">
        <f t="shared" si="1"/>
        <v>61.988810999999998</v>
      </c>
      <c r="AH17" s="64">
        <f t="shared" si="1"/>
        <v>61.988810999999998</v>
      </c>
      <c r="AI17" s="64">
        <f t="shared" si="1"/>
        <v>61.988810999999998</v>
      </c>
      <c r="AJ17" s="64">
        <f t="shared" si="1"/>
        <v>61.988810999999998</v>
      </c>
      <c r="AK17" s="64">
        <f t="shared" si="1"/>
        <v>61.988810999999998</v>
      </c>
      <c r="AL17" s="64">
        <f t="shared" si="1"/>
        <v>61.988810999999998</v>
      </c>
      <c r="AM17" s="64">
        <f t="shared" si="1"/>
        <v>61.988810999999998</v>
      </c>
      <c r="AN17" s="64">
        <f t="shared" si="1"/>
        <v>61.988810999999998</v>
      </c>
      <c r="AO17" s="64">
        <f t="shared" si="1"/>
        <v>61.988810999999998</v>
      </c>
      <c r="AP17" s="64">
        <f t="shared" si="1"/>
        <v>61.988810999999998</v>
      </c>
      <c r="AQ17" s="64">
        <f t="shared" si="1"/>
        <v>61.988810999999998</v>
      </c>
      <c r="AR17" s="64">
        <f t="shared" si="1"/>
        <v>61.988810999999998</v>
      </c>
      <c r="AS17" s="64">
        <f t="shared" si="1"/>
        <v>61.988810999999998</v>
      </c>
      <c r="AT17" s="64">
        <f t="shared" si="1"/>
        <v>61.988810999999998</v>
      </c>
      <c r="AU17" s="64">
        <f t="shared" si="1"/>
        <v>61.988810999999998</v>
      </c>
      <c r="AV17" s="64">
        <f t="shared" si="1"/>
        <v>61.988810999999998</v>
      </c>
      <c r="AW17" s="64">
        <f t="shared" si="1"/>
        <v>61.988810999999998</v>
      </c>
      <c r="AX17" s="64">
        <f t="shared" si="1"/>
        <v>61.988810999999998</v>
      </c>
      <c r="AY17" s="64">
        <f t="shared" si="1"/>
        <v>61.988810999999998</v>
      </c>
      <c r="AZ17" s="64">
        <f t="shared" si="1"/>
        <v>61.988810999999998</v>
      </c>
      <c r="BA17" s="64">
        <f t="shared" si="1"/>
        <v>61.988810999999998</v>
      </c>
      <c r="BB17" s="64">
        <f t="shared" si="1"/>
        <v>61.988810999999998</v>
      </c>
      <c r="BC17" s="64">
        <f t="shared" si="1"/>
        <v>61.988810999999998</v>
      </c>
      <c r="BD17" s="64">
        <f t="shared" si="1"/>
        <v>61.988810999999998</v>
      </c>
      <c r="BE17" s="64">
        <f t="shared" si="1"/>
        <v>61.988810999999998</v>
      </c>
      <c r="BF17" s="64">
        <f t="shared" si="1"/>
        <v>61.988810999999998</v>
      </c>
      <c r="BG17" s="64">
        <f t="shared" si="1"/>
        <v>61.988810999999998</v>
      </c>
      <c r="BH17" s="64">
        <f t="shared" si="1"/>
        <v>61.988810999999998</v>
      </c>
      <c r="BI17" s="64">
        <f t="shared" si="1"/>
        <v>61.988810999999998</v>
      </c>
      <c r="BJ17" s="64">
        <f t="shared" si="1"/>
        <v>61.988810999999998</v>
      </c>
      <c r="BK17" s="64">
        <f t="shared" si="1"/>
        <v>61.988810999999998</v>
      </c>
      <c r="BL17" s="64">
        <f t="shared" si="1"/>
        <v>61.988810999999998</v>
      </c>
      <c r="BM17" s="64">
        <f t="shared" si="1"/>
        <v>61.988810999999998</v>
      </c>
      <c r="BN17" s="64">
        <f t="shared" si="1"/>
        <v>61.988810999999998</v>
      </c>
      <c r="BO17" s="64">
        <f t="shared" si="1"/>
        <v>61.988810999999998</v>
      </c>
      <c r="BP17" s="64">
        <f t="shared" si="1"/>
        <v>61.988810999999998</v>
      </c>
      <c r="BQ17" s="64">
        <f t="shared" si="1"/>
        <v>61.988810999999998</v>
      </c>
      <c r="BR17" s="64">
        <f t="shared" si="1"/>
        <v>61.988810999999998</v>
      </c>
      <c r="BS17" s="64">
        <f t="shared" ref="BS17:ED17" si="2">$D$3</f>
        <v>61.988810999999998</v>
      </c>
      <c r="BT17" s="64">
        <f t="shared" si="2"/>
        <v>61.988810999999998</v>
      </c>
      <c r="BU17" s="64">
        <f t="shared" si="2"/>
        <v>61.988810999999998</v>
      </c>
      <c r="BV17" s="64">
        <f t="shared" si="2"/>
        <v>61.988810999999998</v>
      </c>
      <c r="BW17" s="64">
        <f t="shared" si="2"/>
        <v>61.988810999999998</v>
      </c>
      <c r="BX17" s="64">
        <f t="shared" si="2"/>
        <v>61.988810999999998</v>
      </c>
      <c r="BY17" s="64">
        <f t="shared" si="2"/>
        <v>61.988810999999998</v>
      </c>
      <c r="BZ17" s="64">
        <f t="shared" si="2"/>
        <v>61.988810999999998</v>
      </c>
      <c r="CA17" s="64">
        <f t="shared" si="2"/>
        <v>61.988810999999998</v>
      </c>
      <c r="CB17" s="64">
        <f t="shared" si="2"/>
        <v>61.988810999999998</v>
      </c>
      <c r="CC17" s="64">
        <f t="shared" si="2"/>
        <v>61.988810999999998</v>
      </c>
      <c r="CD17" s="64">
        <f t="shared" si="2"/>
        <v>61.988810999999998</v>
      </c>
      <c r="CE17" s="64">
        <f t="shared" si="2"/>
        <v>61.988810999999998</v>
      </c>
      <c r="CF17" s="64">
        <f t="shared" si="2"/>
        <v>61.988810999999998</v>
      </c>
      <c r="CG17" s="64">
        <f t="shared" si="2"/>
        <v>61.988810999999998</v>
      </c>
      <c r="CH17" s="64">
        <f t="shared" si="2"/>
        <v>61.988810999999998</v>
      </c>
      <c r="CI17" s="64">
        <f t="shared" si="2"/>
        <v>61.988810999999998</v>
      </c>
      <c r="CJ17" s="64">
        <f t="shared" si="2"/>
        <v>61.988810999999998</v>
      </c>
      <c r="CK17" s="64">
        <f t="shared" si="2"/>
        <v>61.988810999999998</v>
      </c>
      <c r="CL17" s="64">
        <f t="shared" si="2"/>
        <v>61.988810999999998</v>
      </c>
      <c r="CM17" s="64">
        <f t="shared" si="2"/>
        <v>61.988810999999998</v>
      </c>
      <c r="CN17" s="64">
        <f t="shared" si="2"/>
        <v>61.988810999999998</v>
      </c>
      <c r="CO17" s="64">
        <f t="shared" si="2"/>
        <v>61.988810999999998</v>
      </c>
      <c r="CP17" s="64">
        <f t="shared" si="2"/>
        <v>61.988810999999998</v>
      </c>
      <c r="CQ17" s="64">
        <f t="shared" si="2"/>
        <v>61.988810999999998</v>
      </c>
      <c r="CR17" s="64">
        <f t="shared" si="2"/>
        <v>61.988810999999998</v>
      </c>
      <c r="CS17" s="64">
        <f t="shared" si="2"/>
        <v>61.988810999999998</v>
      </c>
      <c r="CT17" s="64">
        <f t="shared" si="2"/>
        <v>61.988810999999998</v>
      </c>
      <c r="CU17" s="64">
        <f t="shared" si="2"/>
        <v>61.988810999999998</v>
      </c>
      <c r="CV17" s="64">
        <f t="shared" si="2"/>
        <v>61.988810999999998</v>
      </c>
      <c r="CW17" s="64">
        <f t="shared" si="2"/>
        <v>61.988810999999998</v>
      </c>
      <c r="CX17" s="64">
        <f t="shared" si="2"/>
        <v>61.988810999999998</v>
      </c>
      <c r="CY17" s="64">
        <f t="shared" si="2"/>
        <v>61.988810999999998</v>
      </c>
      <c r="CZ17" s="64">
        <f t="shared" si="2"/>
        <v>61.988810999999998</v>
      </c>
      <c r="DA17" s="64">
        <f t="shared" si="2"/>
        <v>61.988810999999998</v>
      </c>
      <c r="DB17" s="64">
        <f t="shared" si="2"/>
        <v>61.988810999999998</v>
      </c>
      <c r="DC17" s="64">
        <f t="shared" si="2"/>
        <v>61.988810999999998</v>
      </c>
      <c r="DD17" s="64">
        <f t="shared" si="2"/>
        <v>61.988810999999998</v>
      </c>
      <c r="DE17" s="64">
        <f t="shared" si="2"/>
        <v>61.988810999999998</v>
      </c>
      <c r="DF17" s="64">
        <f t="shared" si="2"/>
        <v>61.988810999999998</v>
      </c>
      <c r="DG17" s="64">
        <f t="shared" si="2"/>
        <v>61.988810999999998</v>
      </c>
      <c r="DH17" s="64">
        <f t="shared" si="2"/>
        <v>61.988810999999998</v>
      </c>
      <c r="DI17" s="64">
        <f t="shared" si="2"/>
        <v>61.988810999999998</v>
      </c>
      <c r="DJ17" s="64">
        <f t="shared" si="2"/>
        <v>61.988810999999998</v>
      </c>
      <c r="DK17" s="64">
        <f t="shared" si="2"/>
        <v>61.988810999999998</v>
      </c>
      <c r="DL17" s="64">
        <f t="shared" si="2"/>
        <v>61.988810999999998</v>
      </c>
      <c r="DM17" s="64">
        <f t="shared" si="2"/>
        <v>61.988810999999998</v>
      </c>
      <c r="DN17" s="64">
        <f t="shared" si="2"/>
        <v>61.988810999999998</v>
      </c>
      <c r="DO17" s="64">
        <f t="shared" si="2"/>
        <v>61.988810999999998</v>
      </c>
      <c r="DP17" s="64">
        <f t="shared" si="2"/>
        <v>61.988810999999998</v>
      </c>
      <c r="DQ17" s="64">
        <f t="shared" si="2"/>
        <v>61.988810999999998</v>
      </c>
      <c r="DR17" s="64">
        <f t="shared" si="2"/>
        <v>61.988810999999998</v>
      </c>
      <c r="DS17" s="64">
        <f t="shared" si="2"/>
        <v>61.988810999999998</v>
      </c>
      <c r="DT17" s="64">
        <f t="shared" si="2"/>
        <v>61.988810999999998</v>
      </c>
      <c r="DU17" s="64">
        <f t="shared" si="2"/>
        <v>61.988810999999998</v>
      </c>
      <c r="DV17" s="64">
        <f t="shared" si="2"/>
        <v>61.988810999999998</v>
      </c>
      <c r="DW17" s="64">
        <f t="shared" si="2"/>
        <v>61.988810999999998</v>
      </c>
      <c r="DX17" s="64">
        <f t="shared" si="2"/>
        <v>61.988810999999998</v>
      </c>
      <c r="DY17" s="64">
        <f t="shared" si="2"/>
        <v>61.988810999999998</v>
      </c>
      <c r="DZ17" s="64">
        <f t="shared" si="2"/>
        <v>61.988810999999998</v>
      </c>
      <c r="EA17" s="64">
        <f t="shared" si="2"/>
        <v>61.988810999999998</v>
      </c>
      <c r="EB17" s="64">
        <f t="shared" si="2"/>
        <v>61.988810999999998</v>
      </c>
      <c r="EC17" s="64">
        <f t="shared" si="2"/>
        <v>61.988810999999998</v>
      </c>
      <c r="ED17" s="64">
        <f t="shared" si="2"/>
        <v>61.988810999999998</v>
      </c>
      <c r="EE17" s="64">
        <f t="shared" ref="EE17:GP17" si="3">$D$3</f>
        <v>61.988810999999998</v>
      </c>
      <c r="EF17" s="64">
        <f t="shared" si="3"/>
        <v>61.988810999999998</v>
      </c>
      <c r="EG17" s="64">
        <f t="shared" si="3"/>
        <v>61.988810999999998</v>
      </c>
      <c r="EH17" s="64">
        <f t="shared" si="3"/>
        <v>61.988810999999998</v>
      </c>
      <c r="EI17" s="64">
        <f t="shared" si="3"/>
        <v>61.988810999999998</v>
      </c>
      <c r="EJ17" s="64">
        <f t="shared" si="3"/>
        <v>61.988810999999998</v>
      </c>
      <c r="EK17" s="64">
        <f t="shared" si="3"/>
        <v>61.988810999999998</v>
      </c>
      <c r="EL17" s="64">
        <f t="shared" si="3"/>
        <v>61.988810999999998</v>
      </c>
      <c r="EM17" s="64">
        <f t="shared" si="3"/>
        <v>61.988810999999998</v>
      </c>
      <c r="EN17" s="64">
        <f t="shared" si="3"/>
        <v>61.988810999999998</v>
      </c>
      <c r="EO17" s="64">
        <f t="shared" si="3"/>
        <v>61.988810999999998</v>
      </c>
      <c r="EP17" s="64">
        <f t="shared" si="3"/>
        <v>61.988810999999998</v>
      </c>
      <c r="EQ17" s="64">
        <f t="shared" si="3"/>
        <v>61.988810999999998</v>
      </c>
      <c r="ER17" s="64">
        <f t="shared" si="3"/>
        <v>61.988810999999998</v>
      </c>
      <c r="ES17" s="64">
        <f t="shared" si="3"/>
        <v>61.988810999999998</v>
      </c>
      <c r="ET17" s="64">
        <f t="shared" si="3"/>
        <v>61.988810999999998</v>
      </c>
      <c r="EU17" s="64">
        <f t="shared" si="3"/>
        <v>61.988810999999998</v>
      </c>
      <c r="EV17" s="64">
        <f t="shared" si="3"/>
        <v>61.988810999999998</v>
      </c>
      <c r="EW17" s="64">
        <f t="shared" si="3"/>
        <v>61.988810999999998</v>
      </c>
      <c r="EX17" s="64">
        <f t="shared" si="3"/>
        <v>61.988810999999998</v>
      </c>
      <c r="EY17" s="64">
        <f t="shared" si="3"/>
        <v>61.988810999999998</v>
      </c>
      <c r="EZ17" s="64">
        <f t="shared" si="3"/>
        <v>61.988810999999998</v>
      </c>
      <c r="FA17" s="64">
        <f t="shared" si="3"/>
        <v>61.988810999999998</v>
      </c>
      <c r="FB17" s="64">
        <f t="shared" si="3"/>
        <v>61.988810999999998</v>
      </c>
      <c r="FC17" s="64">
        <f t="shared" si="3"/>
        <v>61.988810999999998</v>
      </c>
      <c r="FD17" s="64">
        <f t="shared" si="3"/>
        <v>61.988810999999998</v>
      </c>
      <c r="FE17" s="64">
        <f t="shared" si="3"/>
        <v>61.988810999999998</v>
      </c>
      <c r="FF17" s="64">
        <f t="shared" si="3"/>
        <v>61.988810999999998</v>
      </c>
      <c r="FG17" s="64">
        <f t="shared" si="3"/>
        <v>61.988810999999998</v>
      </c>
      <c r="FH17" s="64">
        <f t="shared" si="3"/>
        <v>61.988810999999998</v>
      </c>
      <c r="FI17" s="64">
        <f t="shared" si="3"/>
        <v>61.988810999999998</v>
      </c>
      <c r="FJ17" s="64">
        <f t="shared" si="3"/>
        <v>61.988810999999998</v>
      </c>
      <c r="FK17" s="64">
        <f t="shared" si="3"/>
        <v>61.988810999999998</v>
      </c>
      <c r="FL17" s="64">
        <f t="shared" si="3"/>
        <v>61.988810999999998</v>
      </c>
      <c r="FM17" s="64">
        <f t="shared" si="3"/>
        <v>61.988810999999998</v>
      </c>
      <c r="FN17" s="64">
        <f t="shared" si="3"/>
        <v>61.988810999999998</v>
      </c>
      <c r="FO17" s="64">
        <f t="shared" si="3"/>
        <v>61.988810999999998</v>
      </c>
      <c r="FP17" s="64">
        <f t="shared" si="3"/>
        <v>61.988810999999998</v>
      </c>
      <c r="FQ17" s="64">
        <f t="shared" si="3"/>
        <v>61.988810999999998</v>
      </c>
      <c r="FR17" s="64">
        <f t="shared" si="3"/>
        <v>61.988810999999998</v>
      </c>
      <c r="FS17" s="64">
        <f t="shared" si="3"/>
        <v>61.988810999999998</v>
      </c>
      <c r="FT17" s="64">
        <f t="shared" si="3"/>
        <v>61.988810999999998</v>
      </c>
      <c r="FU17" s="64">
        <f t="shared" si="3"/>
        <v>61.988810999999998</v>
      </c>
      <c r="FV17" s="64">
        <f t="shared" si="3"/>
        <v>61.988810999999998</v>
      </c>
      <c r="FW17" s="64">
        <f t="shared" si="3"/>
        <v>61.988810999999998</v>
      </c>
      <c r="FX17" s="64">
        <f t="shared" si="3"/>
        <v>61.988810999999998</v>
      </c>
      <c r="FY17" s="64">
        <f t="shared" si="3"/>
        <v>61.988810999999998</v>
      </c>
      <c r="FZ17" s="64">
        <f t="shared" si="3"/>
        <v>61.988810999999998</v>
      </c>
      <c r="GA17" s="64">
        <f t="shared" si="3"/>
        <v>61.988810999999998</v>
      </c>
      <c r="GB17" s="64">
        <f t="shared" si="3"/>
        <v>61.988810999999998</v>
      </c>
      <c r="GC17" s="64">
        <f t="shared" si="3"/>
        <v>61.988810999999998</v>
      </c>
      <c r="GD17" s="64">
        <f t="shared" si="3"/>
        <v>61.988810999999998</v>
      </c>
      <c r="GE17" s="64">
        <f t="shared" si="3"/>
        <v>61.988810999999998</v>
      </c>
      <c r="GF17" s="64">
        <f t="shared" si="3"/>
        <v>61.988810999999998</v>
      </c>
      <c r="GG17" s="64">
        <f t="shared" si="3"/>
        <v>61.988810999999998</v>
      </c>
      <c r="GH17" s="64">
        <f t="shared" si="3"/>
        <v>61.988810999999998</v>
      </c>
      <c r="GI17" s="64">
        <f t="shared" si="3"/>
        <v>61.988810999999998</v>
      </c>
      <c r="GJ17" s="64">
        <f t="shared" si="3"/>
        <v>61.988810999999998</v>
      </c>
      <c r="GK17" s="64">
        <f t="shared" si="3"/>
        <v>61.988810999999998</v>
      </c>
      <c r="GL17" s="64">
        <f t="shared" si="3"/>
        <v>61.988810999999998</v>
      </c>
      <c r="GM17" s="64">
        <f t="shared" si="3"/>
        <v>61.988810999999998</v>
      </c>
      <c r="GN17" s="64">
        <f t="shared" si="3"/>
        <v>61.988810999999998</v>
      </c>
      <c r="GO17" s="64">
        <f t="shared" si="3"/>
        <v>61.988810999999998</v>
      </c>
      <c r="GP17" s="64">
        <f t="shared" si="3"/>
        <v>61.988810999999998</v>
      </c>
      <c r="GQ17" s="64">
        <f t="shared" ref="GQ17:JB17" si="4">$D$3</f>
        <v>61.988810999999998</v>
      </c>
      <c r="GR17" s="64">
        <f t="shared" si="4"/>
        <v>61.988810999999998</v>
      </c>
      <c r="GS17" s="64">
        <f t="shared" si="4"/>
        <v>61.988810999999998</v>
      </c>
      <c r="GT17" s="64">
        <f t="shared" si="4"/>
        <v>61.988810999999998</v>
      </c>
      <c r="GU17" s="64">
        <f t="shared" si="4"/>
        <v>61.988810999999998</v>
      </c>
      <c r="GV17" s="64">
        <f t="shared" si="4"/>
        <v>61.988810999999998</v>
      </c>
      <c r="GW17" s="64">
        <f t="shared" si="4"/>
        <v>61.988810999999998</v>
      </c>
      <c r="GX17" s="64">
        <f t="shared" si="4"/>
        <v>61.988810999999998</v>
      </c>
      <c r="GY17" s="64">
        <f t="shared" si="4"/>
        <v>61.988810999999998</v>
      </c>
      <c r="GZ17" s="64">
        <f t="shared" si="4"/>
        <v>61.988810999999998</v>
      </c>
      <c r="HA17" s="64">
        <f t="shared" si="4"/>
        <v>61.988810999999998</v>
      </c>
      <c r="HB17" s="64">
        <f t="shared" si="4"/>
        <v>61.988810999999998</v>
      </c>
      <c r="HC17" s="64">
        <f t="shared" si="4"/>
        <v>61.988810999999998</v>
      </c>
      <c r="HD17" s="64">
        <f t="shared" si="4"/>
        <v>61.988810999999998</v>
      </c>
      <c r="HE17" s="64">
        <f t="shared" si="4"/>
        <v>61.988810999999998</v>
      </c>
      <c r="HF17" s="64">
        <f t="shared" si="4"/>
        <v>61.988810999999998</v>
      </c>
      <c r="HG17" s="64">
        <f t="shared" si="4"/>
        <v>61.988810999999998</v>
      </c>
      <c r="HH17" s="64">
        <f t="shared" si="4"/>
        <v>61.988810999999998</v>
      </c>
      <c r="HI17" s="64">
        <f t="shared" si="4"/>
        <v>61.988810999999998</v>
      </c>
      <c r="HJ17" s="64">
        <f t="shared" si="4"/>
        <v>61.988810999999998</v>
      </c>
      <c r="HK17" s="64">
        <f t="shared" si="4"/>
        <v>61.988810999999998</v>
      </c>
      <c r="HL17" s="64">
        <f t="shared" si="4"/>
        <v>61.988810999999998</v>
      </c>
      <c r="HM17" s="64">
        <f t="shared" si="4"/>
        <v>61.988810999999998</v>
      </c>
      <c r="HN17" s="64">
        <f t="shared" si="4"/>
        <v>61.988810999999998</v>
      </c>
      <c r="HO17" s="64">
        <f t="shared" si="4"/>
        <v>61.988810999999998</v>
      </c>
      <c r="HP17" s="64">
        <f t="shared" si="4"/>
        <v>61.988810999999998</v>
      </c>
      <c r="HQ17" s="64">
        <f t="shared" si="4"/>
        <v>61.988810999999998</v>
      </c>
      <c r="HR17" s="64">
        <f t="shared" si="4"/>
        <v>61.988810999999998</v>
      </c>
      <c r="HS17" s="64">
        <f t="shared" si="4"/>
        <v>61.988810999999998</v>
      </c>
      <c r="HT17" s="64">
        <f t="shared" si="4"/>
        <v>61.988810999999998</v>
      </c>
      <c r="HU17" s="64">
        <f t="shared" si="4"/>
        <v>61.988810999999998</v>
      </c>
      <c r="HV17" s="64">
        <f t="shared" si="4"/>
        <v>61.988810999999998</v>
      </c>
      <c r="HW17" s="64">
        <f t="shared" si="4"/>
        <v>61.988810999999998</v>
      </c>
      <c r="HX17" s="64">
        <f t="shared" si="4"/>
        <v>61.988810999999998</v>
      </c>
      <c r="HY17" s="64">
        <f t="shared" si="4"/>
        <v>61.988810999999998</v>
      </c>
      <c r="HZ17" s="64">
        <f t="shared" si="4"/>
        <v>61.988810999999998</v>
      </c>
      <c r="IA17" s="64">
        <f t="shared" si="4"/>
        <v>61.988810999999998</v>
      </c>
      <c r="IB17" s="64">
        <f t="shared" si="4"/>
        <v>61.988810999999998</v>
      </c>
      <c r="IC17" s="64">
        <f t="shared" si="4"/>
        <v>61.988810999999998</v>
      </c>
      <c r="ID17" s="64">
        <f t="shared" si="4"/>
        <v>61.988810999999998</v>
      </c>
      <c r="IE17" s="64">
        <f t="shared" si="4"/>
        <v>61.988810999999998</v>
      </c>
      <c r="IF17" s="64">
        <f t="shared" si="4"/>
        <v>61.988810999999998</v>
      </c>
      <c r="IG17" s="64">
        <f t="shared" si="4"/>
        <v>61.988810999999998</v>
      </c>
      <c r="IH17" s="64">
        <f t="shared" si="4"/>
        <v>61.988810999999998</v>
      </c>
      <c r="II17" s="64">
        <f t="shared" si="4"/>
        <v>61.988810999999998</v>
      </c>
      <c r="IJ17" s="64">
        <f t="shared" si="4"/>
        <v>61.988810999999998</v>
      </c>
      <c r="IK17" s="64">
        <f t="shared" si="4"/>
        <v>61.988810999999998</v>
      </c>
      <c r="IL17" s="64">
        <f t="shared" si="4"/>
        <v>61.988810999999998</v>
      </c>
      <c r="IM17" s="64">
        <f t="shared" si="4"/>
        <v>61.988810999999998</v>
      </c>
      <c r="IN17" s="64">
        <f t="shared" si="4"/>
        <v>61.988810999999998</v>
      </c>
      <c r="IO17" s="64">
        <f t="shared" si="4"/>
        <v>61.988810999999998</v>
      </c>
      <c r="IP17" s="64">
        <f t="shared" si="4"/>
        <v>61.988810999999998</v>
      </c>
      <c r="IQ17" s="64">
        <f t="shared" si="4"/>
        <v>61.988810999999998</v>
      </c>
      <c r="IR17" s="64">
        <f t="shared" si="4"/>
        <v>61.988810999999998</v>
      </c>
      <c r="IS17" s="64">
        <f t="shared" si="4"/>
        <v>61.988810999999998</v>
      </c>
      <c r="IT17" s="64">
        <f t="shared" si="4"/>
        <v>61.988810999999998</v>
      </c>
      <c r="IU17" s="64">
        <f t="shared" si="4"/>
        <v>61.988810999999998</v>
      </c>
      <c r="IV17" s="64">
        <f t="shared" si="4"/>
        <v>61.988810999999998</v>
      </c>
      <c r="IW17" s="64">
        <f t="shared" si="4"/>
        <v>61.988810999999998</v>
      </c>
      <c r="IX17" s="64">
        <f t="shared" si="4"/>
        <v>61.988810999999998</v>
      </c>
      <c r="IY17" s="64">
        <f t="shared" si="4"/>
        <v>61.988810999999998</v>
      </c>
      <c r="IZ17" s="64">
        <f t="shared" si="4"/>
        <v>61.988810999999998</v>
      </c>
      <c r="JA17" s="64">
        <f t="shared" si="4"/>
        <v>61.988810999999998</v>
      </c>
      <c r="JB17" s="64">
        <f t="shared" si="4"/>
        <v>61.988810999999998</v>
      </c>
      <c r="JC17" s="64">
        <f t="shared" ref="JC17:LN17" si="5">$D$3</f>
        <v>61.988810999999998</v>
      </c>
      <c r="JD17" s="64">
        <f t="shared" si="5"/>
        <v>61.988810999999998</v>
      </c>
      <c r="JE17" s="64">
        <f t="shared" si="5"/>
        <v>61.988810999999998</v>
      </c>
      <c r="JF17" s="64">
        <f t="shared" si="5"/>
        <v>61.988810999999998</v>
      </c>
      <c r="JG17" s="64">
        <f t="shared" si="5"/>
        <v>61.988810999999998</v>
      </c>
      <c r="JH17" s="64">
        <f t="shared" si="5"/>
        <v>61.988810999999998</v>
      </c>
      <c r="JI17" s="64">
        <f t="shared" si="5"/>
        <v>61.988810999999998</v>
      </c>
      <c r="JJ17" s="64">
        <f t="shared" si="5"/>
        <v>61.988810999999998</v>
      </c>
      <c r="JK17" s="64">
        <f t="shared" si="5"/>
        <v>61.988810999999998</v>
      </c>
      <c r="JL17" s="64">
        <f t="shared" si="5"/>
        <v>61.988810999999998</v>
      </c>
      <c r="JM17" s="64">
        <f t="shared" si="5"/>
        <v>61.988810999999998</v>
      </c>
      <c r="JN17" s="64">
        <f t="shared" si="5"/>
        <v>61.988810999999998</v>
      </c>
      <c r="JO17" s="64">
        <f t="shared" si="5"/>
        <v>61.988810999999998</v>
      </c>
      <c r="JP17" s="64">
        <f t="shared" si="5"/>
        <v>61.988810999999998</v>
      </c>
      <c r="JQ17" s="64">
        <f t="shared" si="5"/>
        <v>61.988810999999998</v>
      </c>
      <c r="JR17" s="64">
        <f t="shared" si="5"/>
        <v>61.988810999999998</v>
      </c>
      <c r="JS17" s="64">
        <f t="shared" si="5"/>
        <v>61.988810999999998</v>
      </c>
      <c r="JT17" s="64">
        <f t="shared" si="5"/>
        <v>61.988810999999998</v>
      </c>
      <c r="JU17" s="64">
        <f t="shared" si="5"/>
        <v>61.988810999999998</v>
      </c>
      <c r="JV17" s="64">
        <f t="shared" si="5"/>
        <v>61.988810999999998</v>
      </c>
      <c r="JW17" s="64">
        <f t="shared" si="5"/>
        <v>61.988810999999998</v>
      </c>
      <c r="JX17" s="64">
        <f t="shared" si="5"/>
        <v>61.988810999999998</v>
      </c>
      <c r="JY17" s="64">
        <f t="shared" si="5"/>
        <v>61.988810999999998</v>
      </c>
      <c r="JZ17" s="64">
        <f t="shared" si="5"/>
        <v>61.988810999999998</v>
      </c>
      <c r="KA17" s="64">
        <f t="shared" si="5"/>
        <v>61.988810999999998</v>
      </c>
      <c r="KB17" s="64">
        <f t="shared" si="5"/>
        <v>61.988810999999998</v>
      </c>
      <c r="KC17" s="64">
        <f t="shared" si="5"/>
        <v>61.988810999999998</v>
      </c>
      <c r="KD17" s="64">
        <f t="shared" si="5"/>
        <v>61.988810999999998</v>
      </c>
      <c r="KE17" s="64">
        <f t="shared" si="5"/>
        <v>61.988810999999998</v>
      </c>
      <c r="KF17" s="64">
        <f t="shared" si="5"/>
        <v>61.988810999999998</v>
      </c>
      <c r="KG17" s="64">
        <f t="shared" si="5"/>
        <v>61.988810999999998</v>
      </c>
      <c r="KH17" s="64">
        <f t="shared" si="5"/>
        <v>61.988810999999998</v>
      </c>
      <c r="KI17" s="64">
        <f t="shared" si="5"/>
        <v>61.988810999999998</v>
      </c>
      <c r="KJ17" s="64">
        <f t="shared" si="5"/>
        <v>61.988810999999998</v>
      </c>
      <c r="KK17" s="64">
        <f t="shared" si="5"/>
        <v>61.988810999999998</v>
      </c>
      <c r="KL17" s="64">
        <f t="shared" si="5"/>
        <v>61.988810999999998</v>
      </c>
      <c r="KM17" s="64">
        <f t="shared" si="5"/>
        <v>61.988810999999998</v>
      </c>
      <c r="KN17" s="64">
        <f t="shared" si="5"/>
        <v>61.988810999999998</v>
      </c>
      <c r="KO17" s="64">
        <f t="shared" si="5"/>
        <v>61.988810999999998</v>
      </c>
      <c r="KP17" s="64">
        <f t="shared" si="5"/>
        <v>61.988810999999998</v>
      </c>
      <c r="KQ17" s="64">
        <f t="shared" si="5"/>
        <v>61.988810999999998</v>
      </c>
      <c r="KR17" s="64">
        <f t="shared" si="5"/>
        <v>61.988810999999998</v>
      </c>
      <c r="KS17" s="64">
        <f t="shared" si="5"/>
        <v>61.988810999999998</v>
      </c>
      <c r="KT17" s="64">
        <f t="shared" si="5"/>
        <v>61.988810999999998</v>
      </c>
      <c r="KU17" s="64">
        <f t="shared" si="5"/>
        <v>61.988810999999998</v>
      </c>
      <c r="KV17" s="64">
        <f t="shared" si="5"/>
        <v>61.988810999999998</v>
      </c>
      <c r="KW17" s="64">
        <f t="shared" si="5"/>
        <v>61.988810999999998</v>
      </c>
      <c r="KX17" s="64">
        <f t="shared" si="5"/>
        <v>61.988810999999998</v>
      </c>
      <c r="KY17" s="64">
        <f t="shared" si="5"/>
        <v>61.988810999999998</v>
      </c>
      <c r="KZ17" s="64">
        <f t="shared" si="5"/>
        <v>61.988810999999998</v>
      </c>
      <c r="LA17" s="64">
        <f t="shared" si="5"/>
        <v>61.988810999999998</v>
      </c>
      <c r="LB17" s="64">
        <f t="shared" si="5"/>
        <v>61.988810999999998</v>
      </c>
      <c r="LC17" s="64">
        <f t="shared" si="5"/>
        <v>61.988810999999998</v>
      </c>
      <c r="LD17" s="64">
        <f t="shared" si="5"/>
        <v>61.988810999999998</v>
      </c>
      <c r="LE17" s="64">
        <f t="shared" si="5"/>
        <v>61.988810999999998</v>
      </c>
      <c r="LF17" s="64">
        <f t="shared" si="5"/>
        <v>61.988810999999998</v>
      </c>
      <c r="LG17" s="64">
        <f t="shared" si="5"/>
        <v>61.988810999999998</v>
      </c>
      <c r="LH17" s="64">
        <f t="shared" si="5"/>
        <v>61.988810999999998</v>
      </c>
      <c r="LI17" s="64">
        <f t="shared" si="5"/>
        <v>61.988810999999998</v>
      </c>
      <c r="LJ17" s="64">
        <f t="shared" si="5"/>
        <v>61.988810999999998</v>
      </c>
      <c r="LK17" s="64">
        <f t="shared" si="5"/>
        <v>61.988810999999998</v>
      </c>
      <c r="LL17" s="64">
        <f t="shared" si="5"/>
        <v>61.988810999999998</v>
      </c>
      <c r="LM17" s="64">
        <f t="shared" si="5"/>
        <v>61.988810999999998</v>
      </c>
      <c r="LN17" s="64">
        <f t="shared" si="5"/>
        <v>61.988810999999998</v>
      </c>
      <c r="LO17" s="64">
        <f t="shared" ref="LO17:NZ17" si="6">$D$3</f>
        <v>61.988810999999998</v>
      </c>
      <c r="LP17" s="64">
        <f t="shared" si="6"/>
        <v>61.988810999999998</v>
      </c>
      <c r="LQ17" s="64">
        <f t="shared" si="6"/>
        <v>61.988810999999998</v>
      </c>
      <c r="LR17" s="64">
        <f t="shared" si="6"/>
        <v>61.988810999999998</v>
      </c>
      <c r="LS17" s="64">
        <f t="shared" si="6"/>
        <v>61.988810999999998</v>
      </c>
      <c r="LT17" s="64">
        <f t="shared" si="6"/>
        <v>61.988810999999998</v>
      </c>
      <c r="LU17" s="64">
        <f t="shared" si="6"/>
        <v>61.988810999999998</v>
      </c>
      <c r="LV17" s="64">
        <f t="shared" si="6"/>
        <v>61.988810999999998</v>
      </c>
      <c r="LW17" s="64">
        <f t="shared" si="6"/>
        <v>61.988810999999998</v>
      </c>
      <c r="LX17" s="64">
        <f t="shared" si="6"/>
        <v>61.988810999999998</v>
      </c>
      <c r="LY17" s="64">
        <f t="shared" si="6"/>
        <v>61.988810999999998</v>
      </c>
      <c r="LZ17" s="64">
        <f t="shared" si="6"/>
        <v>61.988810999999998</v>
      </c>
      <c r="MA17" s="64">
        <f t="shared" si="6"/>
        <v>61.988810999999998</v>
      </c>
      <c r="MB17" s="64">
        <f t="shared" si="6"/>
        <v>61.988810999999998</v>
      </c>
      <c r="MC17" s="64">
        <f t="shared" si="6"/>
        <v>61.988810999999998</v>
      </c>
      <c r="MD17" s="64">
        <f t="shared" si="6"/>
        <v>61.988810999999998</v>
      </c>
      <c r="ME17" s="64">
        <f t="shared" si="6"/>
        <v>61.988810999999998</v>
      </c>
      <c r="MF17" s="64">
        <f t="shared" si="6"/>
        <v>61.988810999999998</v>
      </c>
      <c r="MG17" s="64">
        <f t="shared" si="6"/>
        <v>61.988810999999998</v>
      </c>
      <c r="MH17" s="64">
        <f t="shared" si="6"/>
        <v>61.988810999999998</v>
      </c>
      <c r="MI17" s="64">
        <f t="shared" si="6"/>
        <v>61.988810999999998</v>
      </c>
      <c r="MJ17" s="64">
        <f t="shared" si="6"/>
        <v>61.988810999999998</v>
      </c>
      <c r="MK17" s="64">
        <f t="shared" si="6"/>
        <v>61.988810999999998</v>
      </c>
      <c r="ML17" s="64">
        <f t="shared" si="6"/>
        <v>61.988810999999998</v>
      </c>
      <c r="MM17" s="64">
        <f t="shared" si="6"/>
        <v>61.988810999999998</v>
      </c>
      <c r="MN17" s="64">
        <f t="shared" si="6"/>
        <v>61.988810999999998</v>
      </c>
      <c r="MO17" s="64">
        <f t="shared" si="6"/>
        <v>61.988810999999998</v>
      </c>
      <c r="MP17" s="64">
        <f t="shared" si="6"/>
        <v>61.988810999999998</v>
      </c>
      <c r="MQ17" s="64">
        <f t="shared" si="6"/>
        <v>61.988810999999998</v>
      </c>
      <c r="MR17" s="64">
        <f t="shared" si="6"/>
        <v>61.988810999999998</v>
      </c>
      <c r="MS17" s="64">
        <f t="shared" si="6"/>
        <v>61.988810999999998</v>
      </c>
      <c r="MT17" s="64">
        <f t="shared" si="6"/>
        <v>61.988810999999998</v>
      </c>
      <c r="MU17" s="64">
        <f t="shared" si="6"/>
        <v>61.988810999999998</v>
      </c>
      <c r="MV17" s="64">
        <f t="shared" si="6"/>
        <v>61.988810999999998</v>
      </c>
      <c r="MW17" s="64">
        <f t="shared" si="6"/>
        <v>61.988810999999998</v>
      </c>
      <c r="MX17" s="64">
        <f t="shared" si="6"/>
        <v>61.988810999999998</v>
      </c>
      <c r="MY17" s="64">
        <f t="shared" si="6"/>
        <v>61.988810999999998</v>
      </c>
      <c r="MZ17" s="64">
        <f t="shared" si="6"/>
        <v>61.988810999999998</v>
      </c>
      <c r="NA17" s="64">
        <f t="shared" si="6"/>
        <v>61.988810999999998</v>
      </c>
      <c r="NB17" s="64">
        <f t="shared" si="6"/>
        <v>61.988810999999998</v>
      </c>
      <c r="NC17" s="64">
        <f t="shared" si="6"/>
        <v>61.988810999999998</v>
      </c>
      <c r="ND17" s="64">
        <f t="shared" si="6"/>
        <v>61.988810999999998</v>
      </c>
      <c r="NE17" s="64">
        <f t="shared" si="6"/>
        <v>61.988810999999998</v>
      </c>
      <c r="NF17" s="64">
        <f t="shared" si="6"/>
        <v>61.988810999999998</v>
      </c>
      <c r="NG17" s="64">
        <f t="shared" si="6"/>
        <v>61.988810999999998</v>
      </c>
      <c r="NH17" s="64">
        <f t="shared" si="6"/>
        <v>61.988810999999998</v>
      </c>
      <c r="NI17" s="64">
        <f t="shared" si="6"/>
        <v>61.988810999999998</v>
      </c>
      <c r="NJ17" s="64">
        <f t="shared" si="6"/>
        <v>61.988810999999998</v>
      </c>
      <c r="NK17" s="64">
        <f t="shared" si="6"/>
        <v>61.988810999999998</v>
      </c>
      <c r="NL17" s="64">
        <f t="shared" si="6"/>
        <v>61.988810999999998</v>
      </c>
      <c r="NM17" s="64">
        <f t="shared" si="6"/>
        <v>61.988810999999998</v>
      </c>
      <c r="NN17" s="64">
        <f t="shared" si="6"/>
        <v>61.988810999999998</v>
      </c>
      <c r="NO17" s="64">
        <f t="shared" si="6"/>
        <v>61.988810999999998</v>
      </c>
      <c r="NP17" s="64">
        <f t="shared" si="6"/>
        <v>61.988810999999998</v>
      </c>
      <c r="NQ17" s="64">
        <f t="shared" si="6"/>
        <v>61.988810999999998</v>
      </c>
      <c r="NR17" s="64">
        <f t="shared" si="6"/>
        <v>61.988810999999998</v>
      </c>
      <c r="NS17" s="64">
        <f t="shared" si="6"/>
        <v>61.988810999999998</v>
      </c>
      <c r="NT17" s="64">
        <f t="shared" si="6"/>
        <v>61.988810999999998</v>
      </c>
      <c r="NU17" s="64">
        <f t="shared" si="6"/>
        <v>61.988810999999998</v>
      </c>
      <c r="NV17" s="64">
        <f t="shared" si="6"/>
        <v>61.988810999999998</v>
      </c>
      <c r="NW17" s="64">
        <f t="shared" si="6"/>
        <v>61.988810999999998</v>
      </c>
      <c r="NX17" s="64">
        <f t="shared" si="6"/>
        <v>61.988810999999998</v>
      </c>
      <c r="NY17" s="64">
        <f t="shared" si="6"/>
        <v>61.988810999999998</v>
      </c>
      <c r="NZ17" s="64">
        <f t="shared" si="6"/>
        <v>61.988810999999998</v>
      </c>
      <c r="OA17" s="64">
        <f t="shared" ref="OA17:QL17" si="7">$D$3</f>
        <v>61.988810999999998</v>
      </c>
      <c r="OB17" s="64">
        <f t="shared" si="7"/>
        <v>61.988810999999998</v>
      </c>
      <c r="OC17" s="64">
        <f t="shared" si="7"/>
        <v>61.988810999999998</v>
      </c>
      <c r="OD17" s="64">
        <f t="shared" si="7"/>
        <v>61.988810999999998</v>
      </c>
      <c r="OE17" s="64">
        <f t="shared" si="7"/>
        <v>61.988810999999998</v>
      </c>
      <c r="OF17" s="64">
        <f t="shared" si="7"/>
        <v>61.988810999999998</v>
      </c>
      <c r="OG17" s="64">
        <f t="shared" si="7"/>
        <v>61.988810999999998</v>
      </c>
      <c r="OH17" s="64">
        <f t="shared" si="7"/>
        <v>61.988810999999998</v>
      </c>
      <c r="OI17" s="64">
        <f t="shared" si="7"/>
        <v>61.988810999999998</v>
      </c>
      <c r="OJ17" s="64">
        <f t="shared" si="7"/>
        <v>61.988810999999998</v>
      </c>
      <c r="OK17" s="64">
        <f t="shared" si="7"/>
        <v>61.988810999999998</v>
      </c>
      <c r="OL17" s="64">
        <f t="shared" si="7"/>
        <v>61.988810999999998</v>
      </c>
      <c r="OM17" s="64">
        <f t="shared" si="7"/>
        <v>61.988810999999998</v>
      </c>
      <c r="ON17" s="64">
        <f t="shared" si="7"/>
        <v>61.988810999999998</v>
      </c>
      <c r="OO17" s="64">
        <f t="shared" si="7"/>
        <v>61.988810999999998</v>
      </c>
      <c r="OP17" s="64">
        <f t="shared" si="7"/>
        <v>61.988810999999998</v>
      </c>
      <c r="OQ17" s="64">
        <f t="shared" si="7"/>
        <v>61.988810999999998</v>
      </c>
      <c r="OR17" s="64">
        <f t="shared" si="7"/>
        <v>61.988810999999998</v>
      </c>
      <c r="OS17" s="64">
        <f t="shared" si="7"/>
        <v>61.988810999999998</v>
      </c>
      <c r="OT17" s="64">
        <f t="shared" si="7"/>
        <v>61.988810999999998</v>
      </c>
      <c r="OU17" s="64">
        <f t="shared" si="7"/>
        <v>61.988810999999998</v>
      </c>
      <c r="OV17" s="64">
        <f t="shared" si="7"/>
        <v>61.988810999999998</v>
      </c>
      <c r="OW17" s="64">
        <f t="shared" si="7"/>
        <v>61.988810999999998</v>
      </c>
      <c r="OX17" s="64">
        <f t="shared" si="7"/>
        <v>61.988810999999998</v>
      </c>
      <c r="OY17" s="64">
        <f t="shared" si="7"/>
        <v>61.988810999999998</v>
      </c>
      <c r="OZ17" s="64">
        <f t="shared" si="7"/>
        <v>61.988810999999998</v>
      </c>
      <c r="PA17" s="64">
        <f t="shared" si="7"/>
        <v>61.988810999999998</v>
      </c>
      <c r="PB17" s="64">
        <f t="shared" si="7"/>
        <v>61.988810999999998</v>
      </c>
      <c r="PC17" s="64">
        <f t="shared" si="7"/>
        <v>61.988810999999998</v>
      </c>
      <c r="PD17" s="64">
        <f t="shared" si="7"/>
        <v>61.988810999999998</v>
      </c>
      <c r="PE17" s="64">
        <f t="shared" si="7"/>
        <v>61.988810999999998</v>
      </c>
      <c r="PF17" s="64">
        <f t="shared" si="7"/>
        <v>61.988810999999998</v>
      </c>
      <c r="PG17" s="64">
        <f t="shared" si="7"/>
        <v>61.988810999999998</v>
      </c>
      <c r="PH17" s="64">
        <f t="shared" si="7"/>
        <v>61.988810999999998</v>
      </c>
      <c r="PI17" s="64">
        <f t="shared" si="7"/>
        <v>61.988810999999998</v>
      </c>
      <c r="PJ17" s="64">
        <f t="shared" si="7"/>
        <v>61.988810999999998</v>
      </c>
      <c r="PK17" s="64">
        <f t="shared" si="7"/>
        <v>61.988810999999998</v>
      </c>
      <c r="PL17" s="64">
        <f t="shared" si="7"/>
        <v>61.988810999999998</v>
      </c>
      <c r="PM17" s="64">
        <f t="shared" si="7"/>
        <v>61.988810999999998</v>
      </c>
      <c r="PN17" s="64">
        <f t="shared" si="7"/>
        <v>61.988810999999998</v>
      </c>
      <c r="PO17" s="64">
        <f t="shared" si="7"/>
        <v>61.988810999999998</v>
      </c>
      <c r="PP17" s="64">
        <f t="shared" si="7"/>
        <v>61.988810999999998</v>
      </c>
      <c r="PQ17" s="64">
        <f t="shared" si="7"/>
        <v>61.988810999999998</v>
      </c>
      <c r="PR17" s="64">
        <f t="shared" si="7"/>
        <v>61.988810999999998</v>
      </c>
      <c r="PS17" s="64">
        <f t="shared" si="7"/>
        <v>61.988810999999998</v>
      </c>
      <c r="PT17" s="64">
        <f t="shared" si="7"/>
        <v>61.988810999999998</v>
      </c>
      <c r="PU17" s="64">
        <f t="shared" si="7"/>
        <v>61.988810999999998</v>
      </c>
      <c r="PV17" s="64">
        <f t="shared" si="7"/>
        <v>61.988810999999998</v>
      </c>
      <c r="PW17" s="64">
        <f t="shared" si="7"/>
        <v>61.988810999999998</v>
      </c>
      <c r="PX17" s="64">
        <f t="shared" si="7"/>
        <v>61.988810999999998</v>
      </c>
      <c r="PY17" s="64">
        <f t="shared" si="7"/>
        <v>61.988810999999998</v>
      </c>
      <c r="PZ17" s="64">
        <f t="shared" si="7"/>
        <v>61.988810999999998</v>
      </c>
      <c r="QA17" s="64">
        <f t="shared" si="7"/>
        <v>61.988810999999998</v>
      </c>
      <c r="QB17" s="64">
        <f t="shared" si="7"/>
        <v>61.988810999999998</v>
      </c>
      <c r="QC17" s="64">
        <f t="shared" si="7"/>
        <v>61.988810999999998</v>
      </c>
      <c r="QD17" s="64">
        <f t="shared" si="7"/>
        <v>61.988810999999998</v>
      </c>
      <c r="QE17" s="64">
        <f t="shared" si="7"/>
        <v>61.988810999999998</v>
      </c>
      <c r="QF17" s="64">
        <f t="shared" si="7"/>
        <v>61.988810999999998</v>
      </c>
      <c r="QG17" s="64">
        <f t="shared" si="7"/>
        <v>61.988810999999998</v>
      </c>
      <c r="QH17" s="64">
        <f t="shared" si="7"/>
        <v>61.988810999999998</v>
      </c>
      <c r="QI17" s="64">
        <f t="shared" si="7"/>
        <v>61.988810999999998</v>
      </c>
      <c r="QJ17" s="64">
        <f t="shared" si="7"/>
        <v>61.988810999999998</v>
      </c>
      <c r="QK17" s="64">
        <f t="shared" si="7"/>
        <v>61.988810999999998</v>
      </c>
      <c r="QL17" s="64">
        <f t="shared" si="7"/>
        <v>61.988810999999998</v>
      </c>
      <c r="QM17" s="64">
        <f t="shared" ref="QM17:SX17" si="8">$D$3</f>
        <v>61.988810999999998</v>
      </c>
      <c r="QN17" s="64">
        <f t="shared" si="8"/>
        <v>61.988810999999998</v>
      </c>
      <c r="QO17" s="64">
        <f t="shared" si="8"/>
        <v>61.988810999999998</v>
      </c>
      <c r="QP17" s="64">
        <f t="shared" si="8"/>
        <v>61.988810999999998</v>
      </c>
      <c r="QQ17" s="64">
        <f t="shared" si="8"/>
        <v>61.988810999999998</v>
      </c>
      <c r="QR17" s="64">
        <f t="shared" si="8"/>
        <v>61.988810999999998</v>
      </c>
      <c r="QS17" s="64">
        <f t="shared" si="8"/>
        <v>61.988810999999998</v>
      </c>
      <c r="QT17" s="64">
        <f t="shared" si="8"/>
        <v>61.988810999999998</v>
      </c>
      <c r="QU17" s="64">
        <f t="shared" si="8"/>
        <v>61.988810999999998</v>
      </c>
      <c r="QV17" s="64">
        <f t="shared" si="8"/>
        <v>61.988810999999998</v>
      </c>
      <c r="QW17" s="64">
        <f t="shared" si="8"/>
        <v>61.988810999999998</v>
      </c>
      <c r="QX17" s="64">
        <f t="shared" si="8"/>
        <v>61.988810999999998</v>
      </c>
      <c r="QY17" s="64">
        <f t="shared" si="8"/>
        <v>61.988810999999998</v>
      </c>
      <c r="QZ17" s="64">
        <f t="shared" si="8"/>
        <v>61.988810999999998</v>
      </c>
      <c r="RA17" s="64">
        <f t="shared" si="8"/>
        <v>61.988810999999998</v>
      </c>
      <c r="RB17" s="64">
        <f t="shared" si="8"/>
        <v>61.988810999999998</v>
      </c>
      <c r="RC17" s="64">
        <f t="shared" si="8"/>
        <v>61.988810999999998</v>
      </c>
      <c r="RD17" s="64">
        <f t="shared" si="8"/>
        <v>61.988810999999998</v>
      </c>
      <c r="RE17" s="64">
        <f t="shared" si="8"/>
        <v>61.988810999999998</v>
      </c>
      <c r="RF17" s="64">
        <f t="shared" si="8"/>
        <v>61.988810999999998</v>
      </c>
      <c r="RG17" s="64">
        <f t="shared" si="8"/>
        <v>61.988810999999998</v>
      </c>
      <c r="RH17" s="64">
        <f t="shared" si="8"/>
        <v>61.988810999999998</v>
      </c>
      <c r="RI17" s="64">
        <f t="shared" si="8"/>
        <v>61.988810999999998</v>
      </c>
      <c r="RJ17" s="64">
        <f t="shared" si="8"/>
        <v>61.988810999999998</v>
      </c>
      <c r="RK17" s="64">
        <f t="shared" si="8"/>
        <v>61.988810999999998</v>
      </c>
      <c r="RL17" s="64">
        <f t="shared" si="8"/>
        <v>61.988810999999998</v>
      </c>
      <c r="RM17" s="64">
        <f t="shared" si="8"/>
        <v>61.988810999999998</v>
      </c>
      <c r="RN17" s="64">
        <f t="shared" si="8"/>
        <v>61.988810999999998</v>
      </c>
      <c r="RO17" s="64">
        <f t="shared" si="8"/>
        <v>61.988810999999998</v>
      </c>
      <c r="RP17" s="64">
        <f t="shared" si="8"/>
        <v>61.988810999999998</v>
      </c>
      <c r="RQ17" s="64">
        <f t="shared" si="8"/>
        <v>61.988810999999998</v>
      </c>
      <c r="RR17" s="64">
        <f t="shared" si="8"/>
        <v>61.988810999999998</v>
      </c>
      <c r="RS17" s="64">
        <f t="shared" si="8"/>
        <v>61.988810999999998</v>
      </c>
      <c r="RT17" s="64">
        <f t="shared" si="8"/>
        <v>61.988810999999998</v>
      </c>
      <c r="RU17" s="64">
        <f t="shared" si="8"/>
        <v>61.988810999999998</v>
      </c>
      <c r="RV17" s="64">
        <f t="shared" si="8"/>
        <v>61.988810999999998</v>
      </c>
      <c r="RW17" s="64">
        <f t="shared" si="8"/>
        <v>61.988810999999998</v>
      </c>
      <c r="RX17" s="64">
        <f t="shared" si="8"/>
        <v>61.988810999999998</v>
      </c>
      <c r="RY17" s="64">
        <f t="shared" si="8"/>
        <v>61.988810999999998</v>
      </c>
      <c r="RZ17" s="64">
        <f t="shared" si="8"/>
        <v>61.988810999999998</v>
      </c>
      <c r="SA17" s="64">
        <f t="shared" si="8"/>
        <v>61.988810999999998</v>
      </c>
      <c r="SB17" s="64">
        <f t="shared" si="8"/>
        <v>61.988810999999998</v>
      </c>
      <c r="SC17" s="64">
        <f t="shared" si="8"/>
        <v>61.988810999999998</v>
      </c>
      <c r="SD17" s="64">
        <f t="shared" si="8"/>
        <v>61.988810999999998</v>
      </c>
      <c r="SE17" s="64">
        <f t="shared" si="8"/>
        <v>61.988810999999998</v>
      </c>
      <c r="SF17" s="64">
        <f t="shared" si="8"/>
        <v>61.988810999999998</v>
      </c>
      <c r="SG17" s="64">
        <f t="shared" si="8"/>
        <v>61.988810999999998</v>
      </c>
      <c r="SH17" s="64">
        <f t="shared" si="8"/>
        <v>61.988810999999998</v>
      </c>
      <c r="SI17" s="64">
        <f t="shared" si="8"/>
        <v>61.988810999999998</v>
      </c>
      <c r="SJ17" s="64">
        <f t="shared" si="8"/>
        <v>61.988810999999998</v>
      </c>
      <c r="SK17" s="64">
        <f t="shared" si="8"/>
        <v>61.988810999999998</v>
      </c>
      <c r="SL17" s="64">
        <f t="shared" si="8"/>
        <v>61.988810999999998</v>
      </c>
      <c r="SM17" s="64">
        <f t="shared" si="8"/>
        <v>61.988810999999998</v>
      </c>
      <c r="SN17" s="64">
        <f t="shared" si="8"/>
        <v>61.988810999999998</v>
      </c>
      <c r="SO17" s="64">
        <f t="shared" si="8"/>
        <v>61.988810999999998</v>
      </c>
      <c r="SP17" s="64">
        <f t="shared" si="8"/>
        <v>61.988810999999998</v>
      </c>
      <c r="SQ17" s="64">
        <f t="shared" si="8"/>
        <v>61.988810999999998</v>
      </c>
      <c r="SR17" s="64">
        <f t="shared" si="8"/>
        <v>61.988810999999998</v>
      </c>
      <c r="SS17" s="64">
        <f t="shared" si="8"/>
        <v>61.988810999999998</v>
      </c>
      <c r="ST17" s="64">
        <f t="shared" si="8"/>
        <v>61.988810999999998</v>
      </c>
      <c r="SU17" s="64">
        <f t="shared" si="8"/>
        <v>61.988810999999998</v>
      </c>
      <c r="SV17" s="64">
        <f t="shared" si="8"/>
        <v>61.988810999999998</v>
      </c>
      <c r="SW17" s="64">
        <f t="shared" si="8"/>
        <v>61.988810999999998</v>
      </c>
      <c r="SX17" s="64">
        <f t="shared" si="8"/>
        <v>61.988810999999998</v>
      </c>
      <c r="SY17" s="64">
        <f t="shared" ref="SY17:VJ17" si="9">$D$3</f>
        <v>61.988810999999998</v>
      </c>
      <c r="SZ17" s="64">
        <f t="shared" si="9"/>
        <v>61.988810999999998</v>
      </c>
      <c r="TA17" s="64">
        <f t="shared" si="9"/>
        <v>61.988810999999998</v>
      </c>
      <c r="TB17" s="64">
        <f t="shared" si="9"/>
        <v>61.988810999999998</v>
      </c>
      <c r="TC17" s="64">
        <f t="shared" si="9"/>
        <v>61.988810999999998</v>
      </c>
      <c r="TD17" s="64">
        <f t="shared" si="9"/>
        <v>61.988810999999998</v>
      </c>
      <c r="TE17" s="64">
        <f t="shared" si="9"/>
        <v>61.988810999999998</v>
      </c>
      <c r="TF17" s="64">
        <f t="shared" si="9"/>
        <v>61.988810999999998</v>
      </c>
      <c r="TG17" s="64">
        <f t="shared" si="9"/>
        <v>61.988810999999998</v>
      </c>
      <c r="TH17" s="64">
        <f t="shared" si="9"/>
        <v>61.988810999999998</v>
      </c>
      <c r="TI17" s="64">
        <f t="shared" si="9"/>
        <v>61.988810999999998</v>
      </c>
      <c r="TJ17" s="64">
        <f t="shared" si="9"/>
        <v>61.988810999999998</v>
      </c>
      <c r="TK17" s="64">
        <f t="shared" si="9"/>
        <v>61.988810999999998</v>
      </c>
      <c r="TL17" s="64">
        <f t="shared" si="9"/>
        <v>61.988810999999998</v>
      </c>
      <c r="TM17" s="64">
        <f t="shared" si="9"/>
        <v>61.988810999999998</v>
      </c>
      <c r="TN17" s="64">
        <f t="shared" si="9"/>
        <v>61.988810999999998</v>
      </c>
      <c r="TO17" s="64">
        <f t="shared" si="9"/>
        <v>61.988810999999998</v>
      </c>
      <c r="TP17" s="64">
        <f t="shared" si="9"/>
        <v>61.988810999999998</v>
      </c>
      <c r="TQ17" s="64">
        <f t="shared" si="9"/>
        <v>61.988810999999998</v>
      </c>
      <c r="TR17" s="64">
        <f t="shared" si="9"/>
        <v>61.988810999999998</v>
      </c>
      <c r="TS17" s="64">
        <f t="shared" si="9"/>
        <v>61.988810999999998</v>
      </c>
      <c r="TT17" s="64">
        <f t="shared" si="9"/>
        <v>61.988810999999998</v>
      </c>
      <c r="TU17" s="64">
        <f t="shared" si="9"/>
        <v>61.988810999999998</v>
      </c>
      <c r="TV17" s="64">
        <f t="shared" si="9"/>
        <v>61.988810999999998</v>
      </c>
      <c r="TW17" s="64">
        <f t="shared" si="9"/>
        <v>61.988810999999998</v>
      </c>
      <c r="TX17" s="64">
        <f t="shared" si="9"/>
        <v>61.988810999999998</v>
      </c>
      <c r="TY17" s="64">
        <f t="shared" si="9"/>
        <v>61.988810999999998</v>
      </c>
      <c r="TZ17" s="64">
        <f t="shared" si="9"/>
        <v>61.988810999999998</v>
      </c>
      <c r="UA17" s="64">
        <f t="shared" si="9"/>
        <v>61.988810999999998</v>
      </c>
      <c r="UB17" s="64">
        <f t="shared" si="9"/>
        <v>61.988810999999998</v>
      </c>
      <c r="UC17" s="64">
        <f t="shared" si="9"/>
        <v>61.988810999999998</v>
      </c>
      <c r="UD17" s="64">
        <f t="shared" si="9"/>
        <v>61.988810999999998</v>
      </c>
      <c r="UE17" s="64">
        <f t="shared" si="9"/>
        <v>61.988810999999998</v>
      </c>
      <c r="UF17" s="64">
        <f t="shared" si="9"/>
        <v>61.988810999999998</v>
      </c>
      <c r="UG17" s="64">
        <f t="shared" si="9"/>
        <v>61.988810999999998</v>
      </c>
      <c r="UH17" s="64">
        <f t="shared" si="9"/>
        <v>61.988810999999998</v>
      </c>
      <c r="UI17" s="64">
        <f t="shared" si="9"/>
        <v>61.988810999999998</v>
      </c>
      <c r="UJ17" s="64">
        <f t="shared" si="9"/>
        <v>61.988810999999998</v>
      </c>
      <c r="UK17" s="64">
        <f t="shared" si="9"/>
        <v>61.988810999999998</v>
      </c>
      <c r="UL17" s="64">
        <f t="shared" si="9"/>
        <v>61.988810999999998</v>
      </c>
      <c r="UM17" s="64">
        <f t="shared" si="9"/>
        <v>61.988810999999998</v>
      </c>
      <c r="UN17" s="64">
        <f t="shared" si="9"/>
        <v>61.988810999999998</v>
      </c>
      <c r="UO17" s="64">
        <f t="shared" si="9"/>
        <v>61.988810999999998</v>
      </c>
      <c r="UP17" s="64">
        <f t="shared" si="9"/>
        <v>61.988810999999998</v>
      </c>
      <c r="UQ17" s="64">
        <f t="shared" si="9"/>
        <v>61.988810999999998</v>
      </c>
      <c r="UR17" s="64">
        <f t="shared" si="9"/>
        <v>61.988810999999998</v>
      </c>
      <c r="US17" s="64">
        <f t="shared" si="9"/>
        <v>61.988810999999998</v>
      </c>
      <c r="UT17" s="64">
        <f t="shared" si="9"/>
        <v>61.988810999999998</v>
      </c>
      <c r="UU17" s="64">
        <f t="shared" si="9"/>
        <v>61.988810999999998</v>
      </c>
      <c r="UV17" s="64">
        <f t="shared" si="9"/>
        <v>61.988810999999998</v>
      </c>
      <c r="UW17" s="64">
        <f t="shared" si="9"/>
        <v>61.988810999999998</v>
      </c>
      <c r="UX17" s="64">
        <f t="shared" si="9"/>
        <v>61.988810999999998</v>
      </c>
      <c r="UY17" s="64">
        <f t="shared" si="9"/>
        <v>61.988810999999998</v>
      </c>
      <c r="UZ17" s="64">
        <f t="shared" si="9"/>
        <v>61.988810999999998</v>
      </c>
      <c r="VA17" s="64">
        <f t="shared" si="9"/>
        <v>61.988810999999998</v>
      </c>
      <c r="VB17" s="64">
        <f t="shared" si="9"/>
        <v>61.988810999999998</v>
      </c>
      <c r="VC17" s="64">
        <f t="shared" si="9"/>
        <v>61.988810999999998</v>
      </c>
      <c r="VD17" s="64">
        <f t="shared" si="9"/>
        <v>61.988810999999998</v>
      </c>
      <c r="VE17" s="64">
        <f t="shared" si="9"/>
        <v>61.988810999999998</v>
      </c>
      <c r="VF17" s="64">
        <f t="shared" si="9"/>
        <v>61.988810999999998</v>
      </c>
      <c r="VG17" s="64">
        <f t="shared" si="9"/>
        <v>61.988810999999998</v>
      </c>
      <c r="VH17" s="64">
        <f t="shared" si="9"/>
        <v>61.988810999999998</v>
      </c>
      <c r="VI17" s="64">
        <f t="shared" si="9"/>
        <v>61.988810999999998</v>
      </c>
      <c r="VJ17" s="64">
        <f t="shared" si="9"/>
        <v>61.988810999999998</v>
      </c>
      <c r="VK17" s="64">
        <f t="shared" ref="VK17:XV17" si="10">$D$3</f>
        <v>61.988810999999998</v>
      </c>
      <c r="VL17" s="64">
        <f t="shared" si="10"/>
        <v>61.988810999999998</v>
      </c>
      <c r="VM17" s="64">
        <f t="shared" si="10"/>
        <v>61.988810999999998</v>
      </c>
      <c r="VN17" s="64">
        <f t="shared" si="10"/>
        <v>61.988810999999998</v>
      </c>
      <c r="VO17" s="64">
        <f t="shared" si="10"/>
        <v>61.988810999999998</v>
      </c>
      <c r="VP17" s="64">
        <f t="shared" si="10"/>
        <v>61.988810999999998</v>
      </c>
      <c r="VQ17" s="64">
        <f t="shared" si="10"/>
        <v>61.988810999999998</v>
      </c>
      <c r="VR17" s="64">
        <f t="shared" si="10"/>
        <v>61.988810999999998</v>
      </c>
      <c r="VS17" s="64">
        <f t="shared" si="10"/>
        <v>61.988810999999998</v>
      </c>
      <c r="VT17" s="64">
        <f t="shared" si="10"/>
        <v>61.988810999999998</v>
      </c>
      <c r="VU17" s="64">
        <f t="shared" si="10"/>
        <v>61.988810999999998</v>
      </c>
      <c r="VV17" s="64">
        <f t="shared" si="10"/>
        <v>61.988810999999998</v>
      </c>
      <c r="VW17" s="64">
        <f t="shared" si="10"/>
        <v>61.988810999999998</v>
      </c>
      <c r="VX17" s="64">
        <f t="shared" si="10"/>
        <v>61.988810999999998</v>
      </c>
      <c r="VY17" s="64">
        <f t="shared" si="10"/>
        <v>61.988810999999998</v>
      </c>
      <c r="VZ17" s="64">
        <f t="shared" si="10"/>
        <v>61.988810999999998</v>
      </c>
      <c r="WA17" s="64">
        <f t="shared" si="10"/>
        <v>61.988810999999998</v>
      </c>
      <c r="WB17" s="64">
        <f t="shared" si="10"/>
        <v>61.988810999999998</v>
      </c>
      <c r="WC17" s="64">
        <f t="shared" si="10"/>
        <v>61.988810999999998</v>
      </c>
      <c r="WD17" s="64">
        <f t="shared" si="10"/>
        <v>61.988810999999998</v>
      </c>
      <c r="WE17" s="64">
        <f t="shared" si="10"/>
        <v>61.988810999999998</v>
      </c>
      <c r="WF17" s="64">
        <f t="shared" si="10"/>
        <v>61.988810999999998</v>
      </c>
      <c r="WG17" s="64">
        <f t="shared" si="10"/>
        <v>61.988810999999998</v>
      </c>
      <c r="WH17" s="64">
        <f t="shared" si="10"/>
        <v>61.988810999999998</v>
      </c>
      <c r="WI17" s="64">
        <f t="shared" si="10"/>
        <v>61.988810999999998</v>
      </c>
      <c r="WJ17" s="64">
        <f t="shared" si="10"/>
        <v>61.988810999999998</v>
      </c>
      <c r="WK17" s="64">
        <f t="shared" si="10"/>
        <v>61.988810999999998</v>
      </c>
      <c r="WL17" s="64">
        <f t="shared" si="10"/>
        <v>61.988810999999998</v>
      </c>
      <c r="WM17" s="64">
        <f t="shared" si="10"/>
        <v>61.988810999999998</v>
      </c>
      <c r="WN17" s="64">
        <f t="shared" si="10"/>
        <v>61.988810999999998</v>
      </c>
      <c r="WO17" s="64">
        <f t="shared" si="10"/>
        <v>61.988810999999998</v>
      </c>
      <c r="WP17" s="64">
        <f t="shared" si="10"/>
        <v>61.988810999999998</v>
      </c>
      <c r="WQ17" s="64">
        <f t="shared" si="10"/>
        <v>61.988810999999998</v>
      </c>
      <c r="WR17" s="64">
        <f t="shared" si="10"/>
        <v>61.988810999999998</v>
      </c>
      <c r="WS17" s="64">
        <f t="shared" si="10"/>
        <v>61.988810999999998</v>
      </c>
      <c r="WT17" s="64">
        <f t="shared" si="10"/>
        <v>61.988810999999998</v>
      </c>
      <c r="WU17" s="64">
        <f t="shared" si="10"/>
        <v>61.988810999999998</v>
      </c>
      <c r="WV17" s="64">
        <f t="shared" si="10"/>
        <v>61.988810999999998</v>
      </c>
      <c r="WW17" s="64">
        <f t="shared" si="10"/>
        <v>61.988810999999998</v>
      </c>
      <c r="WX17" s="64">
        <f t="shared" si="10"/>
        <v>61.988810999999998</v>
      </c>
      <c r="WY17" s="64">
        <f t="shared" si="10"/>
        <v>61.988810999999998</v>
      </c>
      <c r="WZ17" s="64">
        <f t="shared" si="10"/>
        <v>61.988810999999998</v>
      </c>
      <c r="XA17" s="64">
        <f t="shared" si="10"/>
        <v>61.988810999999998</v>
      </c>
      <c r="XB17" s="64">
        <f t="shared" si="10"/>
        <v>61.988810999999998</v>
      </c>
      <c r="XC17" s="64">
        <f t="shared" si="10"/>
        <v>61.988810999999998</v>
      </c>
      <c r="XD17" s="64">
        <f t="shared" si="10"/>
        <v>61.988810999999998</v>
      </c>
      <c r="XE17" s="64">
        <f t="shared" si="10"/>
        <v>61.988810999999998</v>
      </c>
      <c r="XF17" s="64">
        <f t="shared" si="10"/>
        <v>61.988810999999998</v>
      </c>
      <c r="XG17" s="64">
        <f t="shared" si="10"/>
        <v>61.988810999999998</v>
      </c>
      <c r="XH17" s="64">
        <f t="shared" si="10"/>
        <v>61.988810999999998</v>
      </c>
      <c r="XI17" s="64">
        <f t="shared" si="10"/>
        <v>61.988810999999998</v>
      </c>
      <c r="XJ17" s="64">
        <f t="shared" si="10"/>
        <v>61.988810999999998</v>
      </c>
      <c r="XK17" s="64">
        <f t="shared" si="10"/>
        <v>61.988810999999998</v>
      </c>
      <c r="XL17" s="64">
        <f t="shared" si="10"/>
        <v>61.988810999999998</v>
      </c>
      <c r="XM17" s="64">
        <f t="shared" si="10"/>
        <v>61.988810999999998</v>
      </c>
      <c r="XN17" s="64">
        <f t="shared" si="10"/>
        <v>61.988810999999998</v>
      </c>
      <c r="XO17" s="64">
        <f t="shared" si="10"/>
        <v>61.988810999999998</v>
      </c>
      <c r="XP17" s="64">
        <f t="shared" si="10"/>
        <v>61.988810999999998</v>
      </c>
      <c r="XQ17" s="64">
        <f t="shared" si="10"/>
        <v>61.988810999999998</v>
      </c>
      <c r="XR17" s="64">
        <f t="shared" si="10"/>
        <v>61.988810999999998</v>
      </c>
      <c r="XS17" s="64">
        <f t="shared" si="10"/>
        <v>61.988810999999998</v>
      </c>
      <c r="XT17" s="64">
        <f t="shared" si="10"/>
        <v>61.988810999999998</v>
      </c>
      <c r="XU17" s="64">
        <f t="shared" si="10"/>
        <v>61.988810999999998</v>
      </c>
      <c r="XV17" s="64">
        <f t="shared" si="10"/>
        <v>61.988810999999998</v>
      </c>
      <c r="XW17" s="64">
        <f t="shared" ref="XW17:AAH17" si="11">$D$3</f>
        <v>61.988810999999998</v>
      </c>
      <c r="XX17" s="64">
        <f t="shared" si="11"/>
        <v>61.988810999999998</v>
      </c>
      <c r="XY17" s="64">
        <f t="shared" si="11"/>
        <v>61.988810999999998</v>
      </c>
      <c r="XZ17" s="64">
        <f t="shared" si="11"/>
        <v>61.988810999999998</v>
      </c>
      <c r="YA17" s="64">
        <f t="shared" si="11"/>
        <v>61.988810999999998</v>
      </c>
      <c r="YB17" s="64">
        <f t="shared" si="11"/>
        <v>61.988810999999998</v>
      </c>
      <c r="YC17" s="64">
        <f t="shared" si="11"/>
        <v>61.988810999999998</v>
      </c>
      <c r="YD17" s="64">
        <f t="shared" si="11"/>
        <v>61.988810999999998</v>
      </c>
      <c r="YE17" s="64">
        <f t="shared" si="11"/>
        <v>61.988810999999998</v>
      </c>
      <c r="YF17" s="64">
        <f t="shared" si="11"/>
        <v>61.988810999999998</v>
      </c>
      <c r="YG17" s="64">
        <f t="shared" si="11"/>
        <v>61.988810999999998</v>
      </c>
      <c r="YH17" s="64">
        <f t="shared" si="11"/>
        <v>61.988810999999998</v>
      </c>
      <c r="YI17" s="64">
        <f t="shared" si="11"/>
        <v>61.988810999999998</v>
      </c>
      <c r="YJ17" s="64">
        <f t="shared" si="11"/>
        <v>61.988810999999998</v>
      </c>
      <c r="YK17" s="64">
        <f t="shared" si="11"/>
        <v>61.988810999999998</v>
      </c>
      <c r="YL17" s="64">
        <f t="shared" si="11"/>
        <v>61.988810999999998</v>
      </c>
      <c r="YM17" s="64">
        <f t="shared" si="11"/>
        <v>61.988810999999998</v>
      </c>
      <c r="YN17" s="64">
        <f t="shared" si="11"/>
        <v>61.988810999999998</v>
      </c>
      <c r="YO17" s="64">
        <f t="shared" si="11"/>
        <v>61.988810999999998</v>
      </c>
      <c r="YP17" s="64">
        <f t="shared" si="11"/>
        <v>61.988810999999998</v>
      </c>
      <c r="YQ17" s="64">
        <f t="shared" si="11"/>
        <v>61.988810999999998</v>
      </c>
      <c r="YR17" s="64">
        <f t="shared" si="11"/>
        <v>61.988810999999998</v>
      </c>
      <c r="YS17" s="64">
        <f t="shared" si="11"/>
        <v>61.988810999999998</v>
      </c>
      <c r="YT17" s="64">
        <f t="shared" si="11"/>
        <v>61.988810999999998</v>
      </c>
      <c r="YU17" s="64">
        <f t="shared" si="11"/>
        <v>61.988810999999998</v>
      </c>
      <c r="YV17" s="64">
        <f t="shared" si="11"/>
        <v>61.988810999999998</v>
      </c>
      <c r="YW17" s="64">
        <f t="shared" si="11"/>
        <v>61.988810999999998</v>
      </c>
      <c r="YX17" s="64">
        <f t="shared" si="11"/>
        <v>61.988810999999998</v>
      </c>
      <c r="YY17" s="64">
        <f t="shared" si="11"/>
        <v>61.988810999999998</v>
      </c>
      <c r="YZ17" s="64">
        <f t="shared" si="11"/>
        <v>61.988810999999998</v>
      </c>
      <c r="ZA17" s="64">
        <f t="shared" si="11"/>
        <v>61.988810999999998</v>
      </c>
      <c r="ZB17" s="64">
        <f t="shared" si="11"/>
        <v>61.988810999999998</v>
      </c>
      <c r="ZC17" s="64">
        <f t="shared" si="11"/>
        <v>61.988810999999998</v>
      </c>
      <c r="ZD17" s="64">
        <f t="shared" si="11"/>
        <v>61.988810999999998</v>
      </c>
      <c r="ZE17" s="64">
        <f t="shared" si="11"/>
        <v>61.988810999999998</v>
      </c>
      <c r="ZF17" s="64">
        <f t="shared" si="11"/>
        <v>61.988810999999998</v>
      </c>
      <c r="ZG17" s="64">
        <f t="shared" si="11"/>
        <v>61.988810999999998</v>
      </c>
      <c r="ZH17" s="64">
        <f t="shared" si="11"/>
        <v>61.988810999999998</v>
      </c>
      <c r="ZI17" s="64">
        <f t="shared" si="11"/>
        <v>61.988810999999998</v>
      </c>
      <c r="ZJ17" s="64">
        <f t="shared" si="11"/>
        <v>61.988810999999998</v>
      </c>
      <c r="ZK17" s="64">
        <f t="shared" si="11"/>
        <v>61.988810999999998</v>
      </c>
      <c r="ZL17" s="64">
        <f t="shared" si="11"/>
        <v>61.988810999999998</v>
      </c>
      <c r="ZM17" s="64">
        <f t="shared" si="11"/>
        <v>61.988810999999998</v>
      </c>
      <c r="ZN17" s="64">
        <f t="shared" si="11"/>
        <v>61.988810999999998</v>
      </c>
      <c r="ZO17" s="64">
        <f t="shared" si="11"/>
        <v>61.988810999999998</v>
      </c>
      <c r="ZP17" s="64">
        <f t="shared" si="11"/>
        <v>61.988810999999998</v>
      </c>
      <c r="ZQ17" s="64">
        <f t="shared" si="11"/>
        <v>61.988810999999998</v>
      </c>
      <c r="ZR17" s="64">
        <f t="shared" si="11"/>
        <v>61.988810999999998</v>
      </c>
      <c r="ZS17" s="64">
        <f t="shared" si="11"/>
        <v>61.988810999999998</v>
      </c>
      <c r="ZT17" s="64">
        <f t="shared" si="11"/>
        <v>61.988810999999998</v>
      </c>
      <c r="ZU17" s="64">
        <f t="shared" si="11"/>
        <v>61.988810999999998</v>
      </c>
      <c r="ZV17" s="64">
        <f t="shared" si="11"/>
        <v>61.988810999999998</v>
      </c>
      <c r="ZW17" s="64">
        <f t="shared" si="11"/>
        <v>61.988810999999998</v>
      </c>
      <c r="ZX17" s="64">
        <f t="shared" si="11"/>
        <v>61.988810999999998</v>
      </c>
      <c r="ZY17" s="64">
        <f t="shared" si="11"/>
        <v>61.988810999999998</v>
      </c>
      <c r="ZZ17" s="64">
        <f t="shared" si="11"/>
        <v>61.988810999999998</v>
      </c>
      <c r="AAA17" s="64">
        <f t="shared" si="11"/>
        <v>61.988810999999998</v>
      </c>
      <c r="AAB17" s="64">
        <f t="shared" si="11"/>
        <v>61.988810999999998</v>
      </c>
      <c r="AAC17" s="64">
        <f t="shared" si="11"/>
        <v>61.988810999999998</v>
      </c>
      <c r="AAD17" s="64">
        <f t="shared" si="11"/>
        <v>61.988810999999998</v>
      </c>
      <c r="AAE17" s="64">
        <f t="shared" si="11"/>
        <v>61.988810999999998</v>
      </c>
      <c r="AAF17" s="64">
        <f t="shared" si="11"/>
        <v>61.988810999999998</v>
      </c>
      <c r="AAG17" s="64">
        <f t="shared" si="11"/>
        <v>61.988810999999998</v>
      </c>
      <c r="AAH17" s="64">
        <f t="shared" si="11"/>
        <v>61.988810999999998</v>
      </c>
      <c r="AAI17" s="64">
        <f t="shared" ref="AAI17:ACT17" si="12">$D$3</f>
        <v>61.988810999999998</v>
      </c>
      <c r="AAJ17" s="64">
        <f t="shared" si="12"/>
        <v>61.988810999999998</v>
      </c>
      <c r="AAK17" s="64">
        <f t="shared" si="12"/>
        <v>61.988810999999998</v>
      </c>
      <c r="AAL17" s="64">
        <f t="shared" si="12"/>
        <v>61.988810999999998</v>
      </c>
      <c r="AAM17" s="64">
        <f t="shared" si="12"/>
        <v>61.988810999999998</v>
      </c>
      <c r="AAN17" s="64">
        <f t="shared" si="12"/>
        <v>61.988810999999998</v>
      </c>
      <c r="AAO17" s="64">
        <f t="shared" si="12"/>
        <v>61.988810999999998</v>
      </c>
      <c r="AAP17" s="64">
        <f t="shared" si="12"/>
        <v>61.988810999999998</v>
      </c>
      <c r="AAQ17" s="64">
        <f t="shared" si="12"/>
        <v>61.988810999999998</v>
      </c>
      <c r="AAR17" s="64">
        <f t="shared" si="12"/>
        <v>61.988810999999998</v>
      </c>
      <c r="AAS17" s="64">
        <f t="shared" si="12"/>
        <v>61.988810999999998</v>
      </c>
      <c r="AAT17" s="64">
        <f t="shared" si="12"/>
        <v>61.988810999999998</v>
      </c>
      <c r="AAU17" s="64">
        <f t="shared" si="12"/>
        <v>61.988810999999998</v>
      </c>
      <c r="AAV17" s="64">
        <f t="shared" si="12"/>
        <v>61.988810999999998</v>
      </c>
      <c r="AAW17" s="64">
        <f t="shared" si="12"/>
        <v>61.988810999999998</v>
      </c>
      <c r="AAX17" s="64">
        <f t="shared" si="12"/>
        <v>61.988810999999998</v>
      </c>
      <c r="AAY17" s="64">
        <f t="shared" si="12"/>
        <v>61.988810999999998</v>
      </c>
      <c r="AAZ17" s="64">
        <f t="shared" si="12"/>
        <v>61.988810999999998</v>
      </c>
      <c r="ABA17" s="64">
        <f t="shared" si="12"/>
        <v>61.988810999999998</v>
      </c>
      <c r="ABB17" s="64">
        <f t="shared" si="12"/>
        <v>61.988810999999998</v>
      </c>
      <c r="ABC17" s="64">
        <f t="shared" si="12"/>
        <v>61.988810999999998</v>
      </c>
      <c r="ABD17" s="64">
        <f t="shared" si="12"/>
        <v>61.988810999999998</v>
      </c>
      <c r="ABE17" s="64">
        <f t="shared" si="12"/>
        <v>61.988810999999998</v>
      </c>
      <c r="ABF17" s="64">
        <f t="shared" si="12"/>
        <v>61.988810999999998</v>
      </c>
      <c r="ABG17" s="64">
        <f t="shared" si="12"/>
        <v>61.988810999999998</v>
      </c>
      <c r="ABH17" s="64">
        <f t="shared" si="12"/>
        <v>61.988810999999998</v>
      </c>
      <c r="ABI17" s="64">
        <f t="shared" si="12"/>
        <v>61.988810999999998</v>
      </c>
      <c r="ABJ17" s="64">
        <f t="shared" si="12"/>
        <v>61.988810999999998</v>
      </c>
      <c r="ABK17" s="64">
        <f t="shared" si="12"/>
        <v>61.988810999999998</v>
      </c>
      <c r="ABL17" s="64">
        <f t="shared" si="12"/>
        <v>61.988810999999998</v>
      </c>
      <c r="ABM17" s="64">
        <f t="shared" si="12"/>
        <v>61.988810999999998</v>
      </c>
      <c r="ABN17" s="64">
        <f t="shared" si="12"/>
        <v>61.988810999999998</v>
      </c>
      <c r="ABO17" s="64">
        <f t="shared" si="12"/>
        <v>61.988810999999998</v>
      </c>
      <c r="ABP17" s="64">
        <f t="shared" si="12"/>
        <v>61.988810999999998</v>
      </c>
      <c r="ABQ17" s="64">
        <f t="shared" si="12"/>
        <v>61.988810999999998</v>
      </c>
      <c r="ABR17" s="64">
        <f t="shared" si="12"/>
        <v>61.988810999999998</v>
      </c>
      <c r="ABS17" s="64">
        <f t="shared" si="12"/>
        <v>61.988810999999998</v>
      </c>
      <c r="ABT17" s="64">
        <f t="shared" si="12"/>
        <v>61.988810999999998</v>
      </c>
      <c r="ABU17" s="64">
        <f t="shared" si="12"/>
        <v>61.988810999999998</v>
      </c>
      <c r="ABV17" s="64">
        <f t="shared" si="12"/>
        <v>61.988810999999998</v>
      </c>
      <c r="ABW17" s="64">
        <f t="shared" si="12"/>
        <v>61.988810999999998</v>
      </c>
      <c r="ABX17" s="64">
        <f t="shared" si="12"/>
        <v>61.988810999999998</v>
      </c>
      <c r="ABY17" s="64">
        <f t="shared" si="12"/>
        <v>61.988810999999998</v>
      </c>
      <c r="ABZ17" s="64">
        <f t="shared" si="12"/>
        <v>61.988810999999998</v>
      </c>
      <c r="ACA17" s="64">
        <f t="shared" si="12"/>
        <v>61.988810999999998</v>
      </c>
      <c r="ACB17" s="64">
        <f t="shared" si="12"/>
        <v>61.988810999999998</v>
      </c>
      <c r="ACC17" s="64">
        <f t="shared" si="12"/>
        <v>61.988810999999998</v>
      </c>
      <c r="ACD17" s="64">
        <f t="shared" si="12"/>
        <v>61.988810999999998</v>
      </c>
      <c r="ACE17" s="64">
        <f t="shared" si="12"/>
        <v>61.988810999999998</v>
      </c>
      <c r="ACF17" s="64">
        <f t="shared" si="12"/>
        <v>61.988810999999998</v>
      </c>
      <c r="ACG17" s="64">
        <f t="shared" si="12"/>
        <v>61.988810999999998</v>
      </c>
      <c r="ACH17" s="64">
        <f t="shared" si="12"/>
        <v>61.988810999999998</v>
      </c>
      <c r="ACI17" s="64">
        <f t="shared" si="12"/>
        <v>61.988810999999998</v>
      </c>
      <c r="ACJ17" s="64">
        <f t="shared" si="12"/>
        <v>61.988810999999998</v>
      </c>
      <c r="ACK17" s="64">
        <f t="shared" si="12"/>
        <v>61.988810999999998</v>
      </c>
      <c r="ACL17" s="64">
        <f t="shared" si="12"/>
        <v>61.988810999999998</v>
      </c>
      <c r="ACM17" s="64">
        <f t="shared" si="12"/>
        <v>61.988810999999998</v>
      </c>
      <c r="ACN17" s="64">
        <f t="shared" si="12"/>
        <v>61.988810999999998</v>
      </c>
      <c r="ACO17" s="64">
        <f t="shared" si="12"/>
        <v>61.988810999999998</v>
      </c>
      <c r="ACP17" s="64">
        <f t="shared" si="12"/>
        <v>61.988810999999998</v>
      </c>
      <c r="ACQ17" s="64">
        <f t="shared" si="12"/>
        <v>61.988810999999998</v>
      </c>
      <c r="ACR17" s="64">
        <f t="shared" si="12"/>
        <v>61.988810999999998</v>
      </c>
      <c r="ACS17" s="64">
        <f t="shared" si="12"/>
        <v>61.988810999999998</v>
      </c>
      <c r="ACT17" s="64">
        <f t="shared" si="12"/>
        <v>61.988810999999998</v>
      </c>
      <c r="ACU17" s="64">
        <f t="shared" ref="ACU17:AFF17" si="13">$D$3</f>
        <v>61.988810999999998</v>
      </c>
      <c r="ACV17" s="64">
        <f t="shared" si="13"/>
        <v>61.988810999999998</v>
      </c>
      <c r="ACW17" s="64">
        <f t="shared" si="13"/>
        <v>61.988810999999998</v>
      </c>
      <c r="ACX17" s="64">
        <f t="shared" si="13"/>
        <v>61.988810999999998</v>
      </c>
      <c r="ACY17" s="64">
        <f t="shared" si="13"/>
        <v>61.988810999999998</v>
      </c>
      <c r="ACZ17" s="64">
        <f t="shared" si="13"/>
        <v>61.988810999999998</v>
      </c>
      <c r="ADA17" s="64">
        <f t="shared" si="13"/>
        <v>61.988810999999998</v>
      </c>
      <c r="ADB17" s="64">
        <f t="shared" si="13"/>
        <v>61.988810999999998</v>
      </c>
      <c r="ADC17" s="64">
        <f t="shared" si="13"/>
        <v>61.988810999999998</v>
      </c>
      <c r="ADD17" s="64">
        <f t="shared" si="13"/>
        <v>61.988810999999998</v>
      </c>
      <c r="ADE17" s="64">
        <f t="shared" si="13"/>
        <v>61.988810999999998</v>
      </c>
      <c r="ADF17" s="64">
        <f t="shared" si="13"/>
        <v>61.988810999999998</v>
      </c>
      <c r="ADG17" s="64">
        <f t="shared" si="13"/>
        <v>61.988810999999998</v>
      </c>
      <c r="ADH17" s="64">
        <f t="shared" si="13"/>
        <v>61.988810999999998</v>
      </c>
      <c r="ADI17" s="64">
        <f t="shared" si="13"/>
        <v>61.988810999999998</v>
      </c>
      <c r="ADJ17" s="64">
        <f t="shared" si="13"/>
        <v>61.988810999999998</v>
      </c>
      <c r="ADK17" s="64">
        <f t="shared" si="13"/>
        <v>61.988810999999998</v>
      </c>
      <c r="ADL17" s="64">
        <f t="shared" si="13"/>
        <v>61.988810999999998</v>
      </c>
      <c r="ADM17" s="64">
        <f t="shared" si="13"/>
        <v>61.988810999999998</v>
      </c>
      <c r="ADN17" s="64">
        <f t="shared" si="13"/>
        <v>61.988810999999998</v>
      </c>
      <c r="ADO17" s="64">
        <f t="shared" si="13"/>
        <v>61.988810999999998</v>
      </c>
      <c r="ADP17" s="64">
        <f t="shared" si="13"/>
        <v>61.988810999999998</v>
      </c>
      <c r="ADQ17" s="64">
        <f t="shared" si="13"/>
        <v>61.988810999999998</v>
      </c>
      <c r="ADR17" s="64">
        <f t="shared" si="13"/>
        <v>61.988810999999998</v>
      </c>
      <c r="ADS17" s="64">
        <f t="shared" si="13"/>
        <v>61.988810999999998</v>
      </c>
      <c r="ADT17" s="64">
        <f t="shared" si="13"/>
        <v>61.988810999999998</v>
      </c>
      <c r="ADU17" s="64">
        <f t="shared" si="13"/>
        <v>61.988810999999998</v>
      </c>
      <c r="ADV17" s="64">
        <f t="shared" si="13"/>
        <v>61.988810999999998</v>
      </c>
      <c r="ADW17" s="64">
        <f t="shared" si="13"/>
        <v>61.988810999999998</v>
      </c>
      <c r="ADX17" s="64">
        <f t="shared" si="13"/>
        <v>61.988810999999998</v>
      </c>
      <c r="ADY17" s="64">
        <f t="shared" si="13"/>
        <v>61.988810999999998</v>
      </c>
      <c r="ADZ17" s="64">
        <f t="shared" si="13"/>
        <v>61.988810999999998</v>
      </c>
      <c r="AEA17" s="64">
        <f t="shared" si="13"/>
        <v>61.988810999999998</v>
      </c>
      <c r="AEB17" s="64">
        <f t="shared" si="13"/>
        <v>61.988810999999998</v>
      </c>
      <c r="AEC17" s="64">
        <f t="shared" si="13"/>
        <v>61.988810999999998</v>
      </c>
      <c r="AED17" s="64">
        <f t="shared" si="13"/>
        <v>61.988810999999998</v>
      </c>
      <c r="AEE17" s="64">
        <f t="shared" si="13"/>
        <v>61.988810999999998</v>
      </c>
      <c r="AEF17" s="64">
        <f t="shared" si="13"/>
        <v>61.988810999999998</v>
      </c>
      <c r="AEG17" s="64">
        <f t="shared" si="13"/>
        <v>61.988810999999998</v>
      </c>
      <c r="AEH17" s="64">
        <f t="shared" si="13"/>
        <v>61.988810999999998</v>
      </c>
      <c r="AEI17" s="64">
        <f t="shared" si="13"/>
        <v>61.988810999999998</v>
      </c>
      <c r="AEJ17" s="64">
        <f t="shared" si="13"/>
        <v>61.988810999999998</v>
      </c>
      <c r="AEK17" s="64">
        <f t="shared" si="13"/>
        <v>61.988810999999998</v>
      </c>
      <c r="AEL17" s="64">
        <f t="shared" si="13"/>
        <v>61.988810999999998</v>
      </c>
      <c r="AEM17" s="64">
        <f t="shared" si="13"/>
        <v>61.988810999999998</v>
      </c>
      <c r="AEN17" s="64">
        <f t="shared" si="13"/>
        <v>61.988810999999998</v>
      </c>
      <c r="AEO17" s="64">
        <f t="shared" si="13"/>
        <v>61.988810999999998</v>
      </c>
      <c r="AEP17" s="64">
        <f t="shared" si="13"/>
        <v>61.988810999999998</v>
      </c>
      <c r="AEQ17" s="64">
        <f t="shared" si="13"/>
        <v>61.988810999999998</v>
      </c>
      <c r="AER17" s="64">
        <f t="shared" si="13"/>
        <v>61.988810999999998</v>
      </c>
      <c r="AES17" s="64">
        <f t="shared" si="13"/>
        <v>61.988810999999998</v>
      </c>
      <c r="AET17" s="64">
        <f t="shared" si="13"/>
        <v>61.988810999999998</v>
      </c>
      <c r="AEU17" s="64">
        <f t="shared" si="13"/>
        <v>61.988810999999998</v>
      </c>
      <c r="AEV17" s="64">
        <f t="shared" si="13"/>
        <v>61.988810999999998</v>
      </c>
      <c r="AEW17" s="64">
        <f t="shared" si="13"/>
        <v>61.988810999999998</v>
      </c>
      <c r="AEX17" s="64">
        <f t="shared" si="13"/>
        <v>61.988810999999998</v>
      </c>
      <c r="AEY17" s="64">
        <f t="shared" si="13"/>
        <v>61.988810999999998</v>
      </c>
      <c r="AEZ17" s="64">
        <f t="shared" si="13"/>
        <v>61.988810999999998</v>
      </c>
      <c r="AFA17" s="64">
        <f t="shared" si="13"/>
        <v>61.988810999999998</v>
      </c>
      <c r="AFB17" s="64">
        <f t="shared" si="13"/>
        <v>61.988810999999998</v>
      </c>
      <c r="AFC17" s="64">
        <f t="shared" si="13"/>
        <v>61.988810999999998</v>
      </c>
      <c r="AFD17" s="64">
        <f t="shared" si="13"/>
        <v>61.988810999999998</v>
      </c>
      <c r="AFE17" s="64">
        <f t="shared" si="13"/>
        <v>61.988810999999998</v>
      </c>
      <c r="AFF17" s="64">
        <f t="shared" si="13"/>
        <v>61.988810999999998</v>
      </c>
      <c r="AFG17" s="64">
        <f t="shared" ref="AFG17:AHR17" si="14">$D$3</f>
        <v>61.988810999999998</v>
      </c>
      <c r="AFH17" s="64">
        <f t="shared" si="14"/>
        <v>61.988810999999998</v>
      </c>
      <c r="AFI17" s="64">
        <f t="shared" si="14"/>
        <v>61.988810999999998</v>
      </c>
      <c r="AFJ17" s="64">
        <f t="shared" si="14"/>
        <v>61.988810999999998</v>
      </c>
      <c r="AFK17" s="64">
        <f t="shared" si="14"/>
        <v>61.988810999999998</v>
      </c>
      <c r="AFL17" s="64">
        <f t="shared" si="14"/>
        <v>61.988810999999998</v>
      </c>
      <c r="AFM17" s="64">
        <f t="shared" si="14"/>
        <v>61.988810999999998</v>
      </c>
      <c r="AFN17" s="64">
        <f t="shared" si="14"/>
        <v>61.988810999999998</v>
      </c>
      <c r="AFO17" s="64">
        <f t="shared" si="14"/>
        <v>61.988810999999998</v>
      </c>
      <c r="AFP17" s="64">
        <f t="shared" si="14"/>
        <v>61.988810999999998</v>
      </c>
      <c r="AFQ17" s="64">
        <f t="shared" si="14"/>
        <v>61.988810999999998</v>
      </c>
      <c r="AFR17" s="64">
        <f t="shared" si="14"/>
        <v>61.988810999999998</v>
      </c>
      <c r="AFS17" s="64">
        <f t="shared" si="14"/>
        <v>61.988810999999998</v>
      </c>
      <c r="AFT17" s="64">
        <f t="shared" si="14"/>
        <v>61.988810999999998</v>
      </c>
      <c r="AFU17" s="64">
        <f t="shared" si="14"/>
        <v>61.988810999999998</v>
      </c>
      <c r="AFV17" s="64">
        <f t="shared" si="14"/>
        <v>61.988810999999998</v>
      </c>
      <c r="AFW17" s="64">
        <f t="shared" si="14"/>
        <v>61.988810999999998</v>
      </c>
      <c r="AFX17" s="64">
        <f t="shared" si="14"/>
        <v>61.988810999999998</v>
      </c>
      <c r="AFY17" s="64">
        <f t="shared" si="14"/>
        <v>61.988810999999998</v>
      </c>
      <c r="AFZ17" s="64">
        <f t="shared" si="14"/>
        <v>61.988810999999998</v>
      </c>
      <c r="AGA17" s="64">
        <f t="shared" si="14"/>
        <v>61.988810999999998</v>
      </c>
      <c r="AGB17" s="64">
        <f t="shared" si="14"/>
        <v>61.988810999999998</v>
      </c>
      <c r="AGC17" s="64">
        <f t="shared" si="14"/>
        <v>61.988810999999998</v>
      </c>
      <c r="AGD17" s="64">
        <f t="shared" si="14"/>
        <v>61.988810999999998</v>
      </c>
      <c r="AGE17" s="64">
        <f t="shared" si="14"/>
        <v>61.988810999999998</v>
      </c>
      <c r="AGF17" s="64">
        <f t="shared" si="14"/>
        <v>61.988810999999998</v>
      </c>
      <c r="AGG17" s="64">
        <f t="shared" si="14"/>
        <v>61.988810999999998</v>
      </c>
      <c r="AGH17" s="64">
        <f t="shared" si="14"/>
        <v>61.988810999999998</v>
      </c>
      <c r="AGI17" s="64">
        <f t="shared" si="14"/>
        <v>61.988810999999998</v>
      </c>
      <c r="AGJ17" s="64">
        <f t="shared" si="14"/>
        <v>61.988810999999998</v>
      </c>
      <c r="AGK17" s="64">
        <f t="shared" si="14"/>
        <v>61.988810999999998</v>
      </c>
      <c r="AGL17" s="64">
        <f t="shared" si="14"/>
        <v>61.988810999999998</v>
      </c>
      <c r="AGM17" s="64">
        <f t="shared" si="14"/>
        <v>61.988810999999998</v>
      </c>
      <c r="AGN17" s="64">
        <f t="shared" si="14"/>
        <v>61.988810999999998</v>
      </c>
      <c r="AGO17" s="64">
        <f t="shared" si="14"/>
        <v>61.988810999999998</v>
      </c>
      <c r="AGP17" s="64">
        <f t="shared" si="14"/>
        <v>61.988810999999998</v>
      </c>
      <c r="AGQ17" s="64">
        <f t="shared" si="14"/>
        <v>61.988810999999998</v>
      </c>
      <c r="AGR17" s="64">
        <f t="shared" si="14"/>
        <v>61.988810999999998</v>
      </c>
      <c r="AGS17" s="64">
        <f t="shared" si="14"/>
        <v>61.988810999999998</v>
      </c>
      <c r="AGT17" s="64">
        <f t="shared" si="14"/>
        <v>61.988810999999998</v>
      </c>
      <c r="AGU17" s="64">
        <f t="shared" si="14"/>
        <v>61.988810999999998</v>
      </c>
      <c r="AGV17" s="64">
        <f t="shared" si="14"/>
        <v>61.988810999999998</v>
      </c>
      <c r="AGW17" s="64">
        <f t="shared" si="14"/>
        <v>61.988810999999998</v>
      </c>
      <c r="AGX17" s="64">
        <f t="shared" si="14"/>
        <v>61.988810999999998</v>
      </c>
      <c r="AGY17" s="64">
        <f t="shared" si="14"/>
        <v>61.988810999999998</v>
      </c>
      <c r="AGZ17" s="64">
        <f t="shared" si="14"/>
        <v>61.988810999999998</v>
      </c>
      <c r="AHA17" s="64">
        <f t="shared" si="14"/>
        <v>61.988810999999998</v>
      </c>
      <c r="AHB17" s="64">
        <f t="shared" si="14"/>
        <v>61.988810999999998</v>
      </c>
      <c r="AHC17" s="64">
        <f t="shared" si="14"/>
        <v>61.988810999999998</v>
      </c>
      <c r="AHD17" s="64">
        <f t="shared" si="14"/>
        <v>61.988810999999998</v>
      </c>
      <c r="AHE17" s="64">
        <f t="shared" si="14"/>
        <v>61.988810999999998</v>
      </c>
      <c r="AHF17" s="64">
        <f t="shared" si="14"/>
        <v>61.988810999999998</v>
      </c>
      <c r="AHG17" s="64">
        <f t="shared" si="14"/>
        <v>61.988810999999998</v>
      </c>
      <c r="AHH17" s="64">
        <f t="shared" si="14"/>
        <v>61.988810999999998</v>
      </c>
      <c r="AHI17" s="64">
        <f t="shared" si="14"/>
        <v>61.988810999999998</v>
      </c>
      <c r="AHJ17" s="64">
        <f t="shared" si="14"/>
        <v>61.988810999999998</v>
      </c>
      <c r="AHK17" s="64">
        <f t="shared" si="14"/>
        <v>61.988810999999998</v>
      </c>
      <c r="AHL17" s="64">
        <f t="shared" si="14"/>
        <v>61.988810999999998</v>
      </c>
      <c r="AHM17" s="64">
        <f t="shared" si="14"/>
        <v>61.988810999999998</v>
      </c>
      <c r="AHN17" s="64">
        <f t="shared" si="14"/>
        <v>61.988810999999998</v>
      </c>
      <c r="AHO17" s="64">
        <f t="shared" si="14"/>
        <v>61.988810999999998</v>
      </c>
      <c r="AHP17" s="64">
        <f t="shared" si="14"/>
        <v>61.988810999999998</v>
      </c>
      <c r="AHQ17" s="64">
        <f t="shared" si="14"/>
        <v>61.988810999999998</v>
      </c>
      <c r="AHR17" s="64">
        <f t="shared" si="14"/>
        <v>61.988810999999998</v>
      </c>
      <c r="AHS17" s="64">
        <f t="shared" ref="AHS17:AKD17" si="15">$D$3</f>
        <v>61.988810999999998</v>
      </c>
      <c r="AHT17" s="64">
        <f t="shared" si="15"/>
        <v>61.988810999999998</v>
      </c>
      <c r="AHU17" s="64">
        <f t="shared" si="15"/>
        <v>61.988810999999998</v>
      </c>
      <c r="AHV17" s="64">
        <f t="shared" si="15"/>
        <v>61.988810999999998</v>
      </c>
      <c r="AHW17" s="64">
        <f t="shared" si="15"/>
        <v>61.988810999999998</v>
      </c>
      <c r="AHX17" s="64">
        <f t="shared" si="15"/>
        <v>61.988810999999998</v>
      </c>
      <c r="AHY17" s="64">
        <f t="shared" si="15"/>
        <v>61.988810999999998</v>
      </c>
      <c r="AHZ17" s="64">
        <f t="shared" si="15"/>
        <v>61.988810999999998</v>
      </c>
      <c r="AIA17" s="64">
        <f t="shared" si="15"/>
        <v>61.988810999999998</v>
      </c>
      <c r="AIB17" s="64">
        <f t="shared" si="15"/>
        <v>61.988810999999998</v>
      </c>
      <c r="AIC17" s="64">
        <f t="shared" si="15"/>
        <v>61.988810999999998</v>
      </c>
      <c r="AID17" s="64">
        <f t="shared" si="15"/>
        <v>61.988810999999998</v>
      </c>
      <c r="AIE17" s="64">
        <f t="shared" si="15"/>
        <v>61.988810999999998</v>
      </c>
      <c r="AIF17" s="64">
        <f t="shared" si="15"/>
        <v>61.988810999999998</v>
      </c>
      <c r="AIG17" s="64">
        <f t="shared" si="15"/>
        <v>61.988810999999998</v>
      </c>
      <c r="AIH17" s="64">
        <f t="shared" si="15"/>
        <v>61.988810999999998</v>
      </c>
      <c r="AII17" s="64">
        <f t="shared" si="15"/>
        <v>61.988810999999998</v>
      </c>
      <c r="AIJ17" s="64">
        <f t="shared" si="15"/>
        <v>61.988810999999998</v>
      </c>
      <c r="AIK17" s="64">
        <f t="shared" si="15"/>
        <v>61.988810999999998</v>
      </c>
      <c r="AIL17" s="64">
        <f t="shared" si="15"/>
        <v>61.988810999999998</v>
      </c>
      <c r="AIM17" s="64">
        <f t="shared" si="15"/>
        <v>61.988810999999998</v>
      </c>
      <c r="AIN17" s="64">
        <f t="shared" si="15"/>
        <v>61.988810999999998</v>
      </c>
      <c r="AIO17" s="64">
        <f t="shared" si="15"/>
        <v>61.988810999999998</v>
      </c>
      <c r="AIP17" s="64">
        <f t="shared" si="15"/>
        <v>61.988810999999998</v>
      </c>
      <c r="AIQ17" s="64">
        <f t="shared" si="15"/>
        <v>61.988810999999998</v>
      </c>
      <c r="AIR17" s="64">
        <f t="shared" si="15"/>
        <v>61.988810999999998</v>
      </c>
      <c r="AIS17" s="64">
        <f t="shared" si="15"/>
        <v>61.988810999999998</v>
      </c>
      <c r="AIT17" s="64">
        <f t="shared" si="15"/>
        <v>61.988810999999998</v>
      </c>
      <c r="AIU17" s="64">
        <f t="shared" si="15"/>
        <v>61.988810999999998</v>
      </c>
      <c r="AIV17" s="64">
        <f t="shared" si="15"/>
        <v>61.988810999999998</v>
      </c>
      <c r="AIW17" s="64">
        <f t="shared" si="15"/>
        <v>61.988810999999998</v>
      </c>
      <c r="AIX17" s="64">
        <f t="shared" si="15"/>
        <v>61.988810999999998</v>
      </c>
      <c r="AIY17" s="64">
        <f t="shared" si="15"/>
        <v>61.988810999999998</v>
      </c>
      <c r="AIZ17" s="64">
        <f t="shared" si="15"/>
        <v>61.988810999999998</v>
      </c>
      <c r="AJA17" s="64">
        <f t="shared" si="15"/>
        <v>61.988810999999998</v>
      </c>
      <c r="AJB17" s="64">
        <f t="shared" si="15"/>
        <v>61.988810999999998</v>
      </c>
      <c r="AJC17" s="64">
        <f t="shared" si="15"/>
        <v>61.988810999999998</v>
      </c>
      <c r="AJD17" s="64">
        <f t="shared" si="15"/>
        <v>61.988810999999998</v>
      </c>
      <c r="AJE17" s="64">
        <f t="shared" si="15"/>
        <v>61.988810999999998</v>
      </c>
      <c r="AJF17" s="64">
        <f t="shared" si="15"/>
        <v>61.988810999999998</v>
      </c>
      <c r="AJG17" s="64">
        <f t="shared" si="15"/>
        <v>61.988810999999998</v>
      </c>
      <c r="AJH17" s="64">
        <f t="shared" si="15"/>
        <v>61.988810999999998</v>
      </c>
      <c r="AJI17" s="64">
        <f t="shared" si="15"/>
        <v>61.988810999999998</v>
      </c>
      <c r="AJJ17" s="64">
        <f t="shared" si="15"/>
        <v>61.988810999999998</v>
      </c>
      <c r="AJK17" s="64">
        <f t="shared" si="15"/>
        <v>61.988810999999998</v>
      </c>
      <c r="AJL17" s="64">
        <f t="shared" si="15"/>
        <v>61.988810999999998</v>
      </c>
      <c r="AJM17" s="64">
        <f t="shared" si="15"/>
        <v>61.988810999999998</v>
      </c>
      <c r="AJN17" s="64">
        <f t="shared" si="15"/>
        <v>61.988810999999998</v>
      </c>
      <c r="AJO17" s="64">
        <f t="shared" si="15"/>
        <v>61.988810999999998</v>
      </c>
      <c r="AJP17" s="64">
        <f t="shared" si="15"/>
        <v>61.988810999999998</v>
      </c>
      <c r="AJQ17" s="64">
        <f t="shared" si="15"/>
        <v>61.988810999999998</v>
      </c>
      <c r="AJR17" s="64">
        <f t="shared" si="15"/>
        <v>61.988810999999998</v>
      </c>
      <c r="AJS17" s="64">
        <f t="shared" si="15"/>
        <v>61.988810999999998</v>
      </c>
      <c r="AJT17" s="64">
        <f t="shared" si="15"/>
        <v>61.988810999999998</v>
      </c>
      <c r="AJU17" s="64">
        <f t="shared" si="15"/>
        <v>61.988810999999998</v>
      </c>
      <c r="AJV17" s="64">
        <f t="shared" si="15"/>
        <v>61.988810999999998</v>
      </c>
      <c r="AJW17" s="64">
        <f t="shared" si="15"/>
        <v>61.988810999999998</v>
      </c>
      <c r="AJX17" s="64">
        <f t="shared" si="15"/>
        <v>61.988810999999998</v>
      </c>
      <c r="AJY17" s="64">
        <f t="shared" si="15"/>
        <v>61.988810999999998</v>
      </c>
      <c r="AJZ17" s="64">
        <f t="shared" si="15"/>
        <v>61.988810999999998</v>
      </c>
      <c r="AKA17" s="64">
        <f t="shared" si="15"/>
        <v>61.988810999999998</v>
      </c>
      <c r="AKB17" s="64">
        <f t="shared" si="15"/>
        <v>61.988810999999998</v>
      </c>
      <c r="AKC17" s="64">
        <f t="shared" si="15"/>
        <v>61.988810999999998</v>
      </c>
      <c r="AKD17" s="64">
        <f t="shared" si="15"/>
        <v>61.988810999999998</v>
      </c>
      <c r="AKE17" s="64">
        <f t="shared" ref="AKE17:ALQ17" si="16">$D$3</f>
        <v>61.988810999999998</v>
      </c>
      <c r="AKF17" s="64">
        <f t="shared" si="16"/>
        <v>61.988810999999998</v>
      </c>
      <c r="AKG17" s="64">
        <f t="shared" si="16"/>
        <v>61.988810999999998</v>
      </c>
      <c r="AKH17" s="64">
        <f t="shared" si="16"/>
        <v>61.988810999999998</v>
      </c>
      <c r="AKI17" s="64">
        <f t="shared" si="16"/>
        <v>61.988810999999998</v>
      </c>
      <c r="AKJ17" s="64">
        <f t="shared" si="16"/>
        <v>61.988810999999998</v>
      </c>
      <c r="AKK17" s="64">
        <f t="shared" si="16"/>
        <v>61.988810999999998</v>
      </c>
      <c r="AKL17" s="64">
        <f t="shared" si="16"/>
        <v>61.988810999999998</v>
      </c>
      <c r="AKM17" s="64">
        <f t="shared" si="16"/>
        <v>61.988810999999998</v>
      </c>
      <c r="AKN17" s="64">
        <f t="shared" si="16"/>
        <v>61.988810999999998</v>
      </c>
      <c r="AKO17" s="64">
        <f t="shared" si="16"/>
        <v>61.988810999999998</v>
      </c>
      <c r="AKP17" s="64">
        <f t="shared" si="16"/>
        <v>61.988810999999998</v>
      </c>
      <c r="AKQ17" s="64">
        <f t="shared" si="16"/>
        <v>61.988810999999998</v>
      </c>
      <c r="AKR17" s="64">
        <f t="shared" si="16"/>
        <v>61.988810999999998</v>
      </c>
      <c r="AKS17" s="64">
        <f t="shared" si="16"/>
        <v>61.988810999999998</v>
      </c>
      <c r="AKT17" s="64">
        <f t="shared" si="16"/>
        <v>61.988810999999998</v>
      </c>
      <c r="AKU17" s="64">
        <f t="shared" si="16"/>
        <v>61.988810999999998</v>
      </c>
      <c r="AKV17" s="64">
        <f t="shared" si="16"/>
        <v>61.988810999999998</v>
      </c>
      <c r="AKW17" s="64">
        <f t="shared" si="16"/>
        <v>61.988810999999998</v>
      </c>
      <c r="AKX17" s="64">
        <f t="shared" si="16"/>
        <v>61.988810999999998</v>
      </c>
      <c r="AKY17" s="64">
        <f t="shared" si="16"/>
        <v>61.988810999999998</v>
      </c>
      <c r="AKZ17" s="64">
        <f t="shared" si="16"/>
        <v>61.988810999999998</v>
      </c>
      <c r="ALA17" s="64">
        <f t="shared" si="16"/>
        <v>61.988810999999998</v>
      </c>
      <c r="ALB17" s="64">
        <f t="shared" si="16"/>
        <v>61.988810999999998</v>
      </c>
      <c r="ALC17" s="64">
        <f t="shared" si="16"/>
        <v>61.988810999999998</v>
      </c>
      <c r="ALD17" s="64">
        <f t="shared" si="16"/>
        <v>61.988810999999998</v>
      </c>
      <c r="ALE17" s="64">
        <f t="shared" si="16"/>
        <v>61.988810999999998</v>
      </c>
      <c r="ALF17" s="64">
        <f t="shared" si="16"/>
        <v>61.988810999999998</v>
      </c>
      <c r="ALG17" s="64">
        <f t="shared" si="16"/>
        <v>61.988810999999998</v>
      </c>
      <c r="ALH17" s="64">
        <f t="shared" si="16"/>
        <v>61.988810999999998</v>
      </c>
      <c r="ALI17" s="64">
        <f t="shared" si="16"/>
        <v>61.988810999999998</v>
      </c>
      <c r="ALJ17" s="64">
        <f t="shared" si="16"/>
        <v>61.988810999999998</v>
      </c>
      <c r="ALK17" s="64">
        <f t="shared" si="16"/>
        <v>61.988810999999998</v>
      </c>
      <c r="ALL17" s="64">
        <f t="shared" si="16"/>
        <v>61.988810999999998</v>
      </c>
      <c r="ALM17" s="64">
        <f t="shared" si="16"/>
        <v>61.988810999999998</v>
      </c>
      <c r="ALN17" s="64">
        <f t="shared" si="16"/>
        <v>61.988810999999998</v>
      </c>
      <c r="ALO17" s="64">
        <f t="shared" si="16"/>
        <v>61.988810999999998</v>
      </c>
      <c r="ALP17" s="64">
        <f t="shared" si="16"/>
        <v>61.988810999999998</v>
      </c>
      <c r="ALQ17" s="64">
        <f t="shared" si="16"/>
        <v>61.988810999999998</v>
      </c>
    </row>
    <row r="18" spans="3:1005" x14ac:dyDescent="0.35">
      <c r="C18" s="61">
        <f t="shared" ref="C18:C27" ca="1" si="17">D18/D17-1</f>
        <v>8.9427239118859525E-2</v>
      </c>
      <c r="D18" s="90">
        <f t="shared" ca="1" si="0"/>
        <v>67.53229922399197</v>
      </c>
      <c r="E18">
        <v>1</v>
      </c>
      <c r="F18" s="90">
        <f ca="1">F17*(1 + NORMINV(RAND(), $D$4, $D$5))</f>
        <v>67.415589285742413</v>
      </c>
      <c r="G18" s="90">
        <f t="shared" ref="G18:G27" ca="1" si="18">G17*(1 + NORMINV(RAND(), $D$4, $D$5))</f>
        <v>72.567648937382174</v>
      </c>
      <c r="H18" s="90">
        <f t="shared" ref="H18:H27" ca="1" si="19">H17*(1 + NORMINV(RAND(), $D$4, $D$5))</f>
        <v>85.642138246053108</v>
      </c>
      <c r="I18" s="90">
        <f t="shared" ref="I18:I27" ca="1" si="20">I17*(1 + NORMINV(RAND(), $D$4, $D$5))</f>
        <v>97.770464503916202</v>
      </c>
      <c r="J18" s="90">
        <f t="shared" ref="J18:J27" ca="1" si="21">J17*(1 + NORMINV(RAND(), $D$4, $D$5))</f>
        <v>98.954307957823616</v>
      </c>
      <c r="K18" s="90">
        <f t="shared" ref="K18:K27" ca="1" si="22">K17*(1 + NORMINV(RAND(), $D$4, $D$5))</f>
        <v>9.6734409026166066</v>
      </c>
      <c r="L18" s="90">
        <f t="shared" ref="L18:L27" ca="1" si="23">L17*(1 + NORMINV(RAND(), $D$4, $D$5))</f>
        <v>84.004588664391562</v>
      </c>
      <c r="M18" s="90">
        <f t="shared" ref="M18:M27" ca="1" si="24">M17*(1 + NORMINV(RAND(), $D$4, $D$5))</f>
        <v>48.783905871885693</v>
      </c>
      <c r="N18" s="90">
        <f t="shared" ref="N18:N27" ca="1" si="25">N17*(1 + NORMINV(RAND(), $D$4, $D$5))</f>
        <v>74.333472907356281</v>
      </c>
      <c r="O18" s="90">
        <f t="shared" ref="O18:O27" ca="1" si="26">O17*(1 + NORMINV(RAND(), $D$4, $D$5))</f>
        <v>67.630363669253086</v>
      </c>
      <c r="P18" s="90">
        <f t="shared" ref="P18:P27" ca="1" si="27">P17*(1 + NORMINV(RAND(), $D$4, $D$5))</f>
        <v>59.144179054592115</v>
      </c>
      <c r="Q18" s="90">
        <f t="shared" ref="Q18:Q27" ca="1" si="28">Q17*(1 + NORMINV(RAND(), $D$4, $D$5))</f>
        <v>52.574958778726852</v>
      </c>
      <c r="R18" s="90">
        <f t="shared" ref="R18:R27" ca="1" si="29">R17*(1 + NORMINV(RAND(), $D$4, $D$5))</f>
        <v>58.659735061631224</v>
      </c>
      <c r="S18" s="90">
        <f t="shared" ref="S18:S27" ca="1" si="30">S17*(1 + NORMINV(RAND(), $D$4, $D$5))</f>
        <v>71.513247853652913</v>
      </c>
      <c r="T18" s="90">
        <f t="shared" ref="T18:T27" ca="1" si="31">T17*(1 + NORMINV(RAND(), $D$4, $D$5))</f>
        <v>77.361872902130457</v>
      </c>
      <c r="U18" s="90">
        <f t="shared" ref="U18:U27" ca="1" si="32">U17*(1 + NORMINV(RAND(), $D$4, $D$5))</f>
        <v>87.431347059910976</v>
      </c>
      <c r="V18" s="90">
        <f t="shared" ref="V18:V27" ca="1" si="33">V17*(1 + NORMINV(RAND(), $D$4, $D$5))</f>
        <v>51.019433087043865</v>
      </c>
      <c r="W18" s="90">
        <f t="shared" ref="W18:W27" ca="1" si="34">W17*(1 + NORMINV(RAND(), $D$4, $D$5))</f>
        <v>92.415430876891264</v>
      </c>
      <c r="X18" s="90">
        <f t="shared" ref="X18:X27" ca="1" si="35">X17*(1 + NORMINV(RAND(), $D$4, $D$5))</f>
        <v>101.4899712984918</v>
      </c>
      <c r="Y18" s="90">
        <f t="shared" ref="Y18:Y27" ca="1" si="36">Y17*(1 + NORMINV(RAND(), $D$4, $D$5))</f>
        <v>46.397999991048181</v>
      </c>
      <c r="Z18" s="90">
        <f t="shared" ref="Z18:Z27" ca="1" si="37">Z17*(1 + NORMINV(RAND(), $D$4, $D$5))</f>
        <v>74.915130389694312</v>
      </c>
      <c r="AA18" s="90">
        <f t="shared" ref="AA18:AA27" ca="1" si="38">AA17*(1 + NORMINV(RAND(), $D$4, $D$5))</f>
        <v>53.999589009464266</v>
      </c>
      <c r="AB18" s="90">
        <f t="shared" ref="AB18:AB27" ca="1" si="39">AB17*(1 + NORMINV(RAND(), $D$4, $D$5))</f>
        <v>58.21632931629734</v>
      </c>
      <c r="AC18" s="90">
        <f t="shared" ref="AC18:AC27" ca="1" si="40">AC17*(1 + NORMINV(RAND(), $D$4, $D$5))</f>
        <v>57.356481888084623</v>
      </c>
      <c r="AD18" s="90">
        <f t="shared" ref="AD18:AD27" ca="1" si="41">AD17*(1 + NORMINV(RAND(), $D$4, $D$5))</f>
        <v>87.087312901669506</v>
      </c>
      <c r="AE18" s="90">
        <f t="shared" ref="AE18:AE27" ca="1" si="42">AE17*(1 + NORMINV(RAND(), $D$4, $D$5))</f>
        <v>41.450877428150527</v>
      </c>
      <c r="AF18" s="90">
        <f t="shared" ref="AF18:AF27" ca="1" si="43">AF17*(1 + NORMINV(RAND(), $D$4, $D$5))</f>
        <v>20.499217220886621</v>
      </c>
      <c r="AG18" s="90">
        <f t="shared" ref="AG18:AG27" ca="1" si="44">AG17*(1 + NORMINV(RAND(), $D$4, $D$5))</f>
        <v>97.049969741152594</v>
      </c>
      <c r="AH18" s="90">
        <f t="shared" ref="AH18:AH27" ca="1" si="45">AH17*(1 + NORMINV(RAND(), $D$4, $D$5))</f>
        <v>107.55067041885246</v>
      </c>
      <c r="AI18" s="90">
        <f t="shared" ref="AI18:AI27" ca="1" si="46">AI17*(1 + NORMINV(RAND(), $D$4, $D$5))</f>
        <v>69.509292549739015</v>
      </c>
      <c r="AJ18" s="90">
        <f t="shared" ref="AJ18:AJ27" ca="1" si="47">AJ17*(1 + NORMINV(RAND(), $D$4, $D$5))</f>
        <v>49.915087969215215</v>
      </c>
      <c r="AK18" s="90">
        <f t="shared" ref="AK18:AK27" ca="1" si="48">AK17*(1 + NORMINV(RAND(), $D$4, $D$5))</f>
        <v>27.150593286041978</v>
      </c>
      <c r="AL18" s="90">
        <f t="shared" ref="AL18:AL27" ca="1" si="49">AL17*(1 + NORMINV(RAND(), $D$4, $D$5))</f>
        <v>31.99701544225379</v>
      </c>
      <c r="AM18" s="90">
        <f t="shared" ref="AM18:AM27" ca="1" si="50">AM17*(1 + NORMINV(RAND(), $D$4, $D$5))</f>
        <v>50.991730889966604</v>
      </c>
      <c r="AN18" s="90">
        <f t="shared" ref="AN18:AN27" ca="1" si="51">AN17*(1 + NORMINV(RAND(), $D$4, $D$5))</f>
        <v>59.232736359226784</v>
      </c>
      <c r="AO18" s="90">
        <f t="shared" ref="AO18:AO27" ca="1" si="52">AO17*(1 + NORMINV(RAND(), $D$4, $D$5))</f>
        <v>43.626143222582698</v>
      </c>
      <c r="AP18" s="90">
        <f t="shared" ref="AP18:AP27" ca="1" si="53">AP17*(1 + NORMINV(RAND(), $D$4, $D$5))</f>
        <v>68.393250403645808</v>
      </c>
      <c r="AQ18" s="90">
        <f t="shared" ref="AQ18:AQ27" ca="1" si="54">AQ17*(1 + NORMINV(RAND(), $D$4, $D$5))</f>
        <v>102.44927179993176</v>
      </c>
      <c r="AR18" s="90">
        <f t="shared" ref="AR18:AR27" ca="1" si="55">AR17*(1 + NORMINV(RAND(), $D$4, $D$5))</f>
        <v>64.172513676942458</v>
      </c>
      <c r="AS18" s="90">
        <f t="shared" ref="AS18:AS27" ca="1" si="56">AS17*(1 + NORMINV(RAND(), $D$4, $D$5))</f>
        <v>65.944678625264004</v>
      </c>
      <c r="AT18" s="90">
        <f t="shared" ref="AT18:AT27" ca="1" si="57">AT17*(1 + NORMINV(RAND(), $D$4, $D$5))</f>
        <v>66.48175027949506</v>
      </c>
      <c r="AU18" s="90">
        <f t="shared" ref="AU18:AU27" ca="1" si="58">AU17*(1 + NORMINV(RAND(), $D$4, $D$5))</f>
        <v>101.51958194065917</v>
      </c>
      <c r="AV18" s="90">
        <f t="shared" ref="AV18:AV27" ca="1" si="59">AV17*(1 + NORMINV(RAND(), $D$4, $D$5))</f>
        <v>53.031098135299558</v>
      </c>
      <c r="AW18" s="90">
        <f t="shared" ref="AW18:AW27" ca="1" si="60">AW17*(1 + NORMINV(RAND(), $D$4, $D$5))</f>
        <v>80.659304980761306</v>
      </c>
      <c r="AX18" s="90">
        <f t="shared" ref="AX18:AX27" ca="1" si="61">AX17*(1 + NORMINV(RAND(), $D$4, $D$5))</f>
        <v>133.33945457091232</v>
      </c>
      <c r="AY18" s="90">
        <f t="shared" ref="AY18:AY27" ca="1" si="62">AY17*(1 + NORMINV(RAND(), $D$4, $D$5))</f>
        <v>60.682183437698534</v>
      </c>
      <c r="AZ18" s="90">
        <f t="shared" ref="AZ18:AZ27" ca="1" si="63">AZ17*(1 + NORMINV(RAND(), $D$4, $D$5))</f>
        <v>37.674653089323868</v>
      </c>
      <c r="BA18" s="90">
        <f t="shared" ref="BA18:BA27" ca="1" si="64">BA17*(1 + NORMINV(RAND(), $D$4, $D$5))</f>
        <v>105.34255944191753</v>
      </c>
      <c r="BB18" s="90">
        <f t="shared" ref="BB18:BB27" ca="1" si="65">BB17*(1 + NORMINV(RAND(), $D$4, $D$5))</f>
        <v>96.065460577423138</v>
      </c>
      <c r="BC18" s="90">
        <f t="shared" ref="BC18:BC27" ca="1" si="66">BC17*(1 + NORMINV(RAND(), $D$4, $D$5))</f>
        <v>40.220338102753509</v>
      </c>
      <c r="BD18" s="90">
        <f t="shared" ref="BD18:BD27" ca="1" si="67">BD17*(1 + NORMINV(RAND(), $D$4, $D$5))</f>
        <v>115.25842613503099</v>
      </c>
      <c r="BE18" s="90">
        <f t="shared" ref="BE18:BE27" ca="1" si="68">BE17*(1 + NORMINV(RAND(), $D$4, $D$5))</f>
        <v>93.423128865133265</v>
      </c>
      <c r="BF18" s="90">
        <f t="shared" ref="BF18:BF27" ca="1" si="69">BF17*(1 + NORMINV(RAND(), $D$4, $D$5))</f>
        <v>22.377711625223064</v>
      </c>
      <c r="BG18" s="90">
        <f t="shared" ref="BG18:BG27" ca="1" si="70">BG17*(1 + NORMINV(RAND(), $D$4, $D$5))</f>
        <v>49.071437834846826</v>
      </c>
      <c r="BH18" s="90">
        <f t="shared" ref="BH18:BH27" ca="1" si="71">BH17*(1 + NORMINV(RAND(), $D$4, $D$5))</f>
        <v>71.486277957341358</v>
      </c>
      <c r="BI18" s="90">
        <f t="shared" ref="BI18:BI27" ca="1" si="72">BI17*(1 + NORMINV(RAND(), $D$4, $D$5))</f>
        <v>58.247633545881023</v>
      </c>
      <c r="BJ18" s="90">
        <f t="shared" ref="BJ18:BJ27" ca="1" si="73">BJ17*(1 + NORMINV(RAND(), $D$4, $D$5))</f>
        <v>53.987414480746679</v>
      </c>
      <c r="BK18" s="90">
        <f t="shared" ref="BK18:BK27" ca="1" si="74">BK17*(1 + NORMINV(RAND(), $D$4, $D$5))</f>
        <v>81.532008245299735</v>
      </c>
      <c r="BL18" s="90">
        <f t="shared" ref="BL18:BL27" ca="1" si="75">BL17*(1 + NORMINV(RAND(), $D$4, $D$5))</f>
        <v>69.741652462753478</v>
      </c>
      <c r="BM18" s="90">
        <f t="shared" ref="BM18:BM27" ca="1" si="76">BM17*(1 + NORMINV(RAND(), $D$4, $D$5))</f>
        <v>93.344874768702894</v>
      </c>
      <c r="BN18" s="90">
        <f t="shared" ref="BN18:BN27" ca="1" si="77">BN17*(1 + NORMINV(RAND(), $D$4, $D$5))</f>
        <v>38.942843796628729</v>
      </c>
      <c r="BO18" s="90">
        <f t="shared" ref="BO18:BO27" ca="1" si="78">BO17*(1 + NORMINV(RAND(), $D$4, $D$5))</f>
        <v>93.860990587388102</v>
      </c>
      <c r="BP18" s="90">
        <f t="shared" ref="BP18:BP27" ca="1" si="79">BP17*(1 + NORMINV(RAND(), $D$4, $D$5))</f>
        <v>84.973004240192751</v>
      </c>
      <c r="BQ18" s="90">
        <f t="shared" ref="BQ18:BQ27" ca="1" si="80">BQ17*(1 + NORMINV(RAND(), $D$4, $D$5))</f>
        <v>64.564386040301926</v>
      </c>
      <c r="BR18" s="90">
        <f t="shared" ref="BR18:BR27" ca="1" si="81">BR17*(1 + NORMINV(RAND(), $D$4, $D$5))</f>
        <v>36.120994626972603</v>
      </c>
      <c r="BS18" s="90">
        <f t="shared" ref="BS18:BS27" ca="1" si="82">BS17*(1 + NORMINV(RAND(), $D$4, $D$5))</f>
        <v>105.93721528287031</v>
      </c>
      <c r="BT18" s="90">
        <f t="shared" ref="BT18:BT27" ca="1" si="83">BT17*(1 + NORMINV(RAND(), $D$4, $D$5))</f>
        <v>89.159437596720466</v>
      </c>
      <c r="BU18" s="90">
        <f t="shared" ref="BU18:BU27" ca="1" si="84">BU17*(1 + NORMINV(RAND(), $D$4, $D$5))</f>
        <v>61.725353139699607</v>
      </c>
      <c r="BV18" s="90">
        <f t="shared" ref="BV18:BV27" ca="1" si="85">BV17*(1 + NORMINV(RAND(), $D$4, $D$5))</f>
        <v>73.533383504416676</v>
      </c>
      <c r="BW18" s="90">
        <f t="shared" ref="BW18:BW27" ca="1" si="86">BW17*(1 + NORMINV(RAND(), $D$4, $D$5))</f>
        <v>109.57560397933942</v>
      </c>
      <c r="BX18" s="90">
        <f t="shared" ref="BX18:BX27" ca="1" si="87">BX17*(1 + NORMINV(RAND(), $D$4, $D$5))</f>
        <v>32.380164590391708</v>
      </c>
      <c r="BY18" s="90">
        <f t="shared" ref="BY18:BY27" ca="1" si="88">BY17*(1 + NORMINV(RAND(), $D$4, $D$5))</f>
        <v>107.85358627307264</v>
      </c>
      <c r="BZ18" s="90">
        <f t="shared" ref="BZ18:BZ27" ca="1" si="89">BZ17*(1 + NORMINV(RAND(), $D$4, $D$5))</f>
        <v>81.041996969150006</v>
      </c>
      <c r="CA18" s="90">
        <f t="shared" ref="CA18:CA27" ca="1" si="90">CA17*(1 + NORMINV(RAND(), $D$4, $D$5))</f>
        <v>55.145753204683601</v>
      </c>
      <c r="CB18" s="90">
        <f t="shared" ref="CB18:CB27" ca="1" si="91">CB17*(1 + NORMINV(RAND(), $D$4, $D$5))</f>
        <v>65.911199879337929</v>
      </c>
      <c r="CC18" s="90">
        <f t="shared" ref="CC18:CC27" ca="1" si="92">CC17*(1 + NORMINV(RAND(), $D$4, $D$5))</f>
        <v>85.854095637526896</v>
      </c>
      <c r="CD18" s="90">
        <f t="shared" ref="CD18:CD27" ca="1" si="93">CD17*(1 + NORMINV(RAND(), $D$4, $D$5))</f>
        <v>38.970857913520163</v>
      </c>
      <c r="CE18" s="90">
        <f t="shared" ref="CE18:CE27" ca="1" si="94">CE17*(1 + NORMINV(RAND(), $D$4, $D$5))</f>
        <v>94.142176925610087</v>
      </c>
      <c r="CF18" s="90">
        <f t="shared" ref="CF18:CF27" ca="1" si="95">CF17*(1 + NORMINV(RAND(), $D$4, $D$5))</f>
        <v>44.330448489200315</v>
      </c>
      <c r="CG18" s="90">
        <f t="shared" ref="CG18:CG27" ca="1" si="96">CG17*(1 + NORMINV(RAND(), $D$4, $D$5))</f>
        <v>85.385725638600036</v>
      </c>
      <c r="CH18" s="90">
        <f t="shared" ref="CH18:CH27" ca="1" si="97">CH17*(1 + NORMINV(RAND(), $D$4, $D$5))</f>
        <v>-3.0663594921684223</v>
      </c>
      <c r="CI18" s="90">
        <f t="shared" ref="CI18:CI27" ca="1" si="98">CI17*(1 + NORMINV(RAND(), $D$4, $D$5))</f>
        <v>59.385081338703706</v>
      </c>
      <c r="CJ18" s="90">
        <f t="shared" ref="CJ18:CJ27" ca="1" si="99">CJ17*(1 + NORMINV(RAND(), $D$4, $D$5))</f>
        <v>99.051439054894374</v>
      </c>
      <c r="CK18" s="90">
        <f t="shared" ref="CK18:CK27" ca="1" si="100">CK17*(1 + NORMINV(RAND(), $D$4, $D$5))</f>
        <v>61.850870249141209</v>
      </c>
      <c r="CL18" s="90">
        <f t="shared" ref="CL18:CL27" ca="1" si="101">CL17*(1 + NORMINV(RAND(), $D$4, $D$5))</f>
        <v>54.624886770410448</v>
      </c>
      <c r="CM18" s="90">
        <f t="shared" ref="CM18:CM27" ca="1" si="102">CM17*(1 + NORMINV(RAND(), $D$4, $D$5))</f>
        <v>60.840001485526081</v>
      </c>
      <c r="CN18" s="90">
        <f t="shared" ref="CN18:CN27" ca="1" si="103">CN17*(1 + NORMINV(RAND(), $D$4, $D$5))</f>
        <v>78.731033961376113</v>
      </c>
      <c r="CO18" s="90">
        <f t="shared" ref="CO18:CO27" ca="1" si="104">CO17*(1 + NORMINV(RAND(), $D$4, $D$5))</f>
        <v>86.497536422485609</v>
      </c>
      <c r="CP18" s="90">
        <f t="shared" ref="CP18:CP27" ca="1" si="105">CP17*(1 + NORMINV(RAND(), $D$4, $D$5))</f>
        <v>24.22156615139712</v>
      </c>
      <c r="CQ18" s="90">
        <f t="shared" ref="CQ18:CQ27" ca="1" si="106">CQ17*(1 + NORMINV(RAND(), $D$4, $D$5))</f>
        <v>66.242515904773569</v>
      </c>
      <c r="CR18" s="90">
        <f t="shared" ref="CR18:CR27" ca="1" si="107">CR17*(1 + NORMINV(RAND(), $D$4, $D$5))</f>
        <v>88.966691513107335</v>
      </c>
      <c r="CS18" s="90">
        <f t="shared" ref="CS18:CS27" ca="1" si="108">CS17*(1 + NORMINV(RAND(), $D$4, $D$5))</f>
        <v>104.90160071374861</v>
      </c>
      <c r="CT18" s="90">
        <f t="shared" ref="CT18:CT27" ca="1" si="109">CT17*(1 + NORMINV(RAND(), $D$4, $D$5))</f>
        <v>28.406575620110647</v>
      </c>
      <c r="CU18" s="90">
        <f t="shared" ref="CU18:CU27" ca="1" si="110">CU17*(1 + NORMINV(RAND(), $D$4, $D$5))</f>
        <v>109.20062138465347</v>
      </c>
      <c r="CV18" s="90">
        <f t="shared" ref="CV18:CV27" ca="1" si="111">CV17*(1 + NORMINV(RAND(), $D$4, $D$5))</f>
        <v>-22.715927697963291</v>
      </c>
      <c r="CW18" s="90">
        <f t="shared" ref="CW18:CW27" ca="1" si="112">CW17*(1 + NORMINV(RAND(), $D$4, $D$5))</f>
        <v>103.04198236113037</v>
      </c>
      <c r="CX18" s="90">
        <f t="shared" ref="CX18:CX27" ca="1" si="113">CX17*(1 + NORMINV(RAND(), $D$4, $D$5))</f>
        <v>45.406652923708286</v>
      </c>
      <c r="CY18" s="90">
        <f t="shared" ref="CY18:CY27" ca="1" si="114">CY17*(1 + NORMINV(RAND(), $D$4, $D$5))</f>
        <v>73.752493368581653</v>
      </c>
      <c r="CZ18" s="90">
        <f t="shared" ref="CZ18:CZ27" ca="1" si="115">CZ17*(1 + NORMINV(RAND(), $D$4, $D$5))</f>
        <v>82.608235454605605</v>
      </c>
      <c r="DA18" s="90">
        <f t="shared" ref="DA18:DA27" ca="1" si="116">DA17*(1 + NORMINV(RAND(), $D$4, $D$5))</f>
        <v>52.293874924155595</v>
      </c>
      <c r="DB18" s="90">
        <f t="shared" ref="DB18:DB27" ca="1" si="117">DB17*(1 + NORMINV(RAND(), $D$4, $D$5))</f>
        <v>74.124159030501744</v>
      </c>
      <c r="DC18" s="90">
        <f t="shared" ref="DC18:DC27" ca="1" si="118">DC17*(1 + NORMINV(RAND(), $D$4, $D$5))</f>
        <v>61.975809826373045</v>
      </c>
      <c r="DD18" s="90">
        <f t="shared" ref="DD18:DD27" ca="1" si="119">DD17*(1 + NORMINV(RAND(), $D$4, $D$5))</f>
        <v>63.078727546240501</v>
      </c>
      <c r="DE18" s="90">
        <f t="shared" ref="DE18:DE27" ca="1" si="120">DE17*(1 + NORMINV(RAND(), $D$4, $D$5))</f>
        <v>71.64539822695825</v>
      </c>
      <c r="DF18" s="90">
        <f t="shared" ref="DF18:DF27" ca="1" si="121">DF17*(1 + NORMINV(RAND(), $D$4, $D$5))</f>
        <v>26.214276084843846</v>
      </c>
      <c r="DG18" s="90">
        <f t="shared" ref="DG18:DG27" ca="1" si="122">DG17*(1 + NORMINV(RAND(), $D$4, $D$5))</f>
        <v>68.560394277705882</v>
      </c>
      <c r="DH18" s="90">
        <f t="shared" ref="DH18:DH27" ca="1" si="123">DH17*(1 + NORMINV(RAND(), $D$4, $D$5))</f>
        <v>63.160958391931999</v>
      </c>
      <c r="DI18" s="90">
        <f t="shared" ref="DI18:DI27" ca="1" si="124">DI17*(1 + NORMINV(RAND(), $D$4, $D$5))</f>
        <v>64.309723915318742</v>
      </c>
      <c r="DJ18" s="90">
        <f t="shared" ref="DJ18:DJ27" ca="1" si="125">DJ17*(1 + NORMINV(RAND(), $D$4, $D$5))</f>
        <v>79.558884149876789</v>
      </c>
      <c r="DK18" s="90">
        <f t="shared" ref="DK18:DK27" ca="1" si="126">DK17*(1 + NORMINV(RAND(), $D$4, $D$5))</f>
        <v>58.404476898140089</v>
      </c>
      <c r="DL18" s="90">
        <f t="shared" ref="DL18:DL27" ca="1" si="127">DL17*(1 + NORMINV(RAND(), $D$4, $D$5))</f>
        <v>62.954791351687305</v>
      </c>
      <c r="DM18" s="90">
        <f t="shared" ref="DM18:DM27" ca="1" si="128">DM17*(1 + NORMINV(RAND(), $D$4, $D$5))</f>
        <v>85.569404977196683</v>
      </c>
      <c r="DN18" s="90">
        <f t="shared" ref="DN18:DN27" ca="1" si="129">DN17*(1 + NORMINV(RAND(), $D$4, $D$5))</f>
        <v>96.164384515005068</v>
      </c>
      <c r="DO18" s="90">
        <f t="shared" ref="DO18:DO27" ca="1" si="130">DO17*(1 + NORMINV(RAND(), $D$4, $D$5))</f>
        <v>84.781764506388143</v>
      </c>
      <c r="DP18" s="90">
        <f t="shared" ref="DP18:DP27" ca="1" si="131">DP17*(1 + NORMINV(RAND(), $D$4, $D$5))</f>
        <v>46.099254223352297</v>
      </c>
      <c r="DQ18" s="90">
        <f t="shared" ref="DQ18:DQ27" ca="1" si="132">DQ17*(1 + NORMINV(RAND(), $D$4, $D$5))</f>
        <v>45.133010092399715</v>
      </c>
      <c r="DR18" s="90">
        <f t="shared" ref="DR18:DR27" ca="1" si="133">DR17*(1 + NORMINV(RAND(), $D$4, $D$5))</f>
        <v>88.654104255238423</v>
      </c>
      <c r="DS18" s="90">
        <f t="shared" ref="DS18:DS27" ca="1" si="134">DS17*(1 + NORMINV(RAND(), $D$4, $D$5))</f>
        <v>86.30413987408788</v>
      </c>
      <c r="DT18" s="90">
        <f t="shared" ref="DT18:DT27" ca="1" si="135">DT17*(1 + NORMINV(RAND(), $D$4, $D$5))</f>
        <v>60.74847360079773</v>
      </c>
      <c r="DU18" s="90">
        <f t="shared" ref="DU18:DU27" ca="1" si="136">DU17*(1 + NORMINV(RAND(), $D$4, $D$5))</f>
        <v>83.00719642137939</v>
      </c>
      <c r="DV18" s="90">
        <f t="shared" ref="DV18:DV27" ca="1" si="137">DV17*(1 + NORMINV(RAND(), $D$4, $D$5))</f>
        <v>50.816879214795492</v>
      </c>
      <c r="DW18" s="90">
        <f t="shared" ref="DW18:DW27" ca="1" si="138">DW17*(1 + NORMINV(RAND(), $D$4, $D$5))</f>
        <v>67.780766423785664</v>
      </c>
      <c r="DX18" s="90">
        <f t="shared" ref="DX18:DX27" ca="1" si="139">DX17*(1 + NORMINV(RAND(), $D$4, $D$5))</f>
        <v>24.372199654746449</v>
      </c>
      <c r="DY18" s="90">
        <f t="shared" ref="DY18:DY27" ca="1" si="140">DY17*(1 + NORMINV(RAND(), $D$4, $D$5))</f>
        <v>135.4368258328881</v>
      </c>
      <c r="DZ18" s="90">
        <f t="shared" ref="DZ18:DZ27" ca="1" si="141">DZ17*(1 + NORMINV(RAND(), $D$4, $D$5))</f>
        <v>80.565585029136301</v>
      </c>
      <c r="EA18" s="90">
        <f t="shared" ref="EA18:EA27" ca="1" si="142">EA17*(1 + NORMINV(RAND(), $D$4, $D$5))</f>
        <v>73.963507920487174</v>
      </c>
      <c r="EB18" s="90">
        <f t="shared" ref="EB18:EB27" ca="1" si="143">EB17*(1 + NORMINV(RAND(), $D$4, $D$5))</f>
        <v>56.768021416344872</v>
      </c>
      <c r="EC18" s="90">
        <f t="shared" ref="EC18:EC27" ca="1" si="144">EC17*(1 + NORMINV(RAND(), $D$4, $D$5))</f>
        <v>94.277134655572056</v>
      </c>
      <c r="ED18" s="90">
        <f t="shared" ref="ED18:ED27" ca="1" si="145">ED17*(1 + NORMINV(RAND(), $D$4, $D$5))</f>
        <v>56.157082766704505</v>
      </c>
      <c r="EE18" s="90">
        <f t="shared" ref="EE18:EE27" ca="1" si="146">EE17*(1 + NORMINV(RAND(), $D$4, $D$5))</f>
        <v>63.407634046397568</v>
      </c>
      <c r="EF18" s="90">
        <f t="shared" ref="EF18:EF27" ca="1" si="147">EF17*(1 + NORMINV(RAND(), $D$4, $D$5))</f>
        <v>61.909875917424976</v>
      </c>
      <c r="EG18" s="90">
        <f t="shared" ref="EG18:EG27" ca="1" si="148">EG17*(1 + NORMINV(RAND(), $D$4, $D$5))</f>
        <v>49.120673885242979</v>
      </c>
      <c r="EH18" s="90">
        <f t="shared" ref="EH18:EH27" ca="1" si="149">EH17*(1 + NORMINV(RAND(), $D$4, $D$5))</f>
        <v>84.992481389235166</v>
      </c>
      <c r="EI18" s="90">
        <f t="shared" ref="EI18:EI27" ca="1" si="150">EI17*(1 + NORMINV(RAND(), $D$4, $D$5))</f>
        <v>94.340373791687995</v>
      </c>
      <c r="EJ18" s="90">
        <f t="shared" ref="EJ18:EJ27" ca="1" si="151">EJ17*(1 + NORMINV(RAND(), $D$4, $D$5))</f>
        <v>67.939951060744107</v>
      </c>
      <c r="EK18" s="90">
        <f t="shared" ref="EK18:EK27" ca="1" si="152">EK17*(1 + NORMINV(RAND(), $D$4, $D$5))</f>
        <v>85.474580381205953</v>
      </c>
      <c r="EL18" s="90">
        <f t="shared" ref="EL18:EL27" ca="1" si="153">EL17*(1 + NORMINV(RAND(), $D$4, $D$5))</f>
        <v>-14.653870254611141</v>
      </c>
      <c r="EM18" s="90">
        <f t="shared" ref="EM18:EM27" ca="1" si="154">EM17*(1 + NORMINV(RAND(), $D$4, $D$5))</f>
        <v>45.036301177478464</v>
      </c>
      <c r="EN18" s="90">
        <f t="shared" ref="EN18:EN27" ca="1" si="155">EN17*(1 + NORMINV(RAND(), $D$4, $D$5))</f>
        <v>84.190239299470875</v>
      </c>
      <c r="EO18" s="90">
        <f t="shared" ref="EO18:EO27" ca="1" si="156">EO17*(1 + NORMINV(RAND(), $D$4, $D$5))</f>
        <v>89.091846014601629</v>
      </c>
      <c r="EP18" s="90">
        <f t="shared" ref="EP18:EP27" ca="1" si="157">EP17*(1 + NORMINV(RAND(), $D$4, $D$5))</f>
        <v>90.733523978015072</v>
      </c>
      <c r="EQ18" s="90">
        <f t="shared" ref="EQ18:EQ27" ca="1" si="158">EQ17*(1 + NORMINV(RAND(), $D$4, $D$5))</f>
        <v>78.192158560321388</v>
      </c>
      <c r="ER18" s="90">
        <f t="shared" ref="ER18:ER27" ca="1" si="159">ER17*(1 + NORMINV(RAND(), $D$4, $D$5))</f>
        <v>22.933853358152117</v>
      </c>
      <c r="ES18" s="90">
        <f t="shared" ref="ES18:ES27" ca="1" si="160">ES17*(1 + NORMINV(RAND(), $D$4, $D$5))</f>
        <v>78.15171178117275</v>
      </c>
      <c r="ET18" s="90">
        <f t="shared" ref="ET18:ET27" ca="1" si="161">ET17*(1 + NORMINV(RAND(), $D$4, $D$5))</f>
        <v>56.477042856316615</v>
      </c>
      <c r="EU18" s="90">
        <f t="shared" ref="EU18:EU27" ca="1" si="162">EU17*(1 + NORMINV(RAND(), $D$4, $D$5))</f>
        <v>56.403642029086178</v>
      </c>
      <c r="EV18" s="90">
        <f t="shared" ref="EV18:EV27" ca="1" si="163">EV17*(1 + NORMINV(RAND(), $D$4, $D$5))</f>
        <v>100.5909308674952</v>
      </c>
      <c r="EW18" s="90">
        <f t="shared" ref="EW18:EW27" ca="1" si="164">EW17*(1 + NORMINV(RAND(), $D$4, $D$5))</f>
        <v>74.408230298864368</v>
      </c>
      <c r="EX18" s="90">
        <f t="shared" ref="EX18:EX27" ca="1" si="165">EX17*(1 + NORMINV(RAND(), $D$4, $D$5))</f>
        <v>72.272091214372139</v>
      </c>
      <c r="EY18" s="90">
        <f t="shared" ref="EY18:EY27" ca="1" si="166">EY17*(1 + NORMINV(RAND(), $D$4, $D$5))</f>
        <v>55.419790429493261</v>
      </c>
      <c r="EZ18" s="90">
        <f t="shared" ref="EZ18:EZ27" ca="1" si="167">EZ17*(1 + NORMINV(RAND(), $D$4, $D$5))</f>
        <v>92.986082384377042</v>
      </c>
      <c r="FA18" s="90">
        <f t="shared" ref="FA18:FA27" ca="1" si="168">FA17*(1 + NORMINV(RAND(), $D$4, $D$5))</f>
        <v>74.284565834639267</v>
      </c>
      <c r="FB18" s="90">
        <f t="shared" ref="FB18:FB27" ca="1" si="169">FB17*(1 + NORMINV(RAND(), $D$4, $D$5))</f>
        <v>71.197568460210562</v>
      </c>
      <c r="FC18" s="90">
        <f t="shared" ref="FC18:FC27" ca="1" si="170">FC17*(1 + NORMINV(RAND(), $D$4, $D$5))</f>
        <v>65.995135084704813</v>
      </c>
      <c r="FD18" s="90">
        <f t="shared" ref="FD18:FD27" ca="1" si="171">FD17*(1 + NORMINV(RAND(), $D$4, $D$5))</f>
        <v>61.266562693794924</v>
      </c>
      <c r="FE18" s="90">
        <f t="shared" ref="FE18:FE27" ca="1" si="172">FE17*(1 + NORMINV(RAND(), $D$4, $D$5))</f>
        <v>71.08389197856431</v>
      </c>
      <c r="FF18" s="90">
        <f t="shared" ref="FF18:FF27" ca="1" si="173">FF17*(1 + NORMINV(RAND(), $D$4, $D$5))</f>
        <v>112.62666803719108</v>
      </c>
      <c r="FG18" s="90">
        <f t="shared" ref="FG18:FG27" ca="1" si="174">FG17*(1 + NORMINV(RAND(), $D$4, $D$5))</f>
        <v>78.243778655070145</v>
      </c>
      <c r="FH18" s="90">
        <f t="shared" ref="FH18:FH27" ca="1" si="175">FH17*(1 + NORMINV(RAND(), $D$4, $D$5))</f>
        <v>92.605423795863146</v>
      </c>
      <c r="FI18" s="90">
        <f t="shared" ref="FI18:FI27" ca="1" si="176">FI17*(1 + NORMINV(RAND(), $D$4, $D$5))</f>
        <v>103.74438698783112</v>
      </c>
      <c r="FJ18" s="90">
        <f t="shared" ref="FJ18:FJ27" ca="1" si="177">FJ17*(1 + NORMINV(RAND(), $D$4, $D$5))</f>
        <v>64.305176798004581</v>
      </c>
      <c r="FK18" s="90">
        <f t="shared" ref="FK18:FK27" ca="1" si="178">FK17*(1 + NORMINV(RAND(), $D$4, $D$5))</f>
        <v>103.92354749471556</v>
      </c>
      <c r="FL18" s="90">
        <f t="shared" ref="FL18:FL27" ca="1" si="179">FL17*(1 + NORMINV(RAND(), $D$4, $D$5))</f>
        <v>96.122497127151263</v>
      </c>
      <c r="FM18" s="90">
        <f t="shared" ref="FM18:FM27" ca="1" si="180">FM17*(1 + NORMINV(RAND(), $D$4, $D$5))</f>
        <v>58.432063819218939</v>
      </c>
      <c r="FN18" s="90">
        <f t="shared" ref="FN18:FN27" ca="1" si="181">FN17*(1 + NORMINV(RAND(), $D$4, $D$5))</f>
        <v>32.742953987008839</v>
      </c>
      <c r="FO18" s="90">
        <f t="shared" ref="FO18:FO27" ca="1" si="182">FO17*(1 + NORMINV(RAND(), $D$4, $D$5))</f>
        <v>44.117584283813656</v>
      </c>
      <c r="FP18" s="90">
        <f t="shared" ref="FP18:FP27" ca="1" si="183">FP17*(1 + NORMINV(RAND(), $D$4, $D$5))</f>
        <v>58.546504637217055</v>
      </c>
      <c r="FQ18" s="90">
        <f t="shared" ref="FQ18:FQ27" ca="1" si="184">FQ17*(1 + NORMINV(RAND(), $D$4, $D$5))</f>
        <v>104.62419475763392</v>
      </c>
      <c r="FR18" s="90">
        <f t="shared" ref="FR18:FR27" ca="1" si="185">FR17*(1 + NORMINV(RAND(), $D$4, $D$5))</f>
        <v>56.871507454555591</v>
      </c>
      <c r="FS18" s="90">
        <f t="shared" ref="FS18:FS27" ca="1" si="186">FS17*(1 + NORMINV(RAND(), $D$4, $D$5))</f>
        <v>50.007947156364757</v>
      </c>
      <c r="FT18" s="90">
        <f t="shared" ref="FT18:FT27" ca="1" si="187">FT17*(1 + NORMINV(RAND(), $D$4, $D$5))</f>
        <v>49.697107350706922</v>
      </c>
      <c r="FU18" s="90">
        <f t="shared" ref="FU18:FU27" ca="1" si="188">FU17*(1 + NORMINV(RAND(), $D$4, $D$5))</f>
        <v>100.60724754961251</v>
      </c>
      <c r="FV18" s="90">
        <f t="shared" ref="FV18:FV27" ca="1" si="189">FV17*(1 + NORMINV(RAND(), $D$4, $D$5))</f>
        <v>60.104084667392954</v>
      </c>
      <c r="FW18" s="90">
        <f t="shared" ref="FW18:FW27" ca="1" si="190">FW17*(1 + NORMINV(RAND(), $D$4, $D$5))</f>
        <v>84.44064072338962</v>
      </c>
      <c r="FX18" s="90">
        <f t="shared" ref="FX18:FX27" ca="1" si="191">FX17*(1 + NORMINV(RAND(), $D$4, $D$5))</f>
        <v>119.3825804132255</v>
      </c>
      <c r="FY18" s="90">
        <f t="shared" ref="FY18:FY27" ca="1" si="192">FY17*(1 + NORMINV(RAND(), $D$4, $D$5))</f>
        <v>68.870170370823544</v>
      </c>
      <c r="FZ18" s="90">
        <f t="shared" ref="FZ18:FZ27" ca="1" si="193">FZ17*(1 + NORMINV(RAND(), $D$4, $D$5))</f>
        <v>124.18568803439871</v>
      </c>
      <c r="GA18" s="90">
        <f t="shared" ref="GA18:GA27" ca="1" si="194">GA17*(1 + NORMINV(RAND(), $D$4, $D$5))</f>
        <v>45.999376558754847</v>
      </c>
      <c r="GB18" s="90">
        <f t="shared" ref="GB18:GB27" ca="1" si="195">GB17*(1 + NORMINV(RAND(), $D$4, $D$5))</f>
        <v>34.708464019477475</v>
      </c>
      <c r="GC18" s="90">
        <f t="shared" ref="GC18:GC27" ca="1" si="196">GC17*(1 + NORMINV(RAND(), $D$4, $D$5))</f>
        <v>75.368311897915461</v>
      </c>
      <c r="GD18" s="90">
        <f t="shared" ref="GD18:GD27" ca="1" si="197">GD17*(1 + NORMINV(RAND(), $D$4, $D$5))</f>
        <v>54.344357365225456</v>
      </c>
      <c r="GE18" s="90">
        <f t="shared" ref="GE18:GE27" ca="1" si="198">GE17*(1 + NORMINV(RAND(), $D$4, $D$5))</f>
        <v>45.166384224071201</v>
      </c>
      <c r="GF18" s="90">
        <f t="shared" ref="GF18:GF27" ca="1" si="199">GF17*(1 + NORMINV(RAND(), $D$4, $D$5))</f>
        <v>114.90450795231848</v>
      </c>
      <c r="GG18" s="90">
        <f t="shared" ref="GG18:GG27" ca="1" si="200">GG17*(1 + NORMINV(RAND(), $D$4, $D$5))</f>
        <v>38.701387193433561</v>
      </c>
      <c r="GH18" s="90">
        <f t="shared" ref="GH18:GH27" ca="1" si="201">GH17*(1 + NORMINV(RAND(), $D$4, $D$5))</f>
        <v>89.727441569639112</v>
      </c>
      <c r="GI18" s="90">
        <f t="shared" ref="GI18:GI27" ca="1" si="202">GI17*(1 + NORMINV(RAND(), $D$4, $D$5))</f>
        <v>88.555466705155638</v>
      </c>
      <c r="GJ18" s="90">
        <f t="shared" ref="GJ18:GJ27" ca="1" si="203">GJ17*(1 + NORMINV(RAND(), $D$4, $D$5))</f>
        <v>38.264523387596988</v>
      </c>
      <c r="GK18" s="90">
        <f t="shared" ref="GK18:GK27" ca="1" si="204">GK17*(1 + NORMINV(RAND(), $D$4, $D$5))</f>
        <v>85.329852100028631</v>
      </c>
      <c r="GL18" s="90">
        <f t="shared" ref="GL18:GL27" ca="1" si="205">GL17*(1 + NORMINV(RAND(), $D$4, $D$5))</f>
        <v>48.054529328307993</v>
      </c>
      <c r="GM18" s="90">
        <f t="shared" ref="GM18:GM27" ca="1" si="206">GM17*(1 + NORMINV(RAND(), $D$4, $D$5))</f>
        <v>65.899102719561327</v>
      </c>
      <c r="GN18" s="90">
        <f t="shared" ref="GN18:GN27" ca="1" si="207">GN17*(1 + NORMINV(RAND(), $D$4, $D$5))</f>
        <v>46.25067185218068</v>
      </c>
      <c r="GO18" s="90">
        <f t="shared" ref="GO18:GO27" ca="1" si="208">GO17*(1 + NORMINV(RAND(), $D$4, $D$5))</f>
        <v>80.971997726926261</v>
      </c>
      <c r="GP18" s="90">
        <f t="shared" ref="GP18:GP27" ca="1" si="209">GP17*(1 + NORMINV(RAND(), $D$4, $D$5))</f>
        <v>10.133331662451482</v>
      </c>
      <c r="GQ18" s="90">
        <f t="shared" ref="GQ18:GQ27" ca="1" si="210">GQ17*(1 + NORMINV(RAND(), $D$4, $D$5))</f>
        <v>62.345959789536487</v>
      </c>
      <c r="GR18" s="90">
        <f t="shared" ref="GR18:GR27" ca="1" si="211">GR17*(1 + NORMINV(RAND(), $D$4, $D$5))</f>
        <v>73.689764164392727</v>
      </c>
      <c r="GS18" s="90">
        <f t="shared" ref="GS18:GS27" ca="1" si="212">GS17*(1 + NORMINV(RAND(), $D$4, $D$5))</f>
        <v>104.43335582521331</v>
      </c>
      <c r="GT18" s="90">
        <f t="shared" ref="GT18:GT27" ca="1" si="213">GT17*(1 + NORMINV(RAND(), $D$4, $D$5))</f>
        <v>91.580180674499744</v>
      </c>
      <c r="GU18" s="90">
        <f t="shared" ref="GU18:GU27" ca="1" si="214">GU17*(1 + NORMINV(RAND(), $D$4, $D$5))</f>
        <v>53.472729216054745</v>
      </c>
      <c r="GV18" s="90">
        <f t="shared" ref="GV18:GV27" ca="1" si="215">GV17*(1 + NORMINV(RAND(), $D$4, $D$5))</f>
        <v>54.148891542753013</v>
      </c>
      <c r="GW18" s="90">
        <f t="shared" ref="GW18:GW27" ca="1" si="216">GW17*(1 + NORMINV(RAND(), $D$4, $D$5))</f>
        <v>58.627034604974973</v>
      </c>
      <c r="GX18" s="90">
        <f t="shared" ref="GX18:GX27" ca="1" si="217">GX17*(1 + NORMINV(RAND(), $D$4, $D$5))</f>
        <v>91.533364161285874</v>
      </c>
      <c r="GY18" s="90">
        <f t="shared" ref="GY18:GY27" ca="1" si="218">GY17*(1 + NORMINV(RAND(), $D$4, $D$5))</f>
        <v>79.451048678096271</v>
      </c>
      <c r="GZ18" s="90">
        <f t="shared" ref="GZ18:GZ27" ca="1" si="219">GZ17*(1 + NORMINV(RAND(), $D$4, $D$5))</f>
        <v>26.158834152050137</v>
      </c>
      <c r="HA18" s="90">
        <f t="shared" ref="HA18:HA27" ca="1" si="220">HA17*(1 + NORMINV(RAND(), $D$4, $D$5))</f>
        <v>49.855896420229278</v>
      </c>
      <c r="HB18" s="90">
        <f t="shared" ref="HB18:HB27" ca="1" si="221">HB17*(1 + NORMINV(RAND(), $D$4, $D$5))</f>
        <v>68.45597812138314</v>
      </c>
      <c r="HC18" s="90">
        <f t="shared" ref="HC18:HC27" ca="1" si="222">HC17*(1 + NORMINV(RAND(), $D$4, $D$5))</f>
        <v>58.560959165320916</v>
      </c>
      <c r="HD18" s="90">
        <f t="shared" ref="HD18:HD27" ca="1" si="223">HD17*(1 + NORMINV(RAND(), $D$4, $D$5))</f>
        <v>93.024329614361662</v>
      </c>
      <c r="HE18" s="90">
        <f t="shared" ref="HE18:HE27" ca="1" si="224">HE17*(1 + NORMINV(RAND(), $D$4, $D$5))</f>
        <v>60.260420125030294</v>
      </c>
      <c r="HF18" s="90">
        <f t="shared" ref="HF18:HF27" ca="1" si="225">HF17*(1 + NORMINV(RAND(), $D$4, $D$5))</f>
        <v>39.974427764676193</v>
      </c>
      <c r="HG18" s="90">
        <f t="shared" ref="HG18:HG27" ca="1" si="226">HG17*(1 + NORMINV(RAND(), $D$4, $D$5))</f>
        <v>100.30410623306499</v>
      </c>
      <c r="HH18" s="90">
        <f t="shared" ref="HH18:HH27" ca="1" si="227">HH17*(1 + NORMINV(RAND(), $D$4, $D$5))</f>
        <v>100.70126523173225</v>
      </c>
      <c r="HI18" s="90">
        <f t="shared" ref="HI18:HI27" ca="1" si="228">HI17*(1 + NORMINV(RAND(), $D$4, $D$5))</f>
        <v>22.790801187033058</v>
      </c>
      <c r="HJ18" s="90">
        <f t="shared" ref="HJ18:HJ27" ca="1" si="229">HJ17*(1 + NORMINV(RAND(), $D$4, $D$5))</f>
        <v>62.346818369882861</v>
      </c>
      <c r="HK18" s="90">
        <f t="shared" ref="HK18:HK27" ca="1" si="230">HK17*(1 + NORMINV(RAND(), $D$4, $D$5))</f>
        <v>48.874857034819321</v>
      </c>
      <c r="HL18" s="90">
        <f t="shared" ref="HL18:HL27" ca="1" si="231">HL17*(1 + NORMINV(RAND(), $D$4, $D$5))</f>
        <v>57.861561723671784</v>
      </c>
      <c r="HM18" s="90">
        <f t="shared" ref="HM18:HM27" ca="1" si="232">HM17*(1 + NORMINV(RAND(), $D$4, $D$5))</f>
        <v>87.7762515906782</v>
      </c>
      <c r="HN18" s="90">
        <f t="shared" ref="HN18:HN27" ca="1" si="233">HN17*(1 + NORMINV(RAND(), $D$4, $D$5))</f>
        <v>110.88692627637431</v>
      </c>
      <c r="HO18" s="90">
        <f t="shared" ref="HO18:HO27" ca="1" si="234">HO17*(1 + NORMINV(RAND(), $D$4, $D$5))</f>
        <v>59.235745232176605</v>
      </c>
      <c r="HP18" s="90">
        <f t="shared" ref="HP18:HP27" ca="1" si="235">HP17*(1 + NORMINV(RAND(), $D$4, $D$5))</f>
        <v>70.806094206879038</v>
      </c>
      <c r="HQ18" s="90">
        <f t="shared" ref="HQ18:HQ27" ca="1" si="236">HQ17*(1 + NORMINV(RAND(), $D$4, $D$5))</f>
        <v>44.537574751972137</v>
      </c>
      <c r="HR18" s="90">
        <f t="shared" ref="HR18:HR27" ca="1" si="237">HR17*(1 + NORMINV(RAND(), $D$4, $D$5))</f>
        <v>91.001589001362021</v>
      </c>
      <c r="HS18" s="90">
        <f t="shared" ref="HS18:HS27" ca="1" si="238">HS17*(1 + NORMINV(RAND(), $D$4, $D$5))</f>
        <v>42.595473310258924</v>
      </c>
      <c r="HT18" s="90">
        <f t="shared" ref="HT18:HT27" ca="1" si="239">HT17*(1 + NORMINV(RAND(), $D$4, $D$5))</f>
        <v>97.846899155539219</v>
      </c>
      <c r="HU18" s="90">
        <f t="shared" ref="HU18:HU27" ca="1" si="240">HU17*(1 + NORMINV(RAND(), $D$4, $D$5))</f>
        <v>115.8856811214504</v>
      </c>
      <c r="HV18" s="90">
        <f t="shared" ref="HV18:HV27" ca="1" si="241">HV17*(1 + NORMINV(RAND(), $D$4, $D$5))</f>
        <v>69.637175503342249</v>
      </c>
      <c r="HW18" s="90">
        <f t="shared" ref="HW18:HW27" ca="1" si="242">HW17*(1 + NORMINV(RAND(), $D$4, $D$5))</f>
        <v>78.956293496620546</v>
      </c>
      <c r="HX18" s="90">
        <f t="shared" ref="HX18:HX27" ca="1" si="243">HX17*(1 + NORMINV(RAND(), $D$4, $D$5))</f>
        <v>39.066452759027769</v>
      </c>
      <c r="HY18" s="90">
        <f t="shared" ref="HY18:HY27" ca="1" si="244">HY17*(1 + NORMINV(RAND(), $D$4, $D$5))</f>
        <v>92.950974838264855</v>
      </c>
      <c r="HZ18" s="90">
        <f t="shared" ref="HZ18:HZ27" ca="1" si="245">HZ17*(1 + NORMINV(RAND(), $D$4, $D$5))</f>
        <v>39.039482927493253</v>
      </c>
      <c r="IA18" s="90">
        <f t="shared" ref="IA18:IA27" ca="1" si="246">IA17*(1 + NORMINV(RAND(), $D$4, $D$5))</f>
        <v>36.311643101926464</v>
      </c>
      <c r="IB18" s="90">
        <f t="shared" ref="IB18:IB27" ca="1" si="247">IB17*(1 + NORMINV(RAND(), $D$4, $D$5))</f>
        <v>61.220006348935058</v>
      </c>
      <c r="IC18" s="90">
        <f t="shared" ref="IC18:IC27" ca="1" si="248">IC17*(1 + NORMINV(RAND(), $D$4, $D$5))</f>
        <v>44.988432663099061</v>
      </c>
      <c r="ID18" s="90">
        <f t="shared" ref="ID18:ID27" ca="1" si="249">ID17*(1 + NORMINV(RAND(), $D$4, $D$5))</f>
        <v>111.59467744309566</v>
      </c>
      <c r="IE18" s="90">
        <f t="shared" ref="IE18:IE27" ca="1" si="250">IE17*(1 + NORMINV(RAND(), $D$4, $D$5))</f>
        <v>71.565387745685186</v>
      </c>
      <c r="IF18" s="90">
        <f t="shared" ref="IF18:IF27" ca="1" si="251">IF17*(1 + NORMINV(RAND(), $D$4, $D$5))</f>
        <v>68.78022352428998</v>
      </c>
      <c r="IG18" s="90">
        <f t="shared" ref="IG18:IG27" ca="1" si="252">IG17*(1 + NORMINV(RAND(), $D$4, $D$5))</f>
        <v>78.153090426116975</v>
      </c>
      <c r="IH18" s="90">
        <f t="shared" ref="IH18:IH27" ca="1" si="253">IH17*(1 + NORMINV(RAND(), $D$4, $D$5))</f>
        <v>93.538158632558847</v>
      </c>
      <c r="II18" s="90">
        <f t="shared" ref="II18:II27" ca="1" si="254">II17*(1 + NORMINV(RAND(), $D$4, $D$5))</f>
        <v>47.5589080513911</v>
      </c>
      <c r="IJ18" s="90">
        <f t="shared" ref="IJ18:IJ27" ca="1" si="255">IJ17*(1 + NORMINV(RAND(), $D$4, $D$5))</f>
        <v>43.861169844775389</v>
      </c>
      <c r="IK18" s="90">
        <f t="shared" ref="IK18:IK27" ca="1" si="256">IK17*(1 + NORMINV(RAND(), $D$4, $D$5))</f>
        <v>81.18311743794591</v>
      </c>
      <c r="IL18" s="90">
        <f t="shared" ref="IL18:IL27" ca="1" si="257">IL17*(1 + NORMINV(RAND(), $D$4, $D$5))</f>
        <v>55.992099815757939</v>
      </c>
      <c r="IM18" s="90">
        <f t="shared" ref="IM18:IM27" ca="1" si="258">IM17*(1 + NORMINV(RAND(), $D$4, $D$5))</f>
        <v>84.479428783452931</v>
      </c>
      <c r="IN18" s="90">
        <f t="shared" ref="IN18:IN27" ca="1" si="259">IN17*(1 + NORMINV(RAND(), $D$4, $D$5))</f>
        <v>87.671059378626083</v>
      </c>
      <c r="IO18" s="90">
        <f t="shared" ref="IO18:IO27" ca="1" si="260">IO17*(1 + NORMINV(RAND(), $D$4, $D$5))</f>
        <v>48.789509083256192</v>
      </c>
      <c r="IP18" s="90">
        <f t="shared" ref="IP18:IP27" ca="1" si="261">IP17*(1 + NORMINV(RAND(), $D$4, $D$5))</f>
        <v>111.06521733562003</v>
      </c>
      <c r="IQ18" s="90">
        <f t="shared" ref="IQ18:IQ27" ca="1" si="262">IQ17*(1 + NORMINV(RAND(), $D$4, $D$5))</f>
        <v>81.782527086262306</v>
      </c>
      <c r="IR18" s="90">
        <f t="shared" ref="IR18:IR27" ca="1" si="263">IR17*(1 + NORMINV(RAND(), $D$4, $D$5))</f>
        <v>88.029588288306414</v>
      </c>
      <c r="IS18" s="90">
        <f t="shared" ref="IS18:IS27" ca="1" si="264">IS17*(1 + NORMINV(RAND(), $D$4, $D$5))</f>
        <v>43.075086234185342</v>
      </c>
      <c r="IT18" s="90">
        <f t="shared" ref="IT18:IT27" ca="1" si="265">IT17*(1 + NORMINV(RAND(), $D$4, $D$5))</f>
        <v>79.258150924666865</v>
      </c>
      <c r="IU18" s="90">
        <f t="shared" ref="IU18:IU27" ca="1" si="266">IU17*(1 + NORMINV(RAND(), $D$4, $D$5))</f>
        <v>79.610159796422522</v>
      </c>
      <c r="IV18" s="90">
        <f t="shared" ref="IV18:IV27" ca="1" si="267">IV17*(1 + NORMINV(RAND(), $D$4, $D$5))</f>
        <v>71.306222864638713</v>
      </c>
      <c r="IW18" s="90">
        <f t="shared" ref="IW18:IW27" ca="1" si="268">IW17*(1 + NORMINV(RAND(), $D$4, $D$5))</f>
        <v>42.773855616703173</v>
      </c>
      <c r="IX18" s="90">
        <f t="shared" ref="IX18:IX27" ca="1" si="269">IX17*(1 + NORMINV(RAND(), $D$4, $D$5))</f>
        <v>67.408980333589085</v>
      </c>
      <c r="IY18" s="90">
        <f t="shared" ref="IY18:IY27" ca="1" si="270">IY17*(1 + NORMINV(RAND(), $D$4, $D$5))</f>
        <v>67.97653484018565</v>
      </c>
      <c r="IZ18" s="90">
        <f t="shared" ref="IZ18:IZ27" ca="1" si="271">IZ17*(1 + NORMINV(RAND(), $D$4, $D$5))</f>
        <v>81.933719119391512</v>
      </c>
      <c r="JA18" s="90">
        <f t="shared" ref="JA18:JA27" ca="1" si="272">JA17*(1 + NORMINV(RAND(), $D$4, $D$5))</f>
        <v>115.22043236633792</v>
      </c>
      <c r="JB18" s="90">
        <f t="shared" ref="JB18:JB27" ca="1" si="273">JB17*(1 + NORMINV(RAND(), $D$4, $D$5))</f>
        <v>61.859474442944773</v>
      </c>
      <c r="JC18" s="90">
        <f t="shared" ref="JC18:JC27" ca="1" si="274">JC17*(1 + NORMINV(RAND(), $D$4, $D$5))</f>
        <v>55.820730616660974</v>
      </c>
      <c r="JD18" s="90">
        <f t="shared" ref="JD18:JD27" ca="1" si="275">JD17*(1 + NORMINV(RAND(), $D$4, $D$5))</f>
        <v>64.990344495633025</v>
      </c>
      <c r="JE18" s="90">
        <f t="shared" ref="JE18:JE27" ca="1" si="276">JE17*(1 + NORMINV(RAND(), $D$4, $D$5))</f>
        <v>35.213382224770719</v>
      </c>
      <c r="JF18" s="90">
        <f t="shared" ref="JF18:JF27" ca="1" si="277">JF17*(1 + NORMINV(RAND(), $D$4, $D$5))</f>
        <v>63.677031088560845</v>
      </c>
      <c r="JG18" s="90">
        <f t="shared" ref="JG18:JG27" ca="1" si="278">JG17*(1 + NORMINV(RAND(), $D$4, $D$5))</f>
        <v>56.37804064195651</v>
      </c>
      <c r="JH18" s="90">
        <f t="shared" ref="JH18:JH27" ca="1" si="279">JH17*(1 + NORMINV(RAND(), $D$4, $D$5))</f>
        <v>75.171170953056418</v>
      </c>
      <c r="JI18" s="90">
        <f t="shared" ref="JI18:JI27" ca="1" si="280">JI17*(1 + NORMINV(RAND(), $D$4, $D$5))</f>
        <v>62.142487130241861</v>
      </c>
      <c r="JJ18" s="90">
        <f t="shared" ref="JJ18:JJ27" ca="1" si="281">JJ17*(1 + NORMINV(RAND(), $D$4, $D$5))</f>
        <v>72.094364961219611</v>
      </c>
      <c r="JK18" s="90">
        <f t="shared" ref="JK18:JK27" ca="1" si="282">JK17*(1 + NORMINV(RAND(), $D$4, $D$5))</f>
        <v>77.770289463901321</v>
      </c>
      <c r="JL18" s="90">
        <f t="shared" ref="JL18:JL27" ca="1" si="283">JL17*(1 + NORMINV(RAND(), $D$4, $D$5))</f>
        <v>62.139762931499412</v>
      </c>
      <c r="JM18" s="90">
        <f t="shared" ref="JM18:JM27" ca="1" si="284">JM17*(1 + NORMINV(RAND(), $D$4, $D$5))</f>
        <v>39.878869045188978</v>
      </c>
      <c r="JN18" s="90">
        <f t="shared" ref="JN18:JN27" ca="1" si="285">JN17*(1 + NORMINV(RAND(), $D$4, $D$5))</f>
        <v>52.019648448250372</v>
      </c>
      <c r="JO18" s="90">
        <f t="shared" ref="JO18:JO27" ca="1" si="286">JO17*(1 + NORMINV(RAND(), $D$4, $D$5))</f>
        <v>65.75947033050177</v>
      </c>
      <c r="JP18" s="90">
        <f t="shared" ref="JP18:JP27" ca="1" si="287">JP17*(1 + NORMINV(RAND(), $D$4, $D$5))</f>
        <v>56.153217994781109</v>
      </c>
      <c r="JQ18" s="90">
        <f t="shared" ref="JQ18:JQ27" ca="1" si="288">JQ17*(1 + NORMINV(RAND(), $D$4, $D$5))</f>
        <v>49.444846620933419</v>
      </c>
      <c r="JR18" s="90">
        <f t="shared" ref="JR18:JR27" ca="1" si="289">JR17*(1 + NORMINV(RAND(), $D$4, $D$5))</f>
        <v>28.966253430315145</v>
      </c>
      <c r="JS18" s="90">
        <f t="shared" ref="JS18:JS27" ca="1" si="290">JS17*(1 + NORMINV(RAND(), $D$4, $D$5))</f>
        <v>34.121470680421595</v>
      </c>
      <c r="JT18" s="90">
        <f t="shared" ref="JT18:JT27" ca="1" si="291">JT17*(1 + NORMINV(RAND(), $D$4, $D$5))</f>
        <v>63.421958519690612</v>
      </c>
      <c r="JU18" s="90">
        <f t="shared" ref="JU18:JU27" ca="1" si="292">JU17*(1 + NORMINV(RAND(), $D$4, $D$5))</f>
        <v>129.85178202250702</v>
      </c>
      <c r="JV18" s="90">
        <f t="shared" ref="JV18:JV27" ca="1" si="293">JV17*(1 + NORMINV(RAND(), $D$4, $D$5))</f>
        <v>42.261566630177882</v>
      </c>
      <c r="JW18" s="90">
        <f t="shared" ref="JW18:JW27" ca="1" si="294">JW17*(1 + NORMINV(RAND(), $D$4, $D$5))</f>
        <v>37.466897347892285</v>
      </c>
      <c r="JX18" s="90">
        <f t="shared" ref="JX18:JX27" ca="1" si="295">JX17*(1 + NORMINV(RAND(), $D$4, $D$5))</f>
        <v>83.401862867387521</v>
      </c>
      <c r="JY18" s="90">
        <f t="shared" ref="JY18:JY27" ca="1" si="296">JY17*(1 + NORMINV(RAND(), $D$4, $D$5))</f>
        <v>90.837827131033919</v>
      </c>
      <c r="JZ18" s="90">
        <f t="shared" ref="JZ18:JZ27" ca="1" si="297">JZ17*(1 + NORMINV(RAND(), $D$4, $D$5))</f>
        <v>56.466228622830364</v>
      </c>
      <c r="KA18" s="90">
        <f t="shared" ref="KA18:KA27" ca="1" si="298">KA17*(1 + NORMINV(RAND(), $D$4, $D$5))</f>
        <v>65.464783820506611</v>
      </c>
      <c r="KB18" s="90">
        <f t="shared" ref="KB18:KB27" ca="1" si="299">KB17*(1 + NORMINV(RAND(), $D$4, $D$5))</f>
        <v>36.925995670492298</v>
      </c>
      <c r="KC18" s="90">
        <f t="shared" ref="KC18:KC27" ca="1" si="300">KC17*(1 + NORMINV(RAND(), $D$4, $D$5))</f>
        <v>70.885834209402461</v>
      </c>
      <c r="KD18" s="90">
        <f t="shared" ref="KD18:KD27" ca="1" si="301">KD17*(1 + NORMINV(RAND(), $D$4, $D$5))</f>
        <v>39.577283457667768</v>
      </c>
      <c r="KE18" s="90">
        <f t="shared" ref="KE18:KE27" ca="1" si="302">KE17*(1 + NORMINV(RAND(), $D$4, $D$5))</f>
        <v>14.522237520558114</v>
      </c>
      <c r="KF18" s="90">
        <f t="shared" ref="KF18:KF27" ca="1" si="303">KF17*(1 + NORMINV(RAND(), $D$4, $D$5))</f>
        <v>67.672854970827984</v>
      </c>
      <c r="KG18" s="90">
        <f t="shared" ref="KG18:KG27" ca="1" si="304">KG17*(1 + NORMINV(RAND(), $D$4, $D$5))</f>
        <v>109.7436535022873</v>
      </c>
      <c r="KH18" s="90">
        <f t="shared" ref="KH18:KH27" ca="1" si="305">KH17*(1 + NORMINV(RAND(), $D$4, $D$5))</f>
        <v>66.507479926452675</v>
      </c>
      <c r="KI18" s="90">
        <f t="shared" ref="KI18:KI27" ca="1" si="306">KI17*(1 + NORMINV(RAND(), $D$4, $D$5))</f>
        <v>50.224125524959049</v>
      </c>
      <c r="KJ18" s="90">
        <f t="shared" ref="KJ18:KJ27" ca="1" si="307">KJ17*(1 + NORMINV(RAND(), $D$4, $D$5))</f>
        <v>56.063105737474125</v>
      </c>
      <c r="KK18" s="90">
        <f t="shared" ref="KK18:KK27" ca="1" si="308">KK17*(1 + NORMINV(RAND(), $D$4, $D$5))</f>
        <v>92.004072431751567</v>
      </c>
      <c r="KL18" s="90">
        <f t="shared" ref="KL18:KL27" ca="1" si="309">KL17*(1 + NORMINV(RAND(), $D$4, $D$5))</f>
        <v>91.92240527881232</v>
      </c>
      <c r="KM18" s="90">
        <f t="shared" ref="KM18:KM27" ca="1" si="310">KM17*(1 + NORMINV(RAND(), $D$4, $D$5))</f>
        <v>96.218908960769042</v>
      </c>
      <c r="KN18" s="90">
        <f t="shared" ref="KN18:KN27" ca="1" si="311">KN17*(1 + NORMINV(RAND(), $D$4, $D$5))</f>
        <v>26.792131467380628</v>
      </c>
      <c r="KO18" s="90">
        <f t="shared" ref="KO18:KO27" ca="1" si="312">KO17*(1 + NORMINV(RAND(), $D$4, $D$5))</f>
        <v>41.41894051270414</v>
      </c>
      <c r="KP18" s="90">
        <f t="shared" ref="KP18:KP27" ca="1" si="313">KP17*(1 + NORMINV(RAND(), $D$4, $D$5))</f>
        <v>94.68340071213953</v>
      </c>
      <c r="KQ18" s="90">
        <f t="shared" ref="KQ18:KQ27" ca="1" si="314">KQ17*(1 + NORMINV(RAND(), $D$4, $D$5))</f>
        <v>63.596995734558725</v>
      </c>
      <c r="KR18" s="90">
        <f t="shared" ref="KR18:KR27" ca="1" si="315">KR17*(1 + NORMINV(RAND(), $D$4, $D$5))</f>
        <v>55.150471684128178</v>
      </c>
      <c r="KS18" s="90">
        <f t="shared" ref="KS18:KS27" ca="1" si="316">KS17*(1 + NORMINV(RAND(), $D$4, $D$5))</f>
        <v>58.491039215097885</v>
      </c>
      <c r="KT18" s="90">
        <f t="shared" ref="KT18:KT27" ca="1" si="317">KT17*(1 + NORMINV(RAND(), $D$4, $D$5))</f>
        <v>71.902757008898647</v>
      </c>
      <c r="KU18" s="90">
        <f t="shared" ref="KU18:KU27" ca="1" si="318">KU17*(1 + NORMINV(RAND(), $D$4, $D$5))</f>
        <v>74.71306185339796</v>
      </c>
      <c r="KV18" s="90">
        <f t="shared" ref="KV18:KV27" ca="1" si="319">KV17*(1 + NORMINV(RAND(), $D$4, $D$5))</f>
        <v>86.319537304115485</v>
      </c>
      <c r="KW18" s="90">
        <f t="shared" ref="KW18:KW27" ca="1" si="320">KW17*(1 + NORMINV(RAND(), $D$4, $D$5))</f>
        <v>84.856665206287715</v>
      </c>
      <c r="KX18" s="90">
        <f t="shared" ref="KX18:KX27" ca="1" si="321">KX17*(1 + NORMINV(RAND(), $D$4, $D$5))</f>
        <v>95.414975296309308</v>
      </c>
      <c r="KY18" s="90">
        <f t="shared" ref="KY18:KY27" ca="1" si="322">KY17*(1 + NORMINV(RAND(), $D$4, $D$5))</f>
        <v>66.884414029131349</v>
      </c>
      <c r="KZ18" s="90">
        <f t="shared" ref="KZ18:KZ27" ca="1" si="323">KZ17*(1 + NORMINV(RAND(), $D$4, $D$5))</f>
        <v>77.663659062994299</v>
      </c>
      <c r="LA18" s="90">
        <f t="shared" ref="LA18:LA27" ca="1" si="324">LA17*(1 + NORMINV(RAND(), $D$4, $D$5))</f>
        <v>63.360337252619992</v>
      </c>
      <c r="LB18" s="90">
        <f t="shared" ref="LB18:LB27" ca="1" si="325">LB17*(1 + NORMINV(RAND(), $D$4, $D$5))</f>
        <v>81.442070124727906</v>
      </c>
      <c r="LC18" s="90">
        <f t="shared" ref="LC18:LC27" ca="1" si="326">LC17*(1 + NORMINV(RAND(), $D$4, $D$5))</f>
        <v>92.810643198944206</v>
      </c>
      <c r="LD18" s="90">
        <f t="shared" ref="LD18:LD27" ca="1" si="327">LD17*(1 + NORMINV(RAND(), $D$4, $D$5))</f>
        <v>54.447160082629821</v>
      </c>
      <c r="LE18" s="90">
        <f t="shared" ref="LE18:LE27" ca="1" si="328">LE17*(1 + NORMINV(RAND(), $D$4, $D$5))</f>
        <v>69.903926146933415</v>
      </c>
      <c r="LF18" s="90">
        <f t="shared" ref="LF18:LF27" ca="1" si="329">LF17*(1 + NORMINV(RAND(), $D$4, $D$5))</f>
        <v>107.74437555202152</v>
      </c>
      <c r="LG18" s="90">
        <f t="shared" ref="LG18:LG27" ca="1" si="330">LG17*(1 + NORMINV(RAND(), $D$4, $D$5))</f>
        <v>62.842112821034192</v>
      </c>
      <c r="LH18" s="90">
        <f t="shared" ref="LH18:LH27" ca="1" si="331">LH17*(1 + NORMINV(RAND(), $D$4, $D$5))</f>
        <v>46.174301673276567</v>
      </c>
      <c r="LI18" s="90">
        <f t="shared" ref="LI18:LI27" ca="1" si="332">LI17*(1 + NORMINV(RAND(), $D$4, $D$5))</f>
        <v>85.466229768080197</v>
      </c>
      <c r="LJ18" s="90">
        <f t="shared" ref="LJ18:LJ27" ca="1" si="333">LJ17*(1 + NORMINV(RAND(), $D$4, $D$5))</f>
        <v>61.767445487483407</v>
      </c>
      <c r="LK18" s="90">
        <f t="shared" ref="LK18:LK27" ca="1" si="334">LK17*(1 + NORMINV(RAND(), $D$4, $D$5))</f>
        <v>36.244924497671477</v>
      </c>
      <c r="LL18" s="90">
        <f t="shared" ref="LL18:LL27" ca="1" si="335">LL17*(1 + NORMINV(RAND(), $D$4, $D$5))</f>
        <v>76.255604299345052</v>
      </c>
      <c r="LM18" s="90">
        <f t="shared" ref="LM18:LM27" ca="1" si="336">LM17*(1 + NORMINV(RAND(), $D$4, $D$5))</f>
        <v>56.997127626645458</v>
      </c>
      <c r="LN18" s="90">
        <f t="shared" ref="LN18:LN27" ca="1" si="337">LN17*(1 + NORMINV(RAND(), $D$4, $D$5))</f>
        <v>72.633334932144294</v>
      </c>
      <c r="LO18" s="90">
        <f t="shared" ref="LO18:LO27" ca="1" si="338">LO17*(1 + NORMINV(RAND(), $D$4, $D$5))</f>
        <v>109.3040209828938</v>
      </c>
      <c r="LP18" s="90">
        <f t="shared" ref="LP18:LP27" ca="1" si="339">LP17*(1 + NORMINV(RAND(), $D$4, $D$5))</f>
        <v>72.049798104302653</v>
      </c>
      <c r="LQ18" s="90">
        <f t="shared" ref="LQ18:LQ27" ca="1" si="340">LQ17*(1 + NORMINV(RAND(), $D$4, $D$5))</f>
        <v>70.582779113446747</v>
      </c>
      <c r="LR18" s="90">
        <f t="shared" ref="LR18:LR27" ca="1" si="341">LR17*(1 + NORMINV(RAND(), $D$4, $D$5))</f>
        <v>73.711931791755958</v>
      </c>
      <c r="LS18" s="90">
        <f t="shared" ref="LS18:LS27" ca="1" si="342">LS17*(1 + NORMINV(RAND(), $D$4, $D$5))</f>
        <v>77.698394373841779</v>
      </c>
      <c r="LT18" s="90">
        <f t="shared" ref="LT18:LT27" ca="1" si="343">LT17*(1 + NORMINV(RAND(), $D$4, $D$5))</f>
        <v>86.903094878489924</v>
      </c>
      <c r="LU18" s="90">
        <f t="shared" ref="LU18:LU27" ca="1" si="344">LU17*(1 + NORMINV(RAND(), $D$4, $D$5))</f>
        <v>75.118062444252658</v>
      </c>
      <c r="LV18" s="90">
        <f t="shared" ref="LV18:LV27" ca="1" si="345">LV17*(1 + NORMINV(RAND(), $D$4, $D$5))</f>
        <v>117.63354042207537</v>
      </c>
      <c r="LW18" s="90">
        <f t="shared" ref="LW18:LW27" ca="1" si="346">LW17*(1 + NORMINV(RAND(), $D$4, $D$5))</f>
        <v>70.519325113297484</v>
      </c>
      <c r="LX18" s="90">
        <f t="shared" ref="LX18:LX27" ca="1" si="347">LX17*(1 + NORMINV(RAND(), $D$4, $D$5))</f>
        <v>63.629360952843832</v>
      </c>
      <c r="LY18" s="90">
        <f t="shared" ref="LY18:LY27" ca="1" si="348">LY17*(1 + NORMINV(RAND(), $D$4, $D$5))</f>
        <v>82.982726365636026</v>
      </c>
      <c r="LZ18" s="90">
        <f t="shared" ref="LZ18:LZ27" ca="1" si="349">LZ17*(1 + NORMINV(RAND(), $D$4, $D$5))</f>
        <v>19.208800471141291</v>
      </c>
      <c r="MA18" s="90">
        <f t="shared" ref="MA18:MA27" ca="1" si="350">MA17*(1 + NORMINV(RAND(), $D$4, $D$5))</f>
        <v>67.587818055101408</v>
      </c>
      <c r="MB18" s="90">
        <f t="shared" ref="MB18:MB27" ca="1" si="351">MB17*(1 + NORMINV(RAND(), $D$4, $D$5))</f>
        <v>11.245587072869547</v>
      </c>
      <c r="MC18" s="90">
        <f t="shared" ref="MC18:MC27" ca="1" si="352">MC17*(1 + NORMINV(RAND(), $D$4, $D$5))</f>
        <v>89.10867530874728</v>
      </c>
      <c r="MD18" s="90">
        <f t="shared" ref="MD18:MD27" ca="1" si="353">MD17*(1 + NORMINV(RAND(), $D$4, $D$5))</f>
        <v>117.13350763471455</v>
      </c>
      <c r="ME18" s="90">
        <f t="shared" ref="ME18:ME27" ca="1" si="354">ME17*(1 + NORMINV(RAND(), $D$4, $D$5))</f>
        <v>53.753518881179836</v>
      </c>
      <c r="MF18" s="90">
        <f t="shared" ref="MF18:MF27" ca="1" si="355">MF17*(1 + NORMINV(RAND(), $D$4, $D$5))</f>
        <v>70.259046627973532</v>
      </c>
      <c r="MG18" s="90">
        <f t="shared" ref="MG18:MG27" ca="1" si="356">MG17*(1 + NORMINV(RAND(), $D$4, $D$5))</f>
        <v>105.73969676261912</v>
      </c>
      <c r="MH18" s="90">
        <f t="shared" ref="MH18:MH27" ca="1" si="357">MH17*(1 + NORMINV(RAND(), $D$4, $D$5))</f>
        <v>105.26950144863874</v>
      </c>
      <c r="MI18" s="90">
        <f t="shared" ref="MI18:MI27" ca="1" si="358">MI17*(1 + NORMINV(RAND(), $D$4, $D$5))</f>
        <v>66.795050697339192</v>
      </c>
      <c r="MJ18" s="90">
        <f t="shared" ref="MJ18:MJ27" ca="1" si="359">MJ17*(1 + NORMINV(RAND(), $D$4, $D$5))</f>
        <v>79.450435759255242</v>
      </c>
      <c r="MK18" s="90">
        <f t="shared" ref="MK18:MK27" ca="1" si="360">MK17*(1 + NORMINV(RAND(), $D$4, $D$5))</f>
        <v>49.428122310631437</v>
      </c>
      <c r="ML18" s="90">
        <f t="shared" ref="ML18:ML27" ca="1" si="361">ML17*(1 + NORMINV(RAND(), $D$4, $D$5))</f>
        <v>56.142928886043009</v>
      </c>
      <c r="MM18" s="90">
        <f t="shared" ref="MM18:MM27" ca="1" si="362">MM17*(1 + NORMINV(RAND(), $D$4, $D$5))</f>
        <v>49.572979247503987</v>
      </c>
      <c r="MN18" s="90">
        <f t="shared" ref="MN18:MN27" ca="1" si="363">MN17*(1 + NORMINV(RAND(), $D$4, $D$5))</f>
        <v>94.573715370126351</v>
      </c>
      <c r="MO18" s="90">
        <f t="shared" ref="MO18:MO27" ca="1" si="364">MO17*(1 + NORMINV(RAND(), $D$4, $D$5))</f>
        <v>39.281186606278531</v>
      </c>
      <c r="MP18" s="90">
        <f t="shared" ref="MP18:MP27" ca="1" si="365">MP17*(1 + NORMINV(RAND(), $D$4, $D$5))</f>
        <v>60.044442705606642</v>
      </c>
      <c r="MQ18" s="90">
        <f t="shared" ref="MQ18:MQ27" ca="1" si="366">MQ17*(1 + NORMINV(RAND(), $D$4, $D$5))</f>
        <v>64.882393709170557</v>
      </c>
      <c r="MR18" s="90">
        <f t="shared" ref="MR18:MR27" ca="1" si="367">MR17*(1 + NORMINV(RAND(), $D$4, $D$5))</f>
        <v>47.259087687011139</v>
      </c>
      <c r="MS18" s="90">
        <f t="shared" ref="MS18:MS27" ca="1" si="368">MS17*(1 + NORMINV(RAND(), $D$4, $D$5))</f>
        <v>93.454836600382748</v>
      </c>
      <c r="MT18" s="90">
        <f t="shared" ref="MT18:MT27" ca="1" si="369">MT17*(1 + NORMINV(RAND(), $D$4, $D$5))</f>
        <v>64.598876500524725</v>
      </c>
      <c r="MU18" s="90">
        <f t="shared" ref="MU18:MU27" ca="1" si="370">MU17*(1 + NORMINV(RAND(), $D$4, $D$5))</f>
        <v>51.02358903763367</v>
      </c>
      <c r="MV18" s="90">
        <f t="shared" ref="MV18:MV27" ca="1" si="371">MV17*(1 + NORMINV(RAND(), $D$4, $D$5))</f>
        <v>97.158522294945044</v>
      </c>
      <c r="MW18" s="90">
        <f t="shared" ref="MW18:MW27" ca="1" si="372">MW17*(1 + NORMINV(RAND(), $D$4, $D$5))</f>
        <v>63.643362900846142</v>
      </c>
      <c r="MX18" s="90">
        <f t="shared" ref="MX18:MX27" ca="1" si="373">MX17*(1 + NORMINV(RAND(), $D$4, $D$5))</f>
        <v>84.394348442463908</v>
      </c>
      <c r="MY18" s="90">
        <f t="shared" ref="MY18:MY27" ca="1" si="374">MY17*(1 + NORMINV(RAND(), $D$4, $D$5))</f>
        <v>37.808858145420217</v>
      </c>
      <c r="MZ18" s="90">
        <f t="shared" ref="MZ18:MZ27" ca="1" si="375">MZ17*(1 + NORMINV(RAND(), $D$4, $D$5))</f>
        <v>70.886038719393412</v>
      </c>
      <c r="NA18" s="90">
        <f t="shared" ref="NA18:NA27" ca="1" si="376">NA17*(1 + NORMINV(RAND(), $D$4, $D$5))</f>
        <v>61.004398547848979</v>
      </c>
      <c r="NB18" s="90">
        <f t="shared" ref="NB18:NB27" ca="1" si="377">NB17*(1 + NORMINV(RAND(), $D$4, $D$5))</f>
        <v>111.6157801794306</v>
      </c>
      <c r="NC18" s="90">
        <f t="shared" ref="NC18:NC27" ca="1" si="378">NC17*(1 + NORMINV(RAND(), $D$4, $D$5))</f>
        <v>104.99379983954026</v>
      </c>
      <c r="ND18" s="90">
        <f t="shared" ref="ND18:ND27" ca="1" si="379">ND17*(1 + NORMINV(RAND(), $D$4, $D$5))</f>
        <v>66.551908963042038</v>
      </c>
      <c r="NE18" s="90">
        <f t="shared" ref="NE18:NE27" ca="1" si="380">NE17*(1 + NORMINV(RAND(), $D$4, $D$5))</f>
        <v>79.347355016919238</v>
      </c>
      <c r="NF18" s="90">
        <f t="shared" ref="NF18:NF27" ca="1" si="381">NF17*(1 + NORMINV(RAND(), $D$4, $D$5))</f>
        <v>75.246075925996394</v>
      </c>
      <c r="NG18" s="90">
        <f t="shared" ref="NG18:NG27" ca="1" si="382">NG17*(1 + NORMINV(RAND(), $D$4, $D$5))</f>
        <v>50.664517623363963</v>
      </c>
      <c r="NH18" s="90">
        <f t="shared" ref="NH18:NH27" ca="1" si="383">NH17*(1 + NORMINV(RAND(), $D$4, $D$5))</f>
        <v>116.53842955668189</v>
      </c>
      <c r="NI18" s="90">
        <f t="shared" ref="NI18:NI27" ca="1" si="384">NI17*(1 + NORMINV(RAND(), $D$4, $D$5))</f>
        <v>88.314135289629363</v>
      </c>
      <c r="NJ18" s="90">
        <f t="shared" ref="NJ18:NJ27" ca="1" si="385">NJ17*(1 + NORMINV(RAND(), $D$4, $D$5))</f>
        <v>67.50219362577262</v>
      </c>
      <c r="NK18" s="90">
        <f t="shared" ref="NK18:NK27" ca="1" si="386">NK17*(1 + NORMINV(RAND(), $D$4, $D$5))</f>
        <v>67.300458424105585</v>
      </c>
      <c r="NL18" s="90">
        <f t="shared" ref="NL18:NL27" ca="1" si="387">NL17*(1 + NORMINV(RAND(), $D$4, $D$5))</f>
        <v>76.942973662524565</v>
      </c>
      <c r="NM18" s="90">
        <f t="shared" ref="NM18:NM27" ca="1" si="388">NM17*(1 + NORMINV(RAND(), $D$4, $D$5))</f>
        <v>98.992189194765828</v>
      </c>
      <c r="NN18" s="90">
        <f t="shared" ref="NN18:NN27" ca="1" si="389">NN17*(1 + NORMINV(RAND(), $D$4, $D$5))</f>
        <v>23.854701671834668</v>
      </c>
      <c r="NO18" s="90">
        <f t="shared" ref="NO18:NO27" ca="1" si="390">NO17*(1 + NORMINV(RAND(), $D$4, $D$5))</f>
        <v>33.341174973159703</v>
      </c>
      <c r="NP18" s="90">
        <f t="shared" ref="NP18:NP27" ca="1" si="391">NP17*(1 + NORMINV(RAND(), $D$4, $D$5))</f>
        <v>102.58153727399846</v>
      </c>
      <c r="NQ18" s="90">
        <f t="shared" ref="NQ18:NQ27" ca="1" si="392">NQ17*(1 + NORMINV(RAND(), $D$4, $D$5))</f>
        <v>42.798685153143481</v>
      </c>
      <c r="NR18" s="90">
        <f t="shared" ref="NR18:NR27" ca="1" si="393">NR17*(1 + NORMINV(RAND(), $D$4, $D$5))</f>
        <v>119.06940761594267</v>
      </c>
      <c r="NS18" s="90">
        <f t="shared" ref="NS18:NS27" ca="1" si="394">NS17*(1 + NORMINV(RAND(), $D$4, $D$5))</f>
        <v>87.110693613378899</v>
      </c>
      <c r="NT18" s="90">
        <f t="shared" ref="NT18:NT27" ca="1" si="395">NT17*(1 + NORMINV(RAND(), $D$4, $D$5))</f>
        <v>62.710275869004093</v>
      </c>
      <c r="NU18" s="90">
        <f t="shared" ref="NU18:NU27" ca="1" si="396">NU17*(1 + NORMINV(RAND(), $D$4, $D$5))</f>
        <v>78.383834127552745</v>
      </c>
      <c r="NV18" s="90">
        <f t="shared" ref="NV18:NV27" ca="1" si="397">NV17*(1 + NORMINV(RAND(), $D$4, $D$5))</f>
        <v>98.29285650596124</v>
      </c>
      <c r="NW18" s="90">
        <f t="shared" ref="NW18:NW27" ca="1" si="398">NW17*(1 + NORMINV(RAND(), $D$4, $D$5))</f>
        <v>89.732503410675591</v>
      </c>
      <c r="NX18" s="90">
        <f t="shared" ref="NX18:NX27" ca="1" si="399">NX17*(1 + NORMINV(RAND(), $D$4, $D$5))</f>
        <v>91.990280132730803</v>
      </c>
      <c r="NY18" s="90">
        <f t="shared" ref="NY18:NY27" ca="1" si="400">NY17*(1 + NORMINV(RAND(), $D$4, $D$5))</f>
        <v>54.858748661029004</v>
      </c>
      <c r="NZ18" s="90">
        <f t="shared" ref="NZ18:NZ27" ca="1" si="401">NZ17*(1 + NORMINV(RAND(), $D$4, $D$5))</f>
        <v>62.597339483729989</v>
      </c>
      <c r="OA18" s="90">
        <f t="shared" ref="OA18:OA27" ca="1" si="402">OA17*(1 + NORMINV(RAND(), $D$4, $D$5))</f>
        <v>36.904939422626583</v>
      </c>
      <c r="OB18" s="90">
        <f t="shared" ref="OB18:OB27" ca="1" si="403">OB17*(1 + NORMINV(RAND(), $D$4, $D$5))</f>
        <v>50.499881017925603</v>
      </c>
      <c r="OC18" s="90">
        <f t="shared" ref="OC18:OC27" ca="1" si="404">OC17*(1 + NORMINV(RAND(), $D$4, $D$5))</f>
        <v>108.46755521485076</v>
      </c>
      <c r="OD18" s="90">
        <f t="shared" ref="OD18:OD27" ca="1" si="405">OD17*(1 + NORMINV(RAND(), $D$4, $D$5))</f>
        <v>42.758990311540515</v>
      </c>
      <c r="OE18" s="90">
        <f t="shared" ref="OE18:OE27" ca="1" si="406">OE17*(1 + NORMINV(RAND(), $D$4, $D$5))</f>
        <v>51.91230025773185</v>
      </c>
      <c r="OF18" s="90">
        <f t="shared" ref="OF18:OF27" ca="1" si="407">OF17*(1 + NORMINV(RAND(), $D$4, $D$5))</f>
        <v>106.97834611431782</v>
      </c>
      <c r="OG18" s="90">
        <f t="shared" ref="OG18:OG27" ca="1" si="408">OG17*(1 + NORMINV(RAND(), $D$4, $D$5))</f>
        <v>89.766111229944954</v>
      </c>
      <c r="OH18" s="90">
        <f t="shared" ref="OH18:OH27" ca="1" si="409">OH17*(1 + NORMINV(RAND(), $D$4, $D$5))</f>
        <v>50.591904350169351</v>
      </c>
      <c r="OI18" s="90">
        <f t="shared" ref="OI18:OI27" ca="1" si="410">OI17*(1 + NORMINV(RAND(), $D$4, $D$5))</f>
        <v>72.132727783569294</v>
      </c>
      <c r="OJ18" s="90">
        <f t="shared" ref="OJ18:OJ27" ca="1" si="411">OJ17*(1 + NORMINV(RAND(), $D$4, $D$5))</f>
        <v>82.578883436886699</v>
      </c>
      <c r="OK18" s="90">
        <f t="shared" ref="OK18:OK27" ca="1" si="412">OK17*(1 + NORMINV(RAND(), $D$4, $D$5))</f>
        <v>73.250818757776898</v>
      </c>
      <c r="OL18" s="90">
        <f t="shared" ref="OL18:OL27" ca="1" si="413">OL17*(1 + NORMINV(RAND(), $D$4, $D$5))</f>
        <v>98.695433429248425</v>
      </c>
      <c r="OM18" s="90">
        <f t="shared" ref="OM18:OM27" ca="1" si="414">OM17*(1 + NORMINV(RAND(), $D$4, $D$5))</f>
        <v>25.682660664798409</v>
      </c>
      <c r="ON18" s="90">
        <f t="shared" ref="ON18:ON27" ca="1" si="415">ON17*(1 + NORMINV(RAND(), $D$4, $D$5))</f>
        <v>62.171774129811318</v>
      </c>
      <c r="OO18" s="90">
        <f t="shared" ref="OO18:OO27" ca="1" si="416">OO17*(1 + NORMINV(RAND(), $D$4, $D$5))</f>
        <v>85.310476218175737</v>
      </c>
      <c r="OP18" s="90">
        <f t="shared" ref="OP18:OP27" ca="1" si="417">OP17*(1 + NORMINV(RAND(), $D$4, $D$5))</f>
        <v>110.11032763649121</v>
      </c>
      <c r="OQ18" s="90">
        <f t="shared" ref="OQ18:OQ27" ca="1" si="418">OQ17*(1 + NORMINV(RAND(), $D$4, $D$5))</f>
        <v>106.90211688318972</v>
      </c>
      <c r="OR18" s="90">
        <f t="shared" ref="OR18:OR27" ca="1" si="419">OR17*(1 + NORMINV(RAND(), $D$4, $D$5))</f>
        <v>94.986239819245796</v>
      </c>
      <c r="OS18" s="90">
        <f t="shared" ref="OS18:OS27" ca="1" si="420">OS17*(1 + NORMINV(RAND(), $D$4, $D$5))</f>
        <v>52.818267494023956</v>
      </c>
      <c r="OT18" s="90">
        <f t="shared" ref="OT18:OT27" ca="1" si="421">OT17*(1 + NORMINV(RAND(), $D$4, $D$5))</f>
        <v>65.639692815452918</v>
      </c>
      <c r="OU18" s="90">
        <f t="shared" ref="OU18:OU27" ca="1" si="422">OU17*(1 + NORMINV(RAND(), $D$4, $D$5))</f>
        <v>97.937073841694513</v>
      </c>
      <c r="OV18" s="90">
        <f t="shared" ref="OV18:OV27" ca="1" si="423">OV17*(1 + NORMINV(RAND(), $D$4, $D$5))</f>
        <v>37.369401682097582</v>
      </c>
      <c r="OW18" s="90">
        <f t="shared" ref="OW18:OW27" ca="1" si="424">OW17*(1 + NORMINV(RAND(), $D$4, $D$5))</f>
        <v>74.00555235154431</v>
      </c>
      <c r="OX18" s="90">
        <f t="shared" ref="OX18:OX27" ca="1" si="425">OX17*(1 + NORMINV(RAND(), $D$4, $D$5))</f>
        <v>62.490271135986383</v>
      </c>
      <c r="OY18" s="90">
        <f t="shared" ref="OY18:OY27" ca="1" si="426">OY17*(1 + NORMINV(RAND(), $D$4, $D$5))</f>
        <v>64.192020489149968</v>
      </c>
      <c r="OZ18" s="90">
        <f t="shared" ref="OZ18:OZ27" ca="1" si="427">OZ17*(1 + NORMINV(RAND(), $D$4, $D$5))</f>
        <v>24.617545350648214</v>
      </c>
      <c r="PA18" s="90">
        <f t="shared" ref="PA18:PA27" ca="1" si="428">PA17*(1 + NORMINV(RAND(), $D$4, $D$5))</f>
        <v>85.968020547042514</v>
      </c>
      <c r="PB18" s="90">
        <f t="shared" ref="PB18:PB27" ca="1" si="429">PB17*(1 + NORMINV(RAND(), $D$4, $D$5))</f>
        <v>33.167213588917029</v>
      </c>
      <c r="PC18" s="90">
        <f t="shared" ref="PC18:PC27" ca="1" si="430">PC17*(1 + NORMINV(RAND(), $D$4, $D$5))</f>
        <v>95.399296949473268</v>
      </c>
      <c r="PD18" s="90">
        <f t="shared" ref="PD18:PD27" ca="1" si="431">PD17*(1 + NORMINV(RAND(), $D$4, $D$5))</f>
        <v>45.762057453930524</v>
      </c>
      <c r="PE18" s="90">
        <f t="shared" ref="PE18:PE27" ca="1" si="432">PE17*(1 + NORMINV(RAND(), $D$4, $D$5))</f>
        <v>65.765426351213918</v>
      </c>
      <c r="PF18" s="90">
        <f t="shared" ref="PF18:PF27" ca="1" si="433">PF17*(1 + NORMINV(RAND(), $D$4, $D$5))</f>
        <v>65.712984115190622</v>
      </c>
      <c r="PG18" s="90">
        <f t="shared" ref="PG18:PG27" ca="1" si="434">PG17*(1 + NORMINV(RAND(), $D$4, $D$5))</f>
        <v>105.55498224339983</v>
      </c>
      <c r="PH18" s="90">
        <f t="shared" ref="PH18:PH27" ca="1" si="435">PH17*(1 + NORMINV(RAND(), $D$4, $D$5))</f>
        <v>53.255284512047332</v>
      </c>
      <c r="PI18" s="90">
        <f t="shared" ref="PI18:PI27" ca="1" si="436">PI17*(1 + NORMINV(RAND(), $D$4, $D$5))</f>
        <v>57.56896746856706</v>
      </c>
      <c r="PJ18" s="90">
        <f t="shared" ref="PJ18:PJ27" ca="1" si="437">PJ17*(1 + NORMINV(RAND(), $D$4, $D$5))</f>
        <v>80.82666769074774</v>
      </c>
      <c r="PK18" s="90">
        <f t="shared" ref="PK18:PK27" ca="1" si="438">PK17*(1 + NORMINV(RAND(), $D$4, $D$5))</f>
        <v>50.188776630090032</v>
      </c>
      <c r="PL18" s="90">
        <f t="shared" ref="PL18:PL27" ca="1" si="439">PL17*(1 + NORMINV(RAND(), $D$4, $D$5))</f>
        <v>100.17445440631029</v>
      </c>
      <c r="PM18" s="90">
        <f t="shared" ref="PM18:PM27" ca="1" si="440">PM17*(1 + NORMINV(RAND(), $D$4, $D$5))</f>
        <v>116.79518272762003</v>
      </c>
      <c r="PN18" s="90">
        <f t="shared" ref="PN18:PN27" ca="1" si="441">PN17*(1 + NORMINV(RAND(), $D$4, $D$5))</f>
        <v>43.932710830051263</v>
      </c>
      <c r="PO18" s="90">
        <f t="shared" ref="PO18:PO27" ca="1" si="442">PO17*(1 + NORMINV(RAND(), $D$4, $D$5))</f>
        <v>107.62815611363099</v>
      </c>
      <c r="PP18" s="90">
        <f t="shared" ref="PP18:PP27" ca="1" si="443">PP17*(1 + NORMINV(RAND(), $D$4, $D$5))</f>
        <v>72.598038809065159</v>
      </c>
      <c r="PQ18" s="90">
        <f t="shared" ref="PQ18:PQ27" ca="1" si="444">PQ17*(1 + NORMINV(RAND(), $D$4, $D$5))</f>
        <v>62.579123629753177</v>
      </c>
      <c r="PR18" s="90">
        <f t="shared" ref="PR18:PR27" ca="1" si="445">PR17*(1 + NORMINV(RAND(), $D$4, $D$5))</f>
        <v>103.90089380852258</v>
      </c>
      <c r="PS18" s="90">
        <f t="shared" ref="PS18:PS27" ca="1" si="446">PS17*(1 + NORMINV(RAND(), $D$4, $D$5))</f>
        <v>105.53213297022143</v>
      </c>
      <c r="PT18" s="90">
        <f t="shared" ref="PT18:PT27" ca="1" si="447">PT17*(1 + NORMINV(RAND(), $D$4, $D$5))</f>
        <v>73.187265713811485</v>
      </c>
      <c r="PU18" s="90">
        <f t="shared" ref="PU18:PU27" ca="1" si="448">PU17*(1 + NORMINV(RAND(), $D$4, $D$5))</f>
        <v>48.72031427373738</v>
      </c>
      <c r="PV18" s="90">
        <f t="shared" ref="PV18:PV27" ca="1" si="449">PV17*(1 + NORMINV(RAND(), $D$4, $D$5))</f>
        <v>85.349839467144363</v>
      </c>
      <c r="PW18" s="90">
        <f t="shared" ref="PW18:PW27" ca="1" si="450">PW17*(1 + NORMINV(RAND(), $D$4, $D$5))</f>
        <v>41.517334658568778</v>
      </c>
      <c r="PX18" s="90">
        <f t="shared" ref="PX18:PX27" ca="1" si="451">PX17*(1 + NORMINV(RAND(), $D$4, $D$5))</f>
        <v>89.246840800695352</v>
      </c>
      <c r="PY18" s="90">
        <f t="shared" ref="PY18:PY27" ca="1" si="452">PY17*(1 + NORMINV(RAND(), $D$4, $D$5))</f>
        <v>58.590323740962027</v>
      </c>
      <c r="PZ18" s="90">
        <f t="shared" ref="PZ18:PZ27" ca="1" si="453">PZ17*(1 + NORMINV(RAND(), $D$4, $D$5))</f>
        <v>60.626481204078026</v>
      </c>
      <c r="QA18" s="90">
        <f t="shared" ref="QA18:QA27" ca="1" si="454">QA17*(1 + NORMINV(RAND(), $D$4, $D$5))</f>
        <v>47.851089425201408</v>
      </c>
      <c r="QB18" s="90">
        <f t="shared" ref="QB18:QB27" ca="1" si="455">QB17*(1 + NORMINV(RAND(), $D$4, $D$5))</f>
        <v>77.251787323042649</v>
      </c>
      <c r="QC18" s="90">
        <f t="shared" ref="QC18:QC27" ca="1" si="456">QC17*(1 + NORMINV(RAND(), $D$4, $D$5))</f>
        <v>33.835886828289524</v>
      </c>
      <c r="QD18" s="90">
        <f t="shared" ref="QD18:QD27" ca="1" si="457">QD17*(1 + NORMINV(RAND(), $D$4, $D$5))</f>
        <v>53.792769888796542</v>
      </c>
      <c r="QE18" s="90">
        <f t="shared" ref="QE18:QE27" ca="1" si="458">QE17*(1 + NORMINV(RAND(), $D$4, $D$5))</f>
        <v>48.787821730126041</v>
      </c>
      <c r="QF18" s="90">
        <f t="shared" ref="QF18:QF27" ca="1" si="459">QF17*(1 + NORMINV(RAND(), $D$4, $D$5))</f>
        <v>110.16789985857302</v>
      </c>
      <c r="QG18" s="90">
        <f t="shared" ref="QG18:QG27" ca="1" si="460">QG17*(1 + NORMINV(RAND(), $D$4, $D$5))</f>
        <v>16.499930017903221</v>
      </c>
      <c r="QH18" s="90">
        <f t="shared" ref="QH18:QH27" ca="1" si="461">QH17*(1 + NORMINV(RAND(), $D$4, $D$5))</f>
        <v>80.213753944213209</v>
      </c>
      <c r="QI18" s="90">
        <f t="shared" ref="QI18:QI27" ca="1" si="462">QI17*(1 + NORMINV(RAND(), $D$4, $D$5))</f>
        <v>34.149189946528715</v>
      </c>
      <c r="QJ18" s="90">
        <f t="shared" ref="QJ18:QJ27" ca="1" si="463">QJ17*(1 + NORMINV(RAND(), $D$4, $D$5))</f>
        <v>157.96082199505594</v>
      </c>
      <c r="QK18" s="90">
        <f t="shared" ref="QK18:QK27" ca="1" si="464">QK17*(1 + NORMINV(RAND(), $D$4, $D$5))</f>
        <v>80.06990928032242</v>
      </c>
      <c r="QL18" s="90">
        <f t="shared" ref="QL18:QL27" ca="1" si="465">QL17*(1 + NORMINV(RAND(), $D$4, $D$5))</f>
        <v>73.151133253448279</v>
      </c>
      <c r="QM18" s="90">
        <f t="shared" ref="QM18:QM27" ca="1" si="466">QM17*(1 + NORMINV(RAND(), $D$4, $D$5))</f>
        <v>49.49682563216453</v>
      </c>
      <c r="QN18" s="90">
        <f t="shared" ref="QN18:QN27" ca="1" si="467">QN17*(1 + NORMINV(RAND(), $D$4, $D$5))</f>
        <v>93.981942561390881</v>
      </c>
      <c r="QO18" s="90">
        <f t="shared" ref="QO18:QO27" ca="1" si="468">QO17*(1 + NORMINV(RAND(), $D$4, $D$5))</f>
        <v>91.286826518204634</v>
      </c>
      <c r="QP18" s="90">
        <f t="shared" ref="QP18:QP27" ca="1" si="469">QP17*(1 + NORMINV(RAND(), $D$4, $D$5))</f>
        <v>42.086613175043404</v>
      </c>
      <c r="QQ18" s="90">
        <f t="shared" ref="QQ18:QQ27" ca="1" si="470">QQ17*(1 + NORMINV(RAND(), $D$4, $D$5))</f>
        <v>41.467762054324837</v>
      </c>
      <c r="QR18" s="90">
        <f t="shared" ref="QR18:QR27" ca="1" si="471">QR17*(1 + NORMINV(RAND(), $D$4, $D$5))</f>
        <v>24.522321334007483</v>
      </c>
      <c r="QS18" s="90">
        <f t="shared" ref="QS18:QS27" ca="1" si="472">QS17*(1 + NORMINV(RAND(), $D$4, $D$5))</f>
        <v>90.350117790902701</v>
      </c>
      <c r="QT18" s="90">
        <f t="shared" ref="QT18:QT27" ca="1" si="473">QT17*(1 + NORMINV(RAND(), $D$4, $D$5))</f>
        <v>49.638895751639005</v>
      </c>
      <c r="QU18" s="90">
        <f t="shared" ref="QU18:QU27" ca="1" si="474">QU17*(1 + NORMINV(RAND(), $D$4, $D$5))</f>
        <v>71.958752801031892</v>
      </c>
      <c r="QV18" s="90">
        <f t="shared" ref="QV18:QV27" ca="1" si="475">QV17*(1 + NORMINV(RAND(), $D$4, $D$5))</f>
        <v>62.426817470799321</v>
      </c>
      <c r="QW18" s="90">
        <f t="shared" ref="QW18:QW27" ca="1" si="476">QW17*(1 + NORMINV(RAND(), $D$4, $D$5))</f>
        <v>73.102183824861839</v>
      </c>
      <c r="QX18" s="90">
        <f t="shared" ref="QX18:QX27" ca="1" si="477">QX17*(1 + NORMINV(RAND(), $D$4, $D$5))</f>
        <v>105.70243123521522</v>
      </c>
      <c r="QY18" s="90">
        <f t="shared" ref="QY18:QY27" ca="1" si="478">QY17*(1 + NORMINV(RAND(), $D$4, $D$5))</f>
        <v>75.343321756894127</v>
      </c>
      <c r="QZ18" s="90">
        <f t="shared" ref="QZ18:QZ27" ca="1" si="479">QZ17*(1 + NORMINV(RAND(), $D$4, $D$5))</f>
        <v>39.0581841220828</v>
      </c>
      <c r="RA18" s="90">
        <f t="shared" ref="RA18:RA27" ca="1" si="480">RA17*(1 + NORMINV(RAND(), $D$4, $D$5))</f>
        <v>66.790739086070673</v>
      </c>
      <c r="RB18" s="90">
        <f t="shared" ref="RB18:RB27" ca="1" si="481">RB17*(1 + NORMINV(RAND(), $D$4, $D$5))</f>
        <v>78.088538587882809</v>
      </c>
      <c r="RC18" s="90">
        <f t="shared" ref="RC18:RC27" ca="1" si="482">RC17*(1 + NORMINV(RAND(), $D$4, $D$5))</f>
        <v>40.481516781250122</v>
      </c>
      <c r="RD18" s="90">
        <f t="shared" ref="RD18:RD27" ca="1" si="483">RD17*(1 + NORMINV(RAND(), $D$4, $D$5))</f>
        <v>49.570746481692538</v>
      </c>
      <c r="RE18" s="90">
        <f t="shared" ref="RE18:RE27" ca="1" si="484">RE17*(1 + NORMINV(RAND(), $D$4, $D$5))</f>
        <v>31.952676914828427</v>
      </c>
      <c r="RF18" s="90">
        <f t="shared" ref="RF18:RF27" ca="1" si="485">RF17*(1 + NORMINV(RAND(), $D$4, $D$5))</f>
        <v>68.499867749405581</v>
      </c>
      <c r="RG18" s="90">
        <f t="shared" ref="RG18:RG27" ca="1" si="486">RG17*(1 + NORMINV(RAND(), $D$4, $D$5))</f>
        <v>35.640378684143336</v>
      </c>
      <c r="RH18" s="90">
        <f t="shared" ref="RH18:RH27" ca="1" si="487">RH17*(1 + NORMINV(RAND(), $D$4, $D$5))</f>
        <v>84.710915000987953</v>
      </c>
      <c r="RI18" s="90">
        <f t="shared" ref="RI18:RI27" ca="1" si="488">RI17*(1 + NORMINV(RAND(), $D$4, $D$5))</f>
        <v>99.278265812251931</v>
      </c>
      <c r="RJ18" s="90">
        <f t="shared" ref="RJ18:RJ27" ca="1" si="489">RJ17*(1 + NORMINV(RAND(), $D$4, $D$5))</f>
        <v>55.293394407666874</v>
      </c>
      <c r="RK18" s="90">
        <f t="shared" ref="RK18:RK27" ca="1" si="490">RK17*(1 + NORMINV(RAND(), $D$4, $D$5))</f>
        <v>46.889178799696708</v>
      </c>
      <c r="RL18" s="90">
        <f t="shared" ref="RL18:RL27" ca="1" si="491">RL17*(1 + NORMINV(RAND(), $D$4, $D$5))</f>
        <v>78.176419623352857</v>
      </c>
      <c r="RM18" s="90">
        <f t="shared" ref="RM18:RM27" ca="1" si="492">RM17*(1 + NORMINV(RAND(), $D$4, $D$5))</f>
        <v>21.901200507089548</v>
      </c>
      <c r="RN18" s="90">
        <f t="shared" ref="RN18:RN27" ca="1" si="493">RN17*(1 + NORMINV(RAND(), $D$4, $D$5))</f>
        <v>63.914384369981214</v>
      </c>
      <c r="RO18" s="90">
        <f t="shared" ref="RO18:RO27" ca="1" si="494">RO17*(1 + NORMINV(RAND(), $D$4, $D$5))</f>
        <v>64.202877687831645</v>
      </c>
      <c r="RP18" s="90">
        <f t="shared" ref="RP18:RP27" ca="1" si="495">RP17*(1 + NORMINV(RAND(), $D$4, $D$5))</f>
        <v>102.58683344977017</v>
      </c>
      <c r="RQ18" s="90">
        <f t="shared" ref="RQ18:RQ27" ca="1" si="496">RQ17*(1 + NORMINV(RAND(), $D$4, $D$5))</f>
        <v>45.850680359662697</v>
      </c>
      <c r="RR18" s="90">
        <f t="shared" ref="RR18:RR27" ca="1" si="497">RR17*(1 + NORMINV(RAND(), $D$4, $D$5))</f>
        <v>78.066018176662809</v>
      </c>
      <c r="RS18" s="90">
        <f t="shared" ref="RS18:RS27" ca="1" si="498">RS17*(1 + NORMINV(RAND(), $D$4, $D$5))</f>
        <v>49.102995630270897</v>
      </c>
      <c r="RT18" s="90">
        <f t="shared" ref="RT18:RT27" ca="1" si="499">RT17*(1 + NORMINV(RAND(), $D$4, $D$5))</f>
        <v>69.696385455204393</v>
      </c>
      <c r="RU18" s="90">
        <f t="shared" ref="RU18:RU27" ca="1" si="500">RU17*(1 + NORMINV(RAND(), $D$4, $D$5))</f>
        <v>66.045677469648837</v>
      </c>
      <c r="RV18" s="90">
        <f t="shared" ref="RV18:RV27" ca="1" si="501">RV17*(1 + NORMINV(RAND(), $D$4, $D$5))</f>
        <v>41.884293989087979</v>
      </c>
      <c r="RW18" s="90">
        <f t="shared" ref="RW18:RW27" ca="1" si="502">RW17*(1 + NORMINV(RAND(), $D$4, $D$5))</f>
        <v>41.711947302236396</v>
      </c>
      <c r="RX18" s="90">
        <f t="shared" ref="RX18:RX27" ca="1" si="503">RX17*(1 + NORMINV(RAND(), $D$4, $D$5))</f>
        <v>74.330350066228405</v>
      </c>
      <c r="RY18" s="90">
        <f t="shared" ref="RY18:RY27" ca="1" si="504">RY17*(1 + NORMINV(RAND(), $D$4, $D$5))</f>
        <v>50.72141167916196</v>
      </c>
      <c r="RZ18" s="90">
        <f t="shared" ref="RZ18:RZ27" ca="1" si="505">RZ17*(1 + NORMINV(RAND(), $D$4, $D$5))</f>
        <v>99.015030928181631</v>
      </c>
      <c r="SA18" s="90">
        <f t="shared" ref="SA18:SA27" ca="1" si="506">SA17*(1 + NORMINV(RAND(), $D$4, $D$5))</f>
        <v>67.670875015847685</v>
      </c>
      <c r="SB18" s="90">
        <f t="shared" ref="SB18:SB27" ca="1" si="507">SB17*(1 + NORMINV(RAND(), $D$4, $D$5))</f>
        <v>66.482098357724595</v>
      </c>
      <c r="SC18" s="90">
        <f t="shared" ref="SC18:SC27" ca="1" si="508">SC17*(1 + NORMINV(RAND(), $D$4, $D$5))</f>
        <v>93.412376063360469</v>
      </c>
      <c r="SD18" s="90">
        <f t="shared" ref="SD18:SD27" ca="1" si="509">SD17*(1 + NORMINV(RAND(), $D$4, $D$5))</f>
        <v>85.961763568192737</v>
      </c>
      <c r="SE18" s="90">
        <f t="shared" ref="SE18:SE27" ca="1" si="510">SE17*(1 + NORMINV(RAND(), $D$4, $D$5))</f>
        <v>54.607317851161739</v>
      </c>
      <c r="SF18" s="90">
        <f t="shared" ref="SF18:SF27" ca="1" si="511">SF17*(1 + NORMINV(RAND(), $D$4, $D$5))</f>
        <v>66.555320485916141</v>
      </c>
      <c r="SG18" s="90">
        <f t="shared" ref="SG18:SG27" ca="1" si="512">SG17*(1 + NORMINV(RAND(), $D$4, $D$5))</f>
        <v>61.202172107932917</v>
      </c>
      <c r="SH18" s="90">
        <f t="shared" ref="SH18:SH27" ca="1" si="513">SH17*(1 + NORMINV(RAND(), $D$4, $D$5))</f>
        <v>44.264756378158161</v>
      </c>
      <c r="SI18" s="90">
        <f t="shared" ref="SI18:SI27" ca="1" si="514">SI17*(1 + NORMINV(RAND(), $D$4, $D$5))</f>
        <v>73.156894717108003</v>
      </c>
      <c r="SJ18" s="90">
        <f t="shared" ref="SJ18:SJ27" ca="1" si="515">SJ17*(1 + NORMINV(RAND(), $D$4, $D$5))</f>
        <v>118.94462238053967</v>
      </c>
      <c r="SK18" s="90">
        <f t="shared" ref="SK18:SK27" ca="1" si="516">SK17*(1 + NORMINV(RAND(), $D$4, $D$5))</f>
        <v>86.32899885468774</v>
      </c>
      <c r="SL18" s="90">
        <f t="shared" ref="SL18:SL27" ca="1" si="517">SL17*(1 + NORMINV(RAND(), $D$4, $D$5))</f>
        <v>43.57420562241375</v>
      </c>
      <c r="SM18" s="90">
        <f t="shared" ref="SM18:SM27" ca="1" si="518">SM17*(1 + NORMINV(RAND(), $D$4, $D$5))</f>
        <v>34.181351193511574</v>
      </c>
      <c r="SN18" s="90">
        <f t="shared" ref="SN18:SN27" ca="1" si="519">SN17*(1 + NORMINV(RAND(), $D$4, $D$5))</f>
        <v>73.973324652472115</v>
      </c>
      <c r="SO18" s="90">
        <f t="shared" ref="SO18:SO27" ca="1" si="520">SO17*(1 + NORMINV(RAND(), $D$4, $D$5))</f>
        <v>69.922105004039452</v>
      </c>
      <c r="SP18" s="90">
        <f t="shared" ref="SP18:SP27" ca="1" si="521">SP17*(1 + NORMINV(RAND(), $D$4, $D$5))</f>
        <v>41.854834606137317</v>
      </c>
      <c r="SQ18" s="90">
        <f t="shared" ref="SQ18:SQ27" ca="1" si="522">SQ17*(1 + NORMINV(RAND(), $D$4, $D$5))</f>
        <v>79.639630307278679</v>
      </c>
      <c r="SR18" s="90">
        <f t="shared" ref="SR18:SR27" ca="1" si="523">SR17*(1 + NORMINV(RAND(), $D$4, $D$5))</f>
        <v>82.407529679059792</v>
      </c>
      <c r="SS18" s="90">
        <f t="shared" ref="SS18:SS27" ca="1" si="524">SS17*(1 + NORMINV(RAND(), $D$4, $D$5))</f>
        <v>79.400201814807062</v>
      </c>
      <c r="ST18" s="90">
        <f t="shared" ref="ST18:ST27" ca="1" si="525">ST17*(1 + NORMINV(RAND(), $D$4, $D$5))</f>
        <v>96.621534069387167</v>
      </c>
      <c r="SU18" s="90">
        <f t="shared" ref="SU18:SU27" ca="1" si="526">SU17*(1 + NORMINV(RAND(), $D$4, $D$5))</f>
        <v>75.237120352557952</v>
      </c>
      <c r="SV18" s="90">
        <f t="shared" ref="SV18:SV27" ca="1" si="527">SV17*(1 + NORMINV(RAND(), $D$4, $D$5))</f>
        <v>58.391574480063198</v>
      </c>
      <c r="SW18" s="90">
        <f t="shared" ref="SW18:SW27" ca="1" si="528">SW17*(1 + NORMINV(RAND(), $D$4, $D$5))</f>
        <v>89.920217823493061</v>
      </c>
      <c r="SX18" s="90">
        <f t="shared" ref="SX18:SX27" ca="1" si="529">SX17*(1 + NORMINV(RAND(), $D$4, $D$5))</f>
        <v>70.034829849938106</v>
      </c>
      <c r="SY18" s="90">
        <f t="shared" ref="SY18:SY27" ca="1" si="530">SY17*(1 + NORMINV(RAND(), $D$4, $D$5))</f>
        <v>76.671108236532731</v>
      </c>
      <c r="SZ18" s="90">
        <f t="shared" ref="SZ18:SZ27" ca="1" si="531">SZ17*(1 + NORMINV(RAND(), $D$4, $D$5))</f>
        <v>59.6609514308226</v>
      </c>
      <c r="TA18" s="90">
        <f t="shared" ref="TA18:TA27" ca="1" si="532">TA17*(1 + NORMINV(RAND(), $D$4, $D$5))</f>
        <v>63.156447602124516</v>
      </c>
      <c r="TB18" s="90">
        <f t="shared" ref="TB18:TB27" ca="1" si="533">TB17*(1 + NORMINV(RAND(), $D$4, $D$5))</f>
        <v>25.066782539880311</v>
      </c>
      <c r="TC18" s="90">
        <f t="shared" ref="TC18:TC27" ca="1" si="534">TC17*(1 + NORMINV(RAND(), $D$4, $D$5))</f>
        <v>89.49422108286673</v>
      </c>
      <c r="TD18" s="90">
        <f t="shared" ref="TD18:TD27" ca="1" si="535">TD17*(1 + NORMINV(RAND(), $D$4, $D$5))</f>
        <v>49.204454627647181</v>
      </c>
      <c r="TE18" s="90">
        <f t="shared" ref="TE18:TE27" ca="1" si="536">TE17*(1 + NORMINV(RAND(), $D$4, $D$5))</f>
        <v>43.975996592554196</v>
      </c>
      <c r="TF18" s="90">
        <f t="shared" ref="TF18:TF27" ca="1" si="537">TF17*(1 + NORMINV(RAND(), $D$4, $D$5))</f>
        <v>61.327080747323876</v>
      </c>
      <c r="TG18" s="90">
        <f t="shared" ref="TG18:TG27" ca="1" si="538">TG17*(1 + NORMINV(RAND(), $D$4, $D$5))</f>
        <v>30.989765303469959</v>
      </c>
      <c r="TH18" s="90">
        <f t="shared" ref="TH18:TH27" ca="1" si="539">TH17*(1 + NORMINV(RAND(), $D$4, $D$5))</f>
        <v>75.308714718621545</v>
      </c>
      <c r="TI18" s="90">
        <f t="shared" ref="TI18:TI27" ca="1" si="540">TI17*(1 + NORMINV(RAND(), $D$4, $D$5))</f>
        <v>53.164171352779086</v>
      </c>
      <c r="TJ18" s="90">
        <f t="shared" ref="TJ18:TJ27" ca="1" si="541">TJ17*(1 + NORMINV(RAND(), $D$4, $D$5))</f>
        <v>60.679293829961438</v>
      </c>
      <c r="TK18" s="90">
        <f t="shared" ref="TK18:TK27" ca="1" si="542">TK17*(1 + NORMINV(RAND(), $D$4, $D$5))</f>
        <v>33.742551437692271</v>
      </c>
      <c r="TL18" s="90">
        <f t="shared" ref="TL18:TL27" ca="1" si="543">TL17*(1 + NORMINV(RAND(), $D$4, $D$5))</f>
        <v>81.392351025507651</v>
      </c>
      <c r="TM18" s="90">
        <f t="shared" ref="TM18:TM27" ca="1" si="544">TM17*(1 + NORMINV(RAND(), $D$4, $D$5))</f>
        <v>104.14267002374513</v>
      </c>
      <c r="TN18" s="90">
        <f t="shared" ref="TN18:TN27" ca="1" si="545">TN17*(1 + NORMINV(RAND(), $D$4, $D$5))</f>
        <v>95.161976676787873</v>
      </c>
      <c r="TO18" s="90">
        <f t="shared" ref="TO18:TO27" ca="1" si="546">TO17*(1 + NORMINV(RAND(), $D$4, $D$5))</f>
        <v>88.150694498216225</v>
      </c>
      <c r="TP18" s="90">
        <f t="shared" ref="TP18:TP27" ca="1" si="547">TP17*(1 + NORMINV(RAND(), $D$4, $D$5))</f>
        <v>57.795462457193153</v>
      </c>
      <c r="TQ18" s="90">
        <f t="shared" ref="TQ18:TQ27" ca="1" si="548">TQ17*(1 + NORMINV(RAND(), $D$4, $D$5))</f>
        <v>43.537986561464059</v>
      </c>
      <c r="TR18" s="90">
        <f t="shared" ref="TR18:TR27" ca="1" si="549">TR17*(1 + NORMINV(RAND(), $D$4, $D$5))</f>
        <v>86.780350470911287</v>
      </c>
      <c r="TS18" s="90">
        <f t="shared" ref="TS18:TS27" ca="1" si="550">TS17*(1 + NORMINV(RAND(), $D$4, $D$5))</f>
        <v>44.428371502533359</v>
      </c>
      <c r="TT18" s="90">
        <f t="shared" ref="TT18:TT27" ca="1" si="551">TT17*(1 + NORMINV(RAND(), $D$4, $D$5))</f>
        <v>82.408090250659299</v>
      </c>
      <c r="TU18" s="90">
        <f t="shared" ref="TU18:TU27" ca="1" si="552">TU17*(1 + NORMINV(RAND(), $D$4, $D$5))</f>
        <v>97.606461446459278</v>
      </c>
      <c r="TV18" s="90">
        <f t="shared" ref="TV18:TV27" ca="1" si="553">TV17*(1 + NORMINV(RAND(), $D$4, $D$5))</f>
        <v>105.85534644172277</v>
      </c>
      <c r="TW18" s="90">
        <f t="shared" ref="TW18:TW27" ca="1" si="554">TW17*(1 + NORMINV(RAND(), $D$4, $D$5))</f>
        <v>100.79676635333152</v>
      </c>
      <c r="TX18" s="90">
        <f t="shared" ref="TX18:TX27" ca="1" si="555">TX17*(1 + NORMINV(RAND(), $D$4, $D$5))</f>
        <v>108.73743955711512</v>
      </c>
      <c r="TY18" s="90">
        <f t="shared" ref="TY18:TY27" ca="1" si="556">TY17*(1 + NORMINV(RAND(), $D$4, $D$5))</f>
        <v>84.04443200153213</v>
      </c>
      <c r="TZ18" s="90">
        <f t="shared" ref="TZ18:TZ27" ca="1" si="557">TZ17*(1 + NORMINV(RAND(), $D$4, $D$5))</f>
        <v>62.708300328492463</v>
      </c>
      <c r="UA18" s="90">
        <f t="shared" ref="UA18:UA27" ca="1" si="558">UA17*(1 + NORMINV(RAND(), $D$4, $D$5))</f>
        <v>29.147774649867387</v>
      </c>
      <c r="UB18" s="90">
        <f t="shared" ref="UB18:UB27" ca="1" si="559">UB17*(1 + NORMINV(RAND(), $D$4, $D$5))</f>
        <v>48.250511268730151</v>
      </c>
      <c r="UC18" s="90">
        <f t="shared" ref="UC18:UC27" ca="1" si="560">UC17*(1 + NORMINV(RAND(), $D$4, $D$5))</f>
        <v>56.512042961548197</v>
      </c>
      <c r="UD18" s="90">
        <f t="shared" ref="UD18:UD27" ca="1" si="561">UD17*(1 + NORMINV(RAND(), $D$4, $D$5))</f>
        <v>70.895199723413214</v>
      </c>
      <c r="UE18" s="90">
        <f t="shared" ref="UE18:UE27" ca="1" si="562">UE17*(1 + NORMINV(RAND(), $D$4, $D$5))</f>
        <v>68.226507974629911</v>
      </c>
      <c r="UF18" s="90">
        <f t="shared" ref="UF18:UF27" ca="1" si="563">UF17*(1 + NORMINV(RAND(), $D$4, $D$5))</f>
        <v>71.035751346830111</v>
      </c>
      <c r="UG18" s="90">
        <f t="shared" ref="UG18:UG27" ca="1" si="564">UG17*(1 + NORMINV(RAND(), $D$4, $D$5))</f>
        <v>103.06449557985367</v>
      </c>
      <c r="UH18" s="90">
        <f t="shared" ref="UH18:UH27" ca="1" si="565">UH17*(1 + NORMINV(RAND(), $D$4, $D$5))</f>
        <v>47.428298748339657</v>
      </c>
      <c r="UI18" s="90">
        <f t="shared" ref="UI18:UI27" ca="1" si="566">UI17*(1 + NORMINV(RAND(), $D$4, $D$5))</f>
        <v>53.803138711480671</v>
      </c>
      <c r="UJ18" s="90">
        <f t="shared" ref="UJ18:UJ27" ca="1" si="567">UJ17*(1 + NORMINV(RAND(), $D$4, $D$5))</f>
        <v>96.494298986554554</v>
      </c>
      <c r="UK18" s="90">
        <f t="shared" ref="UK18:UK27" ca="1" si="568">UK17*(1 + NORMINV(RAND(), $D$4, $D$5))</f>
        <v>118.55235929597718</v>
      </c>
      <c r="UL18" s="90">
        <f t="shared" ref="UL18:UL27" ca="1" si="569">UL17*(1 + NORMINV(RAND(), $D$4, $D$5))</f>
        <v>0.54571797788711218</v>
      </c>
      <c r="UM18" s="90">
        <f t="shared" ref="UM18:UM27" ca="1" si="570">UM17*(1 + NORMINV(RAND(), $D$4, $D$5))</f>
        <v>100.40915021033231</v>
      </c>
      <c r="UN18" s="90">
        <f t="shared" ref="UN18:UN27" ca="1" si="571">UN17*(1 + NORMINV(RAND(), $D$4, $D$5))</f>
        <v>26.030708315319348</v>
      </c>
      <c r="UO18" s="90">
        <f t="shared" ref="UO18:UO27" ca="1" si="572">UO17*(1 + NORMINV(RAND(), $D$4, $D$5))</f>
        <v>84.215551892699054</v>
      </c>
      <c r="UP18" s="90">
        <f t="shared" ref="UP18:UP27" ca="1" si="573">UP17*(1 + NORMINV(RAND(), $D$4, $D$5))</f>
        <v>55.105560150923957</v>
      </c>
      <c r="UQ18" s="90">
        <f t="shared" ref="UQ18:UQ27" ca="1" si="574">UQ17*(1 + NORMINV(RAND(), $D$4, $D$5))</f>
        <v>45.611817878671012</v>
      </c>
      <c r="UR18" s="90">
        <f t="shared" ref="UR18:UR27" ca="1" si="575">UR17*(1 + NORMINV(RAND(), $D$4, $D$5))</f>
        <v>121.51743307248321</v>
      </c>
      <c r="US18" s="90">
        <f t="shared" ref="US18:US27" ca="1" si="576">US17*(1 + NORMINV(RAND(), $D$4, $D$5))</f>
        <v>39.040689106356787</v>
      </c>
      <c r="UT18" s="90">
        <f t="shared" ref="UT18:UT27" ca="1" si="577">UT17*(1 + NORMINV(RAND(), $D$4, $D$5))</f>
        <v>105.18281488809779</v>
      </c>
      <c r="UU18" s="90">
        <f t="shared" ref="UU18:UU27" ca="1" si="578">UU17*(1 + NORMINV(RAND(), $D$4, $D$5))</f>
        <v>73.382202028498</v>
      </c>
      <c r="UV18" s="90">
        <f t="shared" ref="UV18:UV27" ca="1" si="579">UV17*(1 + NORMINV(RAND(), $D$4, $D$5))</f>
        <v>61.572908185776789</v>
      </c>
      <c r="UW18" s="90">
        <f t="shared" ref="UW18:UW27" ca="1" si="580">UW17*(1 + NORMINV(RAND(), $D$4, $D$5))</f>
        <v>58.109554120326898</v>
      </c>
      <c r="UX18" s="90">
        <f t="shared" ref="UX18:UX27" ca="1" si="581">UX17*(1 + NORMINV(RAND(), $D$4, $D$5))</f>
        <v>51.857925118003465</v>
      </c>
      <c r="UY18" s="90">
        <f t="shared" ref="UY18:UY27" ca="1" si="582">UY17*(1 + NORMINV(RAND(), $D$4, $D$5))</f>
        <v>97.673318334116075</v>
      </c>
      <c r="UZ18" s="90">
        <f t="shared" ref="UZ18:UZ27" ca="1" si="583">UZ17*(1 + NORMINV(RAND(), $D$4, $D$5))</f>
        <v>57.701016860262008</v>
      </c>
      <c r="VA18" s="90">
        <f t="shared" ref="VA18:VA27" ca="1" si="584">VA17*(1 + NORMINV(RAND(), $D$4, $D$5))</f>
        <v>55.80438114795443</v>
      </c>
      <c r="VB18" s="90">
        <f t="shared" ref="VB18:VB27" ca="1" si="585">VB17*(1 + NORMINV(RAND(), $D$4, $D$5))</f>
        <v>36.76741904792344</v>
      </c>
      <c r="VC18" s="90">
        <f t="shared" ref="VC18:VC27" ca="1" si="586">VC17*(1 + NORMINV(RAND(), $D$4, $D$5))</f>
        <v>63.381978619388192</v>
      </c>
      <c r="VD18" s="90">
        <f t="shared" ref="VD18:VD27" ca="1" si="587">VD17*(1 + NORMINV(RAND(), $D$4, $D$5))</f>
        <v>8.6326654099744822</v>
      </c>
      <c r="VE18" s="90">
        <f t="shared" ref="VE18:VE27" ca="1" si="588">VE17*(1 + NORMINV(RAND(), $D$4, $D$5))</f>
        <v>71.612304317853287</v>
      </c>
      <c r="VF18" s="90">
        <f t="shared" ref="VF18:VF27" ca="1" si="589">VF17*(1 + NORMINV(RAND(), $D$4, $D$5))</f>
        <v>71.590811075532173</v>
      </c>
      <c r="VG18" s="90">
        <f t="shared" ref="VG18:VG27" ca="1" si="590">VG17*(1 + NORMINV(RAND(), $D$4, $D$5))</f>
        <v>-33.692316141787103</v>
      </c>
      <c r="VH18" s="90">
        <f t="shared" ref="VH18:VH27" ca="1" si="591">VH17*(1 + NORMINV(RAND(), $D$4, $D$5))</f>
        <v>37.078546354642761</v>
      </c>
      <c r="VI18" s="90">
        <f t="shared" ref="VI18:VI27" ca="1" si="592">VI17*(1 + NORMINV(RAND(), $D$4, $D$5))</f>
        <v>71.637269435261658</v>
      </c>
      <c r="VJ18" s="90">
        <f t="shared" ref="VJ18:VJ27" ca="1" si="593">VJ17*(1 + NORMINV(RAND(), $D$4, $D$5))</f>
        <v>65.690534390461877</v>
      </c>
      <c r="VK18" s="90">
        <f t="shared" ref="VK18:VK27" ca="1" si="594">VK17*(1 + NORMINV(RAND(), $D$4, $D$5))</f>
        <v>54.325919774938185</v>
      </c>
      <c r="VL18" s="90">
        <f t="shared" ref="VL18:VL27" ca="1" si="595">VL17*(1 + NORMINV(RAND(), $D$4, $D$5))</f>
        <v>78.795862876503648</v>
      </c>
      <c r="VM18" s="90">
        <f t="shared" ref="VM18:VM27" ca="1" si="596">VM17*(1 + NORMINV(RAND(), $D$4, $D$5))</f>
        <v>52.610659338077234</v>
      </c>
      <c r="VN18" s="90">
        <f t="shared" ref="VN18:VN27" ca="1" si="597">VN17*(1 + NORMINV(RAND(), $D$4, $D$5))</f>
        <v>63.349604635412753</v>
      </c>
      <c r="VO18" s="90">
        <f t="shared" ref="VO18:VO27" ca="1" si="598">VO17*(1 + NORMINV(RAND(), $D$4, $D$5))</f>
        <v>85.100633190546489</v>
      </c>
      <c r="VP18" s="90">
        <f t="shared" ref="VP18:VP27" ca="1" si="599">VP17*(1 + NORMINV(RAND(), $D$4, $D$5))</f>
        <v>45.75227738691266</v>
      </c>
      <c r="VQ18" s="90">
        <f t="shared" ref="VQ18:VQ27" ca="1" si="600">VQ17*(1 + NORMINV(RAND(), $D$4, $D$5))</f>
        <v>79.484424587189807</v>
      </c>
      <c r="VR18" s="90">
        <f t="shared" ref="VR18:VR27" ca="1" si="601">VR17*(1 + NORMINV(RAND(), $D$4, $D$5))</f>
        <v>46.571093231429096</v>
      </c>
      <c r="VS18" s="90">
        <f t="shared" ref="VS18:VS27" ca="1" si="602">VS17*(1 + NORMINV(RAND(), $D$4, $D$5))</f>
        <v>88.931051495168447</v>
      </c>
      <c r="VT18" s="90">
        <f t="shared" ref="VT18:VT27" ca="1" si="603">VT17*(1 + NORMINV(RAND(), $D$4, $D$5))</f>
        <v>113.45464517053323</v>
      </c>
      <c r="VU18" s="90">
        <f t="shared" ref="VU18:VU27" ca="1" si="604">VU17*(1 + NORMINV(RAND(), $D$4, $D$5))</f>
        <v>67.738259699549133</v>
      </c>
      <c r="VV18" s="90">
        <f t="shared" ref="VV18:VV27" ca="1" si="605">VV17*(1 + NORMINV(RAND(), $D$4, $D$5))</f>
        <v>82.253175548625279</v>
      </c>
      <c r="VW18" s="90">
        <f t="shared" ref="VW18:VW27" ca="1" si="606">VW17*(1 + NORMINV(RAND(), $D$4, $D$5))</f>
        <v>82.059937865362855</v>
      </c>
      <c r="VX18" s="90">
        <f t="shared" ref="VX18:VX27" ca="1" si="607">VX17*(1 + NORMINV(RAND(), $D$4, $D$5))</f>
        <v>57.313239944397523</v>
      </c>
      <c r="VY18" s="90">
        <f t="shared" ref="VY18:VY27" ca="1" si="608">VY17*(1 + NORMINV(RAND(), $D$4, $D$5))</f>
        <v>80.862953505245841</v>
      </c>
      <c r="VZ18" s="90">
        <f t="shared" ref="VZ18:VZ27" ca="1" si="609">VZ17*(1 + NORMINV(RAND(), $D$4, $D$5))</f>
        <v>22.602467245593701</v>
      </c>
      <c r="WA18" s="90">
        <f t="shared" ref="WA18:WA27" ca="1" si="610">WA17*(1 + NORMINV(RAND(), $D$4, $D$5))</f>
        <v>17.748684897922551</v>
      </c>
      <c r="WB18" s="90">
        <f t="shared" ref="WB18:WB27" ca="1" si="611">WB17*(1 + NORMINV(RAND(), $D$4, $D$5))</f>
        <v>103.57285710842487</v>
      </c>
      <c r="WC18" s="90">
        <f t="shared" ref="WC18:WC27" ca="1" si="612">WC17*(1 + NORMINV(RAND(), $D$4, $D$5))</f>
        <v>58.783777684165216</v>
      </c>
      <c r="WD18" s="90">
        <f t="shared" ref="WD18:WD27" ca="1" si="613">WD17*(1 + NORMINV(RAND(), $D$4, $D$5))</f>
        <v>60.406476246268866</v>
      </c>
      <c r="WE18" s="90">
        <f t="shared" ref="WE18:WE27" ca="1" si="614">WE17*(1 + NORMINV(RAND(), $D$4, $D$5))</f>
        <v>103.30597897761471</v>
      </c>
      <c r="WF18" s="90">
        <f t="shared" ref="WF18:WF27" ca="1" si="615">WF17*(1 + NORMINV(RAND(), $D$4, $D$5))</f>
        <v>54.632594405734352</v>
      </c>
      <c r="WG18" s="90">
        <f t="shared" ref="WG18:WG27" ca="1" si="616">WG17*(1 + NORMINV(RAND(), $D$4, $D$5))</f>
        <v>95.934285718874207</v>
      </c>
      <c r="WH18" s="90">
        <f t="shared" ref="WH18:WH27" ca="1" si="617">WH17*(1 + NORMINV(RAND(), $D$4, $D$5))</f>
        <v>77.390880862933855</v>
      </c>
      <c r="WI18" s="90">
        <f t="shared" ref="WI18:WI27" ca="1" si="618">WI17*(1 + NORMINV(RAND(), $D$4, $D$5))</f>
        <v>31.428766144872075</v>
      </c>
      <c r="WJ18" s="90">
        <f t="shared" ref="WJ18:WJ27" ca="1" si="619">WJ17*(1 + NORMINV(RAND(), $D$4, $D$5))</f>
        <v>85.522601075029314</v>
      </c>
      <c r="WK18" s="90">
        <f t="shared" ref="WK18:WK27" ca="1" si="620">WK17*(1 + NORMINV(RAND(), $D$4, $D$5))</f>
        <v>58.599056021222289</v>
      </c>
      <c r="WL18" s="90">
        <f t="shared" ref="WL18:WL27" ca="1" si="621">WL17*(1 + NORMINV(RAND(), $D$4, $D$5))</f>
        <v>33.970641032955903</v>
      </c>
      <c r="WM18" s="90">
        <f t="shared" ref="WM18:WM27" ca="1" si="622">WM17*(1 + NORMINV(RAND(), $D$4, $D$5))</f>
        <v>52.147022328316247</v>
      </c>
      <c r="WN18" s="90">
        <f t="shared" ref="WN18:WN27" ca="1" si="623">WN17*(1 + NORMINV(RAND(), $D$4, $D$5))</f>
        <v>79.390149243427913</v>
      </c>
      <c r="WO18" s="90">
        <f t="shared" ref="WO18:WO27" ca="1" si="624">WO17*(1 + NORMINV(RAND(), $D$4, $D$5))</f>
        <v>37.994530574007136</v>
      </c>
      <c r="WP18" s="90">
        <f t="shared" ref="WP18:WP27" ca="1" si="625">WP17*(1 + NORMINV(RAND(), $D$4, $D$5))</f>
        <v>45.785146866121849</v>
      </c>
      <c r="WQ18" s="90">
        <f t="shared" ref="WQ18:WQ27" ca="1" si="626">WQ17*(1 + NORMINV(RAND(), $D$4, $D$5))</f>
        <v>97.686611240336404</v>
      </c>
      <c r="WR18" s="90">
        <f t="shared" ref="WR18:WR27" ca="1" si="627">WR17*(1 + NORMINV(RAND(), $D$4, $D$5))</f>
        <v>61.222982292001333</v>
      </c>
      <c r="WS18" s="90">
        <f t="shared" ref="WS18:WS27" ca="1" si="628">WS17*(1 + NORMINV(RAND(), $D$4, $D$5))</f>
        <v>42.498420851949412</v>
      </c>
      <c r="WT18" s="90">
        <f t="shared" ref="WT18:WT27" ca="1" si="629">WT17*(1 + NORMINV(RAND(), $D$4, $D$5))</f>
        <v>21.97177308003468</v>
      </c>
      <c r="WU18" s="90">
        <f t="shared" ref="WU18:WU27" ca="1" si="630">WU17*(1 + NORMINV(RAND(), $D$4, $D$5))</f>
        <v>73.559973816377934</v>
      </c>
      <c r="WV18" s="90">
        <f t="shared" ref="WV18:WV27" ca="1" si="631">WV17*(1 + NORMINV(RAND(), $D$4, $D$5))</f>
        <v>76.732930726974402</v>
      </c>
      <c r="WW18" s="90">
        <f t="shared" ref="WW18:WW27" ca="1" si="632">WW17*(1 + NORMINV(RAND(), $D$4, $D$5))</f>
        <v>63.745861710638792</v>
      </c>
      <c r="WX18" s="90">
        <f t="shared" ref="WX18:WX27" ca="1" si="633">WX17*(1 + NORMINV(RAND(), $D$4, $D$5))</f>
        <v>57.211000456944966</v>
      </c>
      <c r="WY18" s="90">
        <f t="shared" ref="WY18:WY27" ca="1" si="634">WY17*(1 + NORMINV(RAND(), $D$4, $D$5))</f>
        <v>102.53185590516458</v>
      </c>
      <c r="WZ18" s="90">
        <f t="shared" ref="WZ18:WZ27" ca="1" si="635">WZ17*(1 + NORMINV(RAND(), $D$4, $D$5))</f>
        <v>71.332188949265827</v>
      </c>
      <c r="XA18" s="90">
        <f t="shared" ref="XA18:XA27" ca="1" si="636">XA17*(1 + NORMINV(RAND(), $D$4, $D$5))</f>
        <v>64.379171260182503</v>
      </c>
      <c r="XB18" s="90">
        <f t="shared" ref="XB18:XB27" ca="1" si="637">XB17*(1 + NORMINV(RAND(), $D$4, $D$5))</f>
        <v>100.42633873152596</v>
      </c>
      <c r="XC18" s="90">
        <f t="shared" ref="XC18:XC27" ca="1" si="638">XC17*(1 + NORMINV(RAND(), $D$4, $D$5))</f>
        <v>88.128534411561617</v>
      </c>
      <c r="XD18" s="90">
        <f t="shared" ref="XD18:XD27" ca="1" si="639">XD17*(1 + NORMINV(RAND(), $D$4, $D$5))</f>
        <v>17.329410655719958</v>
      </c>
      <c r="XE18" s="90">
        <f t="shared" ref="XE18:XE27" ca="1" si="640">XE17*(1 + NORMINV(RAND(), $D$4, $D$5))</f>
        <v>95.069759680546312</v>
      </c>
      <c r="XF18" s="90">
        <f t="shared" ref="XF18:XF27" ca="1" si="641">XF17*(1 + NORMINV(RAND(), $D$4, $D$5))</f>
        <v>62.951326062344826</v>
      </c>
      <c r="XG18" s="90">
        <f t="shared" ref="XG18:XG27" ca="1" si="642">XG17*(1 + NORMINV(RAND(), $D$4, $D$5))</f>
        <v>70.050609854975164</v>
      </c>
      <c r="XH18" s="90">
        <f t="shared" ref="XH18:XH27" ca="1" si="643">XH17*(1 + NORMINV(RAND(), $D$4, $D$5))</f>
        <v>87.587008935038469</v>
      </c>
      <c r="XI18" s="90">
        <f t="shared" ref="XI18:XI27" ca="1" si="644">XI17*(1 + NORMINV(RAND(), $D$4, $D$5))</f>
        <v>92.020378150087339</v>
      </c>
      <c r="XJ18" s="90">
        <f t="shared" ref="XJ18:XJ27" ca="1" si="645">XJ17*(1 + NORMINV(RAND(), $D$4, $D$5))</f>
        <v>71.920150725113913</v>
      </c>
      <c r="XK18" s="90">
        <f t="shared" ref="XK18:XK27" ca="1" si="646">XK17*(1 + NORMINV(RAND(), $D$4, $D$5))</f>
        <v>91.292673510011198</v>
      </c>
      <c r="XL18" s="90">
        <f t="shared" ref="XL18:XL27" ca="1" si="647">XL17*(1 + NORMINV(RAND(), $D$4, $D$5))</f>
        <v>102.01496439054917</v>
      </c>
      <c r="XM18" s="90">
        <f t="shared" ref="XM18:XM27" ca="1" si="648">XM17*(1 + NORMINV(RAND(), $D$4, $D$5))</f>
        <v>69.622682543088956</v>
      </c>
      <c r="XN18" s="90">
        <f t="shared" ref="XN18:XN27" ca="1" si="649">XN17*(1 + NORMINV(RAND(), $D$4, $D$5))</f>
        <v>63.697278657428157</v>
      </c>
      <c r="XO18" s="90">
        <f t="shared" ref="XO18:XO27" ca="1" si="650">XO17*(1 + NORMINV(RAND(), $D$4, $D$5))</f>
        <v>79.693291007006053</v>
      </c>
      <c r="XP18" s="90">
        <f t="shared" ref="XP18:XP27" ca="1" si="651">XP17*(1 + NORMINV(RAND(), $D$4, $D$5))</f>
        <v>93.594059733634424</v>
      </c>
      <c r="XQ18" s="90">
        <f t="shared" ref="XQ18:XQ27" ca="1" si="652">XQ17*(1 + NORMINV(RAND(), $D$4, $D$5))</f>
        <v>54.466591243805013</v>
      </c>
      <c r="XR18" s="90">
        <f t="shared" ref="XR18:XR27" ca="1" si="653">XR17*(1 + NORMINV(RAND(), $D$4, $D$5))</f>
        <v>106.06076016056289</v>
      </c>
      <c r="XS18" s="90">
        <f t="shared" ref="XS18:XS27" ca="1" si="654">XS17*(1 + NORMINV(RAND(), $D$4, $D$5))</f>
        <v>86.038177550511548</v>
      </c>
      <c r="XT18" s="90">
        <f t="shared" ref="XT18:XT27" ca="1" si="655">XT17*(1 + NORMINV(RAND(), $D$4, $D$5))</f>
        <v>30.203443251868311</v>
      </c>
      <c r="XU18" s="90">
        <f t="shared" ref="XU18:XU27" ca="1" si="656">XU17*(1 + NORMINV(RAND(), $D$4, $D$5))</f>
        <v>80.239200825755333</v>
      </c>
      <c r="XV18" s="90">
        <f t="shared" ref="XV18:XV27" ca="1" si="657">XV17*(1 + NORMINV(RAND(), $D$4, $D$5))</f>
        <v>34.311555155628305</v>
      </c>
      <c r="XW18" s="90">
        <f t="shared" ref="XW18:XW27" ca="1" si="658">XW17*(1 + NORMINV(RAND(), $D$4, $D$5))</f>
        <v>65.566518229334008</v>
      </c>
      <c r="XX18" s="90">
        <f t="shared" ref="XX18:XX27" ca="1" si="659">XX17*(1 + NORMINV(RAND(), $D$4, $D$5))</f>
        <v>82.382437333780658</v>
      </c>
      <c r="XY18" s="90">
        <f t="shared" ref="XY18:XY27" ca="1" si="660">XY17*(1 + NORMINV(RAND(), $D$4, $D$5))</f>
        <v>30.824339680620767</v>
      </c>
      <c r="XZ18" s="90">
        <f t="shared" ref="XZ18:XZ27" ca="1" si="661">XZ17*(1 + NORMINV(RAND(), $D$4, $D$5))</f>
        <v>86.60185284276568</v>
      </c>
      <c r="YA18" s="90">
        <f t="shared" ref="YA18:YA27" ca="1" si="662">YA17*(1 + NORMINV(RAND(), $D$4, $D$5))</f>
        <v>3.2463523207059493</v>
      </c>
      <c r="YB18" s="90">
        <f t="shared" ref="YB18:YB27" ca="1" si="663">YB17*(1 + NORMINV(RAND(), $D$4, $D$5))</f>
        <v>95.429018645663803</v>
      </c>
      <c r="YC18" s="90">
        <f t="shared" ref="YC18:YC27" ca="1" si="664">YC17*(1 + NORMINV(RAND(), $D$4, $D$5))</f>
        <v>81.599950508529417</v>
      </c>
      <c r="YD18" s="90">
        <f t="shared" ref="YD18:YD27" ca="1" si="665">YD17*(1 + NORMINV(RAND(), $D$4, $D$5))</f>
        <v>86.123356888473708</v>
      </c>
      <c r="YE18" s="90">
        <f t="shared" ref="YE18:YE27" ca="1" si="666">YE17*(1 + NORMINV(RAND(), $D$4, $D$5))</f>
        <v>53.864574750544598</v>
      </c>
      <c r="YF18" s="90">
        <f t="shared" ref="YF18:YF27" ca="1" si="667">YF17*(1 + NORMINV(RAND(), $D$4, $D$5))</f>
        <v>36.510530395119524</v>
      </c>
      <c r="YG18" s="90">
        <f t="shared" ref="YG18:YG27" ca="1" si="668">YG17*(1 + NORMINV(RAND(), $D$4, $D$5))</f>
        <v>48.360152925113731</v>
      </c>
      <c r="YH18" s="90">
        <f t="shared" ref="YH18:YH27" ca="1" si="669">YH17*(1 + NORMINV(RAND(), $D$4, $D$5))</f>
        <v>42.410667594080188</v>
      </c>
      <c r="YI18" s="90">
        <f t="shared" ref="YI18:YI27" ca="1" si="670">YI17*(1 + NORMINV(RAND(), $D$4, $D$5))</f>
        <v>101.99950200114776</v>
      </c>
      <c r="YJ18" s="90">
        <f t="shared" ref="YJ18:YJ27" ca="1" si="671">YJ17*(1 + NORMINV(RAND(), $D$4, $D$5))</f>
        <v>60.298599417913181</v>
      </c>
      <c r="YK18" s="90">
        <f t="shared" ref="YK18:YK27" ca="1" si="672">YK17*(1 + NORMINV(RAND(), $D$4, $D$5))</f>
        <v>53.274275413378014</v>
      </c>
      <c r="YL18" s="90">
        <f t="shared" ref="YL18:YL27" ca="1" si="673">YL17*(1 + NORMINV(RAND(), $D$4, $D$5))</f>
        <v>34.600422685334799</v>
      </c>
      <c r="YM18" s="90">
        <f t="shared" ref="YM18:YM27" ca="1" si="674">YM17*(1 + NORMINV(RAND(), $D$4, $D$5))</f>
        <v>35.395831312685473</v>
      </c>
      <c r="YN18" s="90">
        <f t="shared" ref="YN18:YN27" ca="1" si="675">YN17*(1 + NORMINV(RAND(), $D$4, $D$5))</f>
        <v>40.898913231989489</v>
      </c>
      <c r="YO18" s="90">
        <f t="shared" ref="YO18:YO27" ca="1" si="676">YO17*(1 + NORMINV(RAND(), $D$4, $D$5))</f>
        <v>53.677175450687635</v>
      </c>
      <c r="YP18" s="90">
        <f t="shared" ref="YP18:YP27" ca="1" si="677">YP17*(1 + NORMINV(RAND(), $D$4, $D$5))</f>
        <v>82.963818377814519</v>
      </c>
      <c r="YQ18" s="90">
        <f t="shared" ref="YQ18:YQ27" ca="1" si="678">YQ17*(1 + NORMINV(RAND(), $D$4, $D$5))</f>
        <v>58.800155872448968</v>
      </c>
      <c r="YR18" s="90">
        <f t="shared" ref="YR18:YR27" ca="1" si="679">YR17*(1 + NORMINV(RAND(), $D$4, $D$5))</f>
        <v>55.442029641779811</v>
      </c>
      <c r="YS18" s="90">
        <f t="shared" ref="YS18:YS27" ca="1" si="680">YS17*(1 + NORMINV(RAND(), $D$4, $D$5))</f>
        <v>46.515250864809026</v>
      </c>
      <c r="YT18" s="90">
        <f t="shared" ref="YT18:YT27" ca="1" si="681">YT17*(1 + NORMINV(RAND(), $D$4, $D$5))</f>
        <v>66.565811693666532</v>
      </c>
      <c r="YU18" s="90">
        <f t="shared" ref="YU18:YU27" ca="1" si="682">YU17*(1 + NORMINV(RAND(), $D$4, $D$5))</f>
        <v>53.090061002626506</v>
      </c>
      <c r="YV18" s="90">
        <f t="shared" ref="YV18:YV27" ca="1" si="683">YV17*(1 + NORMINV(RAND(), $D$4, $D$5))</f>
        <v>76.750835861238599</v>
      </c>
      <c r="YW18" s="90">
        <f t="shared" ref="YW18:YW27" ca="1" si="684">YW17*(1 + NORMINV(RAND(), $D$4, $D$5))</f>
        <v>91.937855610210903</v>
      </c>
      <c r="YX18" s="90">
        <f t="shared" ref="YX18:YX27" ca="1" si="685">YX17*(1 + NORMINV(RAND(), $D$4, $D$5))</f>
        <v>40.321165243085758</v>
      </c>
      <c r="YY18" s="90">
        <f t="shared" ref="YY18:YY27" ca="1" si="686">YY17*(1 + NORMINV(RAND(), $D$4, $D$5))</f>
        <v>76.449153180866702</v>
      </c>
      <c r="YZ18" s="90">
        <f t="shared" ref="YZ18:YZ27" ca="1" si="687">YZ17*(1 + NORMINV(RAND(), $D$4, $D$5))</f>
        <v>68.838255508264822</v>
      </c>
      <c r="ZA18" s="90">
        <f t="shared" ref="ZA18:ZA27" ca="1" si="688">ZA17*(1 + NORMINV(RAND(), $D$4, $D$5))</f>
        <v>80.826550687040765</v>
      </c>
      <c r="ZB18" s="90">
        <f t="shared" ref="ZB18:ZB27" ca="1" si="689">ZB17*(1 + NORMINV(RAND(), $D$4, $D$5))</f>
        <v>39.383791654049354</v>
      </c>
      <c r="ZC18" s="90">
        <f t="shared" ref="ZC18:ZC27" ca="1" si="690">ZC17*(1 + NORMINV(RAND(), $D$4, $D$5))</f>
        <v>59.061161949820224</v>
      </c>
      <c r="ZD18" s="90">
        <f t="shared" ref="ZD18:ZD27" ca="1" si="691">ZD17*(1 + NORMINV(RAND(), $D$4, $D$5))</f>
        <v>66.360663337857403</v>
      </c>
      <c r="ZE18" s="90">
        <f t="shared" ref="ZE18:ZE27" ca="1" si="692">ZE17*(1 + NORMINV(RAND(), $D$4, $D$5))</f>
        <v>76.391572492980629</v>
      </c>
      <c r="ZF18" s="90">
        <f t="shared" ref="ZF18:ZF27" ca="1" si="693">ZF17*(1 + NORMINV(RAND(), $D$4, $D$5))</f>
        <v>119.80771245423371</v>
      </c>
      <c r="ZG18" s="90">
        <f t="shared" ref="ZG18:ZG27" ca="1" si="694">ZG17*(1 + NORMINV(RAND(), $D$4, $D$5))</f>
        <v>63.694248884135405</v>
      </c>
      <c r="ZH18" s="90">
        <f t="shared" ref="ZH18:ZH27" ca="1" si="695">ZH17*(1 + NORMINV(RAND(), $D$4, $D$5))</f>
        <v>85.40445022984845</v>
      </c>
      <c r="ZI18" s="90">
        <f t="shared" ref="ZI18:ZI27" ca="1" si="696">ZI17*(1 + NORMINV(RAND(), $D$4, $D$5))</f>
        <v>58.291209010616456</v>
      </c>
      <c r="ZJ18" s="90">
        <f t="shared" ref="ZJ18:ZJ27" ca="1" si="697">ZJ17*(1 + NORMINV(RAND(), $D$4, $D$5))</f>
        <v>75.122745713065257</v>
      </c>
      <c r="ZK18" s="90">
        <f t="shared" ref="ZK18:ZK27" ca="1" si="698">ZK17*(1 + NORMINV(RAND(), $D$4, $D$5))</f>
        <v>52.667020352964464</v>
      </c>
      <c r="ZL18" s="90">
        <f t="shared" ref="ZL18:ZL27" ca="1" si="699">ZL17*(1 + NORMINV(RAND(), $D$4, $D$5))</f>
        <v>73.356181734775035</v>
      </c>
      <c r="ZM18" s="90">
        <f t="shared" ref="ZM18:ZM27" ca="1" si="700">ZM17*(1 + NORMINV(RAND(), $D$4, $D$5))</f>
        <v>66.158404177919067</v>
      </c>
      <c r="ZN18" s="90">
        <f t="shared" ref="ZN18:ZN27" ca="1" si="701">ZN17*(1 + NORMINV(RAND(), $D$4, $D$5))</f>
        <v>54.669410595539695</v>
      </c>
      <c r="ZO18" s="90">
        <f t="shared" ref="ZO18:ZO27" ca="1" si="702">ZO17*(1 + NORMINV(RAND(), $D$4, $D$5))</f>
        <v>77.92055907881597</v>
      </c>
      <c r="ZP18" s="90">
        <f t="shared" ref="ZP18:ZP27" ca="1" si="703">ZP17*(1 + NORMINV(RAND(), $D$4, $D$5))</f>
        <v>32.2673303147889</v>
      </c>
      <c r="ZQ18" s="90">
        <f t="shared" ref="ZQ18:ZQ27" ca="1" si="704">ZQ17*(1 + NORMINV(RAND(), $D$4, $D$5))</f>
        <v>51.454109740611443</v>
      </c>
      <c r="ZR18" s="90">
        <f t="shared" ref="ZR18:ZR27" ca="1" si="705">ZR17*(1 + NORMINV(RAND(), $D$4, $D$5))</f>
        <v>58.784293249543317</v>
      </c>
      <c r="ZS18" s="90">
        <f t="shared" ref="ZS18:ZS27" ca="1" si="706">ZS17*(1 + NORMINV(RAND(), $D$4, $D$5))</f>
        <v>96.613096453387101</v>
      </c>
      <c r="ZT18" s="90">
        <f t="shared" ref="ZT18:ZT27" ca="1" si="707">ZT17*(1 + NORMINV(RAND(), $D$4, $D$5))</f>
        <v>65.502316296110237</v>
      </c>
      <c r="ZU18" s="90">
        <f t="shared" ref="ZU18:ZU27" ca="1" si="708">ZU17*(1 + NORMINV(RAND(), $D$4, $D$5))</f>
        <v>86.041664689216219</v>
      </c>
      <c r="ZV18" s="90">
        <f t="shared" ref="ZV18:ZV27" ca="1" si="709">ZV17*(1 + NORMINV(RAND(), $D$4, $D$5))</f>
        <v>101.71047226781604</v>
      </c>
      <c r="ZW18" s="90">
        <f t="shared" ref="ZW18:ZW27" ca="1" si="710">ZW17*(1 + NORMINV(RAND(), $D$4, $D$5))</f>
        <v>41.66149365652452</v>
      </c>
      <c r="ZX18" s="90">
        <f t="shared" ref="ZX18:ZX27" ca="1" si="711">ZX17*(1 + NORMINV(RAND(), $D$4, $D$5))</f>
        <v>45.14702590589534</v>
      </c>
      <c r="ZY18" s="90">
        <f t="shared" ref="ZY18:ZY27" ca="1" si="712">ZY17*(1 + NORMINV(RAND(), $D$4, $D$5))</f>
        <v>25.790177281535936</v>
      </c>
      <c r="ZZ18" s="90">
        <f t="shared" ref="ZZ18:ZZ27" ca="1" si="713">ZZ17*(1 + NORMINV(RAND(), $D$4, $D$5))</f>
        <v>77.627331154476593</v>
      </c>
      <c r="AAA18" s="90">
        <f t="shared" ref="AAA18:AAA27" ca="1" si="714">AAA17*(1 + NORMINV(RAND(), $D$4, $D$5))</f>
        <v>52.173112335569364</v>
      </c>
      <c r="AAB18" s="90">
        <f t="shared" ref="AAB18:AAB27" ca="1" si="715">AAB17*(1 + NORMINV(RAND(), $D$4, $D$5))</f>
        <v>51.366969739386278</v>
      </c>
      <c r="AAC18" s="90">
        <f t="shared" ref="AAC18:AAC27" ca="1" si="716">AAC17*(1 + NORMINV(RAND(), $D$4, $D$5))</f>
        <v>46.491100173692431</v>
      </c>
      <c r="AAD18" s="90">
        <f t="shared" ref="AAD18:AAD27" ca="1" si="717">AAD17*(1 + NORMINV(RAND(), $D$4, $D$5))</f>
        <v>39.030006405654795</v>
      </c>
      <c r="AAE18" s="90">
        <f t="shared" ref="AAE18:AAE27" ca="1" si="718">AAE17*(1 + NORMINV(RAND(), $D$4, $D$5))</f>
        <v>52.11562198714806</v>
      </c>
      <c r="AAF18" s="90">
        <f t="shared" ref="AAF18:AAF27" ca="1" si="719">AAF17*(1 + NORMINV(RAND(), $D$4, $D$5))</f>
        <v>93.374877336085888</v>
      </c>
      <c r="AAG18" s="90">
        <f t="shared" ref="AAG18:AAG27" ca="1" si="720">AAG17*(1 + NORMINV(RAND(), $D$4, $D$5))</f>
        <v>101.46912075581109</v>
      </c>
      <c r="AAH18" s="90">
        <f t="shared" ref="AAH18:AAH27" ca="1" si="721">AAH17*(1 + NORMINV(RAND(), $D$4, $D$5))</f>
        <v>44.322559579433388</v>
      </c>
      <c r="AAI18" s="90">
        <f t="shared" ref="AAI18:AAI27" ca="1" si="722">AAI17*(1 + NORMINV(RAND(), $D$4, $D$5))</f>
        <v>74.931455228454965</v>
      </c>
      <c r="AAJ18" s="90">
        <f t="shared" ref="AAJ18:AAJ27" ca="1" si="723">AAJ17*(1 + NORMINV(RAND(), $D$4, $D$5))</f>
        <v>57.626538855163105</v>
      </c>
      <c r="AAK18" s="90">
        <f t="shared" ref="AAK18:AAK27" ca="1" si="724">AAK17*(1 + NORMINV(RAND(), $D$4, $D$5))</f>
        <v>54.94662592255407</v>
      </c>
      <c r="AAL18" s="90">
        <f t="shared" ref="AAL18:AAL27" ca="1" si="725">AAL17*(1 + NORMINV(RAND(), $D$4, $D$5))</f>
        <v>84.408765975759593</v>
      </c>
      <c r="AAM18" s="90">
        <f t="shared" ref="AAM18:AAM27" ca="1" si="726">AAM17*(1 + NORMINV(RAND(), $D$4, $D$5))</f>
        <v>51.132351719958564</v>
      </c>
      <c r="AAN18" s="90">
        <f t="shared" ref="AAN18:AAN27" ca="1" si="727">AAN17*(1 + NORMINV(RAND(), $D$4, $D$5))</f>
        <v>65.065793020225428</v>
      </c>
      <c r="AAO18" s="90">
        <f t="shared" ref="AAO18:AAO27" ca="1" si="728">AAO17*(1 + NORMINV(RAND(), $D$4, $D$5))</f>
        <v>64.300719888026563</v>
      </c>
      <c r="AAP18" s="90">
        <f t="shared" ref="AAP18:AAP27" ca="1" si="729">AAP17*(1 + NORMINV(RAND(), $D$4, $D$5))</f>
        <v>47.845990017288386</v>
      </c>
      <c r="AAQ18" s="90">
        <f t="shared" ref="AAQ18:AAQ27" ca="1" si="730">AAQ17*(1 + NORMINV(RAND(), $D$4, $D$5))</f>
        <v>52.7218196565398</v>
      </c>
      <c r="AAR18" s="90">
        <f t="shared" ref="AAR18:AAR27" ca="1" si="731">AAR17*(1 + NORMINV(RAND(), $D$4, $D$5))</f>
        <v>56.689671676266016</v>
      </c>
      <c r="AAS18" s="90">
        <f t="shared" ref="AAS18:AAS27" ca="1" si="732">AAS17*(1 + NORMINV(RAND(), $D$4, $D$5))</f>
        <v>52.060286426557944</v>
      </c>
      <c r="AAT18" s="90">
        <f t="shared" ref="AAT18:AAT27" ca="1" si="733">AAT17*(1 + NORMINV(RAND(), $D$4, $D$5))</f>
        <v>68.427367251188954</v>
      </c>
      <c r="AAU18" s="90">
        <f t="shared" ref="AAU18:AAU27" ca="1" si="734">AAU17*(1 + NORMINV(RAND(), $D$4, $D$5))</f>
        <v>49.698622111559381</v>
      </c>
      <c r="AAV18" s="90">
        <f t="shared" ref="AAV18:AAV27" ca="1" si="735">AAV17*(1 + NORMINV(RAND(), $D$4, $D$5))</f>
        <v>86.26709045913141</v>
      </c>
      <c r="AAW18" s="90">
        <f t="shared" ref="AAW18:AAW27" ca="1" si="736">AAW17*(1 + NORMINV(RAND(), $D$4, $D$5))</f>
        <v>52.560378597562362</v>
      </c>
      <c r="AAX18" s="90">
        <f t="shared" ref="AAX18:AAX27" ca="1" si="737">AAX17*(1 + NORMINV(RAND(), $D$4, $D$5))</f>
        <v>58.356938952247098</v>
      </c>
      <c r="AAY18" s="90">
        <f t="shared" ref="AAY18:AAY27" ca="1" si="738">AAY17*(1 + NORMINV(RAND(), $D$4, $D$5))</f>
        <v>49.63661457039241</v>
      </c>
      <c r="AAZ18" s="90">
        <f t="shared" ref="AAZ18:AAZ27" ca="1" si="739">AAZ17*(1 + NORMINV(RAND(), $D$4, $D$5))</f>
        <v>33.206852653025244</v>
      </c>
      <c r="ABA18" s="90">
        <f t="shared" ref="ABA18:ABA27" ca="1" si="740">ABA17*(1 + NORMINV(RAND(), $D$4, $D$5))</f>
        <v>21.078690157367632</v>
      </c>
      <c r="ABB18" s="90">
        <f t="shared" ref="ABB18:ABB27" ca="1" si="741">ABB17*(1 + NORMINV(RAND(), $D$4, $D$5))</f>
        <v>92.75080801853386</v>
      </c>
      <c r="ABC18" s="90">
        <f t="shared" ref="ABC18:ABC27" ca="1" si="742">ABC17*(1 + NORMINV(RAND(), $D$4, $D$5))</f>
        <v>52.836138935688268</v>
      </c>
      <c r="ABD18" s="90">
        <f t="shared" ref="ABD18:ABD27" ca="1" si="743">ABD17*(1 + NORMINV(RAND(), $D$4, $D$5))</f>
        <v>65.865668625764656</v>
      </c>
      <c r="ABE18" s="90">
        <f t="shared" ref="ABE18:ABE27" ca="1" si="744">ABE17*(1 + NORMINV(RAND(), $D$4, $D$5))</f>
        <v>56.506886347948232</v>
      </c>
      <c r="ABF18" s="90">
        <f t="shared" ref="ABF18:ABF27" ca="1" si="745">ABF17*(1 + NORMINV(RAND(), $D$4, $D$5))</f>
        <v>93.678543682001134</v>
      </c>
      <c r="ABG18" s="90">
        <f t="shared" ref="ABG18:ABG27" ca="1" si="746">ABG17*(1 + NORMINV(RAND(), $D$4, $D$5))</f>
        <v>85.94653697077284</v>
      </c>
      <c r="ABH18" s="90">
        <f t="shared" ref="ABH18:ABH27" ca="1" si="747">ABH17*(1 + NORMINV(RAND(), $D$4, $D$5))</f>
        <v>-0.59295154538885608</v>
      </c>
      <c r="ABI18" s="90">
        <f t="shared" ref="ABI18:ABI27" ca="1" si="748">ABI17*(1 + NORMINV(RAND(), $D$4, $D$5))</f>
        <v>87.208179205478316</v>
      </c>
      <c r="ABJ18" s="90">
        <f t="shared" ref="ABJ18:ABJ27" ca="1" si="749">ABJ17*(1 + NORMINV(RAND(), $D$4, $D$5))</f>
        <v>54.270507046992037</v>
      </c>
      <c r="ABK18" s="90">
        <f t="shared" ref="ABK18:ABK27" ca="1" si="750">ABK17*(1 + NORMINV(RAND(), $D$4, $D$5))</f>
        <v>14.432722144812768</v>
      </c>
      <c r="ABL18" s="90">
        <f t="shared" ref="ABL18:ABL27" ca="1" si="751">ABL17*(1 + NORMINV(RAND(), $D$4, $D$5))</f>
        <v>53.70997420802918</v>
      </c>
      <c r="ABM18" s="90">
        <f t="shared" ref="ABM18:ABM27" ca="1" si="752">ABM17*(1 + NORMINV(RAND(), $D$4, $D$5))</f>
        <v>76.730704670115102</v>
      </c>
      <c r="ABN18" s="90">
        <f t="shared" ref="ABN18:ABN27" ca="1" si="753">ABN17*(1 + NORMINV(RAND(), $D$4, $D$5))</f>
        <v>67.033073676719667</v>
      </c>
      <c r="ABO18" s="90">
        <f t="shared" ref="ABO18:ABO27" ca="1" si="754">ABO17*(1 + NORMINV(RAND(), $D$4, $D$5))</f>
        <v>31.731540543095086</v>
      </c>
      <c r="ABP18" s="90">
        <f t="shared" ref="ABP18:ABP27" ca="1" si="755">ABP17*(1 + NORMINV(RAND(), $D$4, $D$5))</f>
        <v>19.51151339651366</v>
      </c>
      <c r="ABQ18" s="90">
        <f t="shared" ref="ABQ18:ABQ27" ca="1" si="756">ABQ17*(1 + NORMINV(RAND(), $D$4, $D$5))</f>
        <v>9.5827661903786971</v>
      </c>
      <c r="ABR18" s="90">
        <f t="shared" ref="ABR18:ABR27" ca="1" si="757">ABR17*(1 + NORMINV(RAND(), $D$4, $D$5))</f>
        <v>25.237068024634929</v>
      </c>
      <c r="ABS18" s="90">
        <f t="shared" ref="ABS18:ABS27" ca="1" si="758">ABS17*(1 + NORMINV(RAND(), $D$4, $D$5))</f>
        <v>61.97670263429729</v>
      </c>
      <c r="ABT18" s="90">
        <f t="shared" ref="ABT18:ABT27" ca="1" si="759">ABT17*(1 + NORMINV(RAND(), $D$4, $D$5))</f>
        <v>83.854788870465285</v>
      </c>
      <c r="ABU18" s="90">
        <f t="shared" ref="ABU18:ABU27" ca="1" si="760">ABU17*(1 + NORMINV(RAND(), $D$4, $D$5))</f>
        <v>87.786233963829986</v>
      </c>
      <c r="ABV18" s="90">
        <f t="shared" ref="ABV18:ABV27" ca="1" si="761">ABV17*(1 + NORMINV(RAND(), $D$4, $D$5))</f>
        <v>66.347070144624297</v>
      </c>
      <c r="ABW18" s="90">
        <f t="shared" ref="ABW18:ABW27" ca="1" si="762">ABW17*(1 + NORMINV(RAND(), $D$4, $D$5))</f>
        <v>70.386650668955085</v>
      </c>
      <c r="ABX18" s="90">
        <f t="shared" ref="ABX18:ABX27" ca="1" si="763">ABX17*(1 + NORMINV(RAND(), $D$4, $D$5))</f>
        <v>84.629601182102434</v>
      </c>
      <c r="ABY18" s="90">
        <f t="shared" ref="ABY18:ABY27" ca="1" si="764">ABY17*(1 + NORMINV(RAND(), $D$4, $D$5))</f>
        <v>63.633862419122877</v>
      </c>
      <c r="ABZ18" s="90">
        <f t="shared" ref="ABZ18:ABZ27" ca="1" si="765">ABZ17*(1 + NORMINV(RAND(), $D$4, $D$5))</f>
        <v>44.629494602965138</v>
      </c>
      <c r="ACA18" s="90">
        <f t="shared" ref="ACA18:ACA27" ca="1" si="766">ACA17*(1 + NORMINV(RAND(), $D$4, $D$5))</f>
        <v>98.450416470007937</v>
      </c>
      <c r="ACB18" s="90">
        <f t="shared" ref="ACB18:ACB27" ca="1" si="767">ACB17*(1 + NORMINV(RAND(), $D$4, $D$5))</f>
        <v>42.206435625085746</v>
      </c>
      <c r="ACC18" s="90">
        <f t="shared" ref="ACC18:ACC27" ca="1" si="768">ACC17*(1 + NORMINV(RAND(), $D$4, $D$5))</f>
        <v>52.330352318600106</v>
      </c>
      <c r="ACD18" s="90">
        <f t="shared" ref="ACD18:ACD27" ca="1" si="769">ACD17*(1 + NORMINV(RAND(), $D$4, $D$5))</f>
        <v>72.950297760761416</v>
      </c>
      <c r="ACE18" s="90">
        <f t="shared" ref="ACE18:ACE27" ca="1" si="770">ACE17*(1 + NORMINV(RAND(), $D$4, $D$5))</f>
        <v>77.960875483464179</v>
      </c>
      <c r="ACF18" s="90">
        <f t="shared" ref="ACF18:ACF27" ca="1" si="771">ACF17*(1 + NORMINV(RAND(), $D$4, $D$5))</f>
        <v>75.577793145378408</v>
      </c>
      <c r="ACG18" s="90">
        <f t="shared" ref="ACG18:ACG27" ca="1" si="772">ACG17*(1 + NORMINV(RAND(), $D$4, $D$5))</f>
        <v>90.83439850357496</v>
      </c>
      <c r="ACH18" s="90">
        <f t="shared" ref="ACH18:ACH27" ca="1" si="773">ACH17*(1 + NORMINV(RAND(), $D$4, $D$5))</f>
        <v>89.745809437331459</v>
      </c>
      <c r="ACI18" s="90">
        <f t="shared" ref="ACI18:ACI27" ca="1" si="774">ACI17*(1 + NORMINV(RAND(), $D$4, $D$5))</f>
        <v>84.596724449166331</v>
      </c>
      <c r="ACJ18" s="90">
        <f t="shared" ref="ACJ18:ACJ27" ca="1" si="775">ACJ17*(1 + NORMINV(RAND(), $D$4, $D$5))</f>
        <v>95.92226523555216</v>
      </c>
      <c r="ACK18" s="90">
        <f t="shared" ref="ACK18:ACK27" ca="1" si="776">ACK17*(1 + NORMINV(RAND(), $D$4, $D$5))</f>
        <v>35.814744969930338</v>
      </c>
      <c r="ACL18" s="90">
        <f t="shared" ref="ACL18:ACL27" ca="1" si="777">ACL17*(1 + NORMINV(RAND(), $D$4, $D$5))</f>
        <v>34.589674766109695</v>
      </c>
      <c r="ACM18" s="90">
        <f t="shared" ref="ACM18:ACM27" ca="1" si="778">ACM17*(1 + NORMINV(RAND(), $D$4, $D$5))</f>
        <v>60.42377131996124</v>
      </c>
      <c r="ACN18" s="90">
        <f t="shared" ref="ACN18:ACN27" ca="1" si="779">ACN17*(1 + NORMINV(RAND(), $D$4, $D$5))</f>
        <v>84.99508735438431</v>
      </c>
      <c r="ACO18" s="90">
        <f t="shared" ref="ACO18:ACO27" ca="1" si="780">ACO17*(1 + NORMINV(RAND(), $D$4, $D$5))</f>
        <v>57.993439633985439</v>
      </c>
      <c r="ACP18" s="90">
        <f t="shared" ref="ACP18:ACP27" ca="1" si="781">ACP17*(1 + NORMINV(RAND(), $D$4, $D$5))</f>
        <v>51.465491192961018</v>
      </c>
      <c r="ACQ18" s="90">
        <f t="shared" ref="ACQ18:ACQ27" ca="1" si="782">ACQ17*(1 + NORMINV(RAND(), $D$4, $D$5))</f>
        <v>63.826014621372785</v>
      </c>
      <c r="ACR18" s="90">
        <f t="shared" ref="ACR18:ACR27" ca="1" si="783">ACR17*(1 + NORMINV(RAND(), $D$4, $D$5))</f>
        <v>45.722380094178959</v>
      </c>
      <c r="ACS18" s="90">
        <f t="shared" ref="ACS18:ACS27" ca="1" si="784">ACS17*(1 + NORMINV(RAND(), $D$4, $D$5))</f>
        <v>80.941765258222063</v>
      </c>
      <c r="ACT18" s="90">
        <f t="shared" ref="ACT18:ACT27" ca="1" si="785">ACT17*(1 + NORMINV(RAND(), $D$4, $D$5))</f>
        <v>104.5489845153877</v>
      </c>
      <c r="ACU18" s="90">
        <f t="shared" ref="ACU18:ACU27" ca="1" si="786">ACU17*(1 + NORMINV(RAND(), $D$4, $D$5))</f>
        <v>113.82212376573951</v>
      </c>
      <c r="ACV18" s="90">
        <f t="shared" ref="ACV18:ACV27" ca="1" si="787">ACV17*(1 + NORMINV(RAND(), $D$4, $D$5))</f>
        <v>53.727924857238392</v>
      </c>
      <c r="ACW18" s="90">
        <f t="shared" ref="ACW18:ACW27" ca="1" si="788">ACW17*(1 + NORMINV(RAND(), $D$4, $D$5))</f>
        <v>35.493048167315074</v>
      </c>
      <c r="ACX18" s="90">
        <f t="shared" ref="ACX18:ACX27" ca="1" si="789">ACX17*(1 + NORMINV(RAND(), $D$4, $D$5))</f>
        <v>59.38339791756183</v>
      </c>
      <c r="ACY18" s="90">
        <f t="shared" ref="ACY18:ACY27" ca="1" si="790">ACY17*(1 + NORMINV(RAND(), $D$4, $D$5))</f>
        <v>69.381500796946142</v>
      </c>
      <c r="ACZ18" s="90">
        <f t="shared" ref="ACZ18:ACZ27" ca="1" si="791">ACZ17*(1 + NORMINV(RAND(), $D$4, $D$5))</f>
        <v>70.977758351724475</v>
      </c>
      <c r="ADA18" s="90">
        <f t="shared" ref="ADA18:ADA27" ca="1" si="792">ADA17*(1 + NORMINV(RAND(), $D$4, $D$5))</f>
        <v>76.531333498443203</v>
      </c>
      <c r="ADB18" s="90">
        <f t="shared" ref="ADB18:ADB27" ca="1" si="793">ADB17*(1 + NORMINV(RAND(), $D$4, $D$5))</f>
        <v>63.714860508422802</v>
      </c>
      <c r="ADC18" s="90">
        <f t="shared" ref="ADC18:ADC27" ca="1" si="794">ADC17*(1 + NORMINV(RAND(), $D$4, $D$5))</f>
        <v>45.227855163805977</v>
      </c>
      <c r="ADD18" s="90">
        <f t="shared" ref="ADD18:ADD27" ca="1" si="795">ADD17*(1 + NORMINV(RAND(), $D$4, $D$5))</f>
        <v>111.38625038696776</v>
      </c>
      <c r="ADE18" s="90">
        <f t="shared" ref="ADE18:ADE27" ca="1" si="796">ADE17*(1 + NORMINV(RAND(), $D$4, $D$5))</f>
        <v>21.174076369106228</v>
      </c>
      <c r="ADF18" s="90">
        <f t="shared" ref="ADF18:ADF27" ca="1" si="797">ADF17*(1 + NORMINV(RAND(), $D$4, $D$5))</f>
        <v>57.564767041601954</v>
      </c>
      <c r="ADG18" s="90">
        <f t="shared" ref="ADG18:ADG27" ca="1" si="798">ADG17*(1 + NORMINV(RAND(), $D$4, $D$5))</f>
        <v>47.454684467536737</v>
      </c>
      <c r="ADH18" s="90">
        <f t="shared" ref="ADH18:ADH27" ca="1" si="799">ADH17*(1 + NORMINV(RAND(), $D$4, $D$5))</f>
        <v>71.741594011988752</v>
      </c>
      <c r="ADI18" s="90">
        <f t="shared" ref="ADI18:ADI27" ca="1" si="800">ADI17*(1 + NORMINV(RAND(), $D$4, $D$5))</f>
        <v>29.759241740991435</v>
      </c>
      <c r="ADJ18" s="90">
        <f t="shared" ref="ADJ18:ADJ27" ca="1" si="801">ADJ17*(1 + NORMINV(RAND(), $D$4, $D$5))</f>
        <v>123.62738410019291</v>
      </c>
      <c r="ADK18" s="90">
        <f t="shared" ref="ADK18:ADK27" ca="1" si="802">ADK17*(1 + NORMINV(RAND(), $D$4, $D$5))</f>
        <v>99.992427105385985</v>
      </c>
      <c r="ADL18" s="90">
        <f t="shared" ref="ADL18:ADL27" ca="1" si="803">ADL17*(1 + NORMINV(RAND(), $D$4, $D$5))</f>
        <v>50.3463981834186</v>
      </c>
      <c r="ADM18" s="90">
        <f t="shared" ref="ADM18:ADM27" ca="1" si="804">ADM17*(1 + NORMINV(RAND(), $D$4, $D$5))</f>
        <v>15.440843623535343</v>
      </c>
      <c r="ADN18" s="90">
        <f t="shared" ref="ADN18:ADN27" ca="1" si="805">ADN17*(1 + NORMINV(RAND(), $D$4, $D$5))</f>
        <v>125.05912270789518</v>
      </c>
      <c r="ADO18" s="90">
        <f t="shared" ref="ADO18:ADO27" ca="1" si="806">ADO17*(1 + NORMINV(RAND(), $D$4, $D$5))</f>
        <v>21.146295047474737</v>
      </c>
      <c r="ADP18" s="90">
        <f t="shared" ref="ADP18:ADP27" ca="1" si="807">ADP17*(1 + NORMINV(RAND(), $D$4, $D$5))</f>
        <v>62.44316292183543</v>
      </c>
      <c r="ADQ18" s="90">
        <f t="shared" ref="ADQ18:ADQ27" ca="1" si="808">ADQ17*(1 + NORMINV(RAND(), $D$4, $D$5))</f>
        <v>55.418285789024679</v>
      </c>
      <c r="ADR18" s="90">
        <f t="shared" ref="ADR18:ADR27" ca="1" si="809">ADR17*(1 + NORMINV(RAND(), $D$4, $D$5))</f>
        <v>77.086670729488631</v>
      </c>
      <c r="ADS18" s="90">
        <f t="shared" ref="ADS18:ADS27" ca="1" si="810">ADS17*(1 + NORMINV(RAND(), $D$4, $D$5))</f>
        <v>75.621046664331971</v>
      </c>
      <c r="ADT18" s="90">
        <f t="shared" ref="ADT18:ADT27" ca="1" si="811">ADT17*(1 + NORMINV(RAND(), $D$4, $D$5))</f>
        <v>87.2260273056025</v>
      </c>
      <c r="ADU18" s="90">
        <f t="shared" ref="ADU18:ADU27" ca="1" si="812">ADU17*(1 + NORMINV(RAND(), $D$4, $D$5))</f>
        <v>91.582886047734107</v>
      </c>
      <c r="ADV18" s="90">
        <f t="shared" ref="ADV18:ADV27" ca="1" si="813">ADV17*(1 + NORMINV(RAND(), $D$4, $D$5))</f>
        <v>74.810924012008783</v>
      </c>
      <c r="ADW18" s="90">
        <f t="shared" ref="ADW18:ADW27" ca="1" si="814">ADW17*(1 + NORMINV(RAND(), $D$4, $D$5))</f>
        <v>36.341459504582133</v>
      </c>
      <c r="ADX18" s="90">
        <f t="shared" ref="ADX18:ADX27" ca="1" si="815">ADX17*(1 + NORMINV(RAND(), $D$4, $D$5))</f>
        <v>62.473118441469538</v>
      </c>
      <c r="ADY18" s="90">
        <f t="shared" ref="ADY18:ADY27" ca="1" si="816">ADY17*(1 + NORMINV(RAND(), $D$4, $D$5))</f>
        <v>17.249801271354382</v>
      </c>
      <c r="ADZ18" s="90">
        <f t="shared" ref="ADZ18:ADZ27" ca="1" si="817">ADZ17*(1 + NORMINV(RAND(), $D$4, $D$5))</f>
        <v>53.353217693860863</v>
      </c>
      <c r="AEA18" s="90">
        <f t="shared" ref="AEA18:AEA27" ca="1" si="818">AEA17*(1 + NORMINV(RAND(), $D$4, $D$5))</f>
        <v>92.979105174570691</v>
      </c>
      <c r="AEB18" s="90">
        <f t="shared" ref="AEB18:AEB27" ca="1" si="819">AEB17*(1 + NORMINV(RAND(), $D$4, $D$5))</f>
        <v>82.940062420389197</v>
      </c>
      <c r="AEC18" s="90">
        <f t="shared" ref="AEC18:AEC27" ca="1" si="820">AEC17*(1 + NORMINV(RAND(), $D$4, $D$5))</f>
        <v>24.014734207886878</v>
      </c>
      <c r="AED18" s="90">
        <f t="shared" ref="AED18:AED27" ca="1" si="821">AED17*(1 + NORMINV(RAND(), $D$4, $D$5))</f>
        <v>59.831471026433931</v>
      </c>
      <c r="AEE18" s="90">
        <f t="shared" ref="AEE18:AEE27" ca="1" si="822">AEE17*(1 + NORMINV(RAND(), $D$4, $D$5))</f>
        <v>45.117409699938655</v>
      </c>
      <c r="AEF18" s="90">
        <f t="shared" ref="AEF18:AEF27" ca="1" si="823">AEF17*(1 + NORMINV(RAND(), $D$4, $D$5))</f>
        <v>5.4041486493776416</v>
      </c>
      <c r="AEG18" s="90">
        <f t="shared" ref="AEG18:AEG27" ca="1" si="824">AEG17*(1 + NORMINV(RAND(), $D$4, $D$5))</f>
        <v>125.53686880343598</v>
      </c>
      <c r="AEH18" s="90">
        <f t="shared" ref="AEH18:AEH27" ca="1" si="825">AEH17*(1 + NORMINV(RAND(), $D$4, $D$5))</f>
        <v>58.945688302305676</v>
      </c>
      <c r="AEI18" s="90">
        <f t="shared" ref="AEI18:AEI27" ca="1" si="826">AEI17*(1 + NORMINV(RAND(), $D$4, $D$5))</f>
        <v>55.182312678480038</v>
      </c>
      <c r="AEJ18" s="90">
        <f t="shared" ref="AEJ18:AEJ27" ca="1" si="827">AEJ17*(1 + NORMINV(RAND(), $D$4, $D$5))</f>
        <v>64.492441778413252</v>
      </c>
      <c r="AEK18" s="90">
        <f t="shared" ref="AEK18:AEK27" ca="1" si="828">AEK17*(1 + NORMINV(RAND(), $D$4, $D$5))</f>
        <v>61.233143587549705</v>
      </c>
      <c r="AEL18" s="90">
        <f t="shared" ref="AEL18:AEL27" ca="1" si="829">AEL17*(1 + NORMINV(RAND(), $D$4, $D$5))</f>
        <v>70.861726228333779</v>
      </c>
      <c r="AEM18" s="90">
        <f t="shared" ref="AEM18:AEM27" ca="1" si="830">AEM17*(1 + NORMINV(RAND(), $D$4, $D$5))</f>
        <v>66.040339457975563</v>
      </c>
      <c r="AEN18" s="90">
        <f t="shared" ref="AEN18:AEN27" ca="1" si="831">AEN17*(1 + NORMINV(RAND(), $D$4, $D$5))</f>
        <v>60.596929916045482</v>
      </c>
      <c r="AEO18" s="90">
        <f t="shared" ref="AEO18:AEO27" ca="1" si="832">AEO17*(1 + NORMINV(RAND(), $D$4, $D$5))</f>
        <v>78.879394440145518</v>
      </c>
      <c r="AEP18" s="90">
        <f t="shared" ref="AEP18:AEP27" ca="1" si="833">AEP17*(1 + NORMINV(RAND(), $D$4, $D$5))</f>
        <v>92.689720962339564</v>
      </c>
      <c r="AEQ18" s="90">
        <f t="shared" ref="AEQ18:AEQ27" ca="1" si="834">AEQ17*(1 + NORMINV(RAND(), $D$4, $D$5))</f>
        <v>29.229819809196215</v>
      </c>
      <c r="AER18" s="90">
        <f t="shared" ref="AER18:AER27" ca="1" si="835">AER17*(1 + NORMINV(RAND(), $D$4, $D$5))</f>
        <v>72.867961675627356</v>
      </c>
      <c r="AES18" s="90">
        <f t="shared" ref="AES18:AES27" ca="1" si="836">AES17*(1 + NORMINV(RAND(), $D$4, $D$5))</f>
        <v>56.666627958869448</v>
      </c>
      <c r="AET18" s="90">
        <f t="shared" ref="AET18:AET27" ca="1" si="837">AET17*(1 + NORMINV(RAND(), $D$4, $D$5))</f>
        <v>45.825394558603229</v>
      </c>
      <c r="AEU18" s="90">
        <f t="shared" ref="AEU18:AEU27" ca="1" si="838">AEU17*(1 + NORMINV(RAND(), $D$4, $D$5))</f>
        <v>95.445079201126475</v>
      </c>
      <c r="AEV18" s="90">
        <f t="shared" ref="AEV18:AEV27" ca="1" si="839">AEV17*(1 + NORMINV(RAND(), $D$4, $D$5))</f>
        <v>46.149065131268209</v>
      </c>
      <c r="AEW18" s="90">
        <f t="shared" ref="AEW18:AEW27" ca="1" si="840">AEW17*(1 + NORMINV(RAND(), $D$4, $D$5))</f>
        <v>62.749829574453337</v>
      </c>
      <c r="AEX18" s="90">
        <f t="shared" ref="AEX18:AEX27" ca="1" si="841">AEX17*(1 + NORMINV(RAND(), $D$4, $D$5))</f>
        <v>82.153448400454536</v>
      </c>
      <c r="AEY18" s="90">
        <f t="shared" ref="AEY18:AEY27" ca="1" si="842">AEY17*(1 + NORMINV(RAND(), $D$4, $D$5))</f>
        <v>73.270280798612802</v>
      </c>
      <c r="AEZ18" s="90">
        <f t="shared" ref="AEZ18:AEZ27" ca="1" si="843">AEZ17*(1 + NORMINV(RAND(), $D$4, $D$5))</f>
        <v>59.644773998048294</v>
      </c>
      <c r="AFA18" s="90">
        <f t="shared" ref="AFA18:AFA27" ca="1" si="844">AFA17*(1 + NORMINV(RAND(), $D$4, $D$5))</f>
        <v>83.796750950018037</v>
      </c>
      <c r="AFB18" s="90">
        <f t="shared" ref="AFB18:AFB27" ca="1" si="845">AFB17*(1 + NORMINV(RAND(), $D$4, $D$5))</f>
        <v>114.40430512493396</v>
      </c>
      <c r="AFC18" s="90">
        <f t="shared" ref="AFC18:AFC27" ca="1" si="846">AFC17*(1 + NORMINV(RAND(), $D$4, $D$5))</f>
        <v>64.860092406421941</v>
      </c>
      <c r="AFD18" s="90">
        <f t="shared" ref="AFD18:AFD27" ca="1" si="847">AFD17*(1 + NORMINV(RAND(), $D$4, $D$5))</f>
        <v>97.263913137367197</v>
      </c>
      <c r="AFE18" s="90">
        <f t="shared" ref="AFE18:AFE27" ca="1" si="848">AFE17*(1 + NORMINV(RAND(), $D$4, $D$5))</f>
        <v>48.261916971016227</v>
      </c>
      <c r="AFF18" s="90">
        <f t="shared" ref="AFF18:AFF27" ca="1" si="849">AFF17*(1 + NORMINV(RAND(), $D$4, $D$5))</f>
        <v>62.249437568843277</v>
      </c>
      <c r="AFG18" s="90">
        <f t="shared" ref="AFG18:AFG27" ca="1" si="850">AFG17*(1 + NORMINV(RAND(), $D$4, $D$5))</f>
        <v>78.478421345303374</v>
      </c>
      <c r="AFH18" s="90">
        <f t="shared" ref="AFH18:AFH27" ca="1" si="851">AFH17*(1 + NORMINV(RAND(), $D$4, $D$5))</f>
        <v>61.651235418680777</v>
      </c>
      <c r="AFI18" s="90">
        <f t="shared" ref="AFI18:AFI27" ca="1" si="852">AFI17*(1 + NORMINV(RAND(), $D$4, $D$5))</f>
        <v>28.330236130706616</v>
      </c>
      <c r="AFJ18" s="90">
        <f t="shared" ref="AFJ18:AFJ27" ca="1" si="853">AFJ17*(1 + NORMINV(RAND(), $D$4, $D$5))</f>
        <v>60.795834267580368</v>
      </c>
      <c r="AFK18" s="90">
        <f t="shared" ref="AFK18:AFK27" ca="1" si="854">AFK17*(1 + NORMINV(RAND(), $D$4, $D$5))</f>
        <v>99.698820160676661</v>
      </c>
      <c r="AFL18" s="90">
        <f t="shared" ref="AFL18:AFL27" ca="1" si="855">AFL17*(1 + NORMINV(RAND(), $D$4, $D$5))</f>
        <v>75.053606197329927</v>
      </c>
      <c r="AFM18" s="90">
        <f t="shared" ref="AFM18:AFM27" ca="1" si="856">AFM17*(1 + NORMINV(RAND(), $D$4, $D$5))</f>
        <v>102.77430172247477</v>
      </c>
      <c r="AFN18" s="90">
        <f t="shared" ref="AFN18:AFN27" ca="1" si="857">AFN17*(1 + NORMINV(RAND(), $D$4, $D$5))</f>
        <v>60.302812819429356</v>
      </c>
      <c r="AFO18" s="90">
        <f t="shared" ref="AFO18:AFO27" ca="1" si="858">AFO17*(1 + NORMINV(RAND(), $D$4, $D$5))</f>
        <v>45.66420902909433</v>
      </c>
      <c r="AFP18" s="90">
        <f t="shared" ref="AFP18:AFP27" ca="1" si="859">AFP17*(1 + NORMINV(RAND(), $D$4, $D$5))</f>
        <v>21.952616091320348</v>
      </c>
      <c r="AFQ18" s="90">
        <f t="shared" ref="AFQ18:AFQ27" ca="1" si="860">AFQ17*(1 + NORMINV(RAND(), $D$4, $D$5))</f>
        <v>78.321271857802699</v>
      </c>
      <c r="AFR18" s="90">
        <f t="shared" ref="AFR18:AFR27" ca="1" si="861">AFR17*(1 + NORMINV(RAND(), $D$4, $D$5))</f>
        <v>142.87517742896929</v>
      </c>
      <c r="AFS18" s="90">
        <f t="shared" ref="AFS18:AFS27" ca="1" si="862">AFS17*(1 + NORMINV(RAND(), $D$4, $D$5))</f>
        <v>117.7245818688405</v>
      </c>
      <c r="AFT18" s="90">
        <f t="shared" ref="AFT18:AFT27" ca="1" si="863">AFT17*(1 + NORMINV(RAND(), $D$4, $D$5))</f>
        <v>66.309207749293023</v>
      </c>
      <c r="AFU18" s="90">
        <f t="shared" ref="AFU18:AFU27" ca="1" si="864">AFU17*(1 + NORMINV(RAND(), $D$4, $D$5))</f>
        <v>41.767100438661487</v>
      </c>
      <c r="AFV18" s="90">
        <f t="shared" ref="AFV18:AFV27" ca="1" si="865">AFV17*(1 + NORMINV(RAND(), $D$4, $D$5))</f>
        <v>70.520898062576109</v>
      </c>
      <c r="AFW18" s="90">
        <f t="shared" ref="AFW18:AFW27" ca="1" si="866">AFW17*(1 + NORMINV(RAND(), $D$4, $D$5))</f>
        <v>35.896194619925048</v>
      </c>
      <c r="AFX18" s="90">
        <f t="shared" ref="AFX18:AFX27" ca="1" si="867">AFX17*(1 + NORMINV(RAND(), $D$4, $D$5))</f>
        <v>91.705259863737794</v>
      </c>
      <c r="AFY18" s="90">
        <f t="shared" ref="AFY18:AFY27" ca="1" si="868">AFY17*(1 + NORMINV(RAND(), $D$4, $D$5))</f>
        <v>145.31484978646409</v>
      </c>
      <c r="AFZ18" s="90">
        <f t="shared" ref="AFZ18:AFZ27" ca="1" si="869">AFZ17*(1 + NORMINV(RAND(), $D$4, $D$5))</f>
        <v>67.606029800920183</v>
      </c>
      <c r="AGA18" s="90">
        <f t="shared" ref="AGA18:AGA27" ca="1" si="870">AGA17*(1 + NORMINV(RAND(), $D$4, $D$5))</f>
        <v>68.799862573000482</v>
      </c>
      <c r="AGB18" s="90">
        <f t="shared" ref="AGB18:AGB27" ca="1" si="871">AGB17*(1 + NORMINV(RAND(), $D$4, $D$5))</f>
        <v>64.531041022986685</v>
      </c>
      <c r="AGC18" s="90">
        <f t="shared" ref="AGC18:AGC27" ca="1" si="872">AGC17*(1 + NORMINV(RAND(), $D$4, $D$5))</f>
        <v>81.737625600339967</v>
      </c>
      <c r="AGD18" s="90">
        <f t="shared" ref="AGD18:AGD27" ca="1" si="873">AGD17*(1 + NORMINV(RAND(), $D$4, $D$5))</f>
        <v>61.590419342921351</v>
      </c>
      <c r="AGE18" s="90">
        <f t="shared" ref="AGE18:AGE27" ca="1" si="874">AGE17*(1 + NORMINV(RAND(), $D$4, $D$5))</f>
        <v>56.088974385742439</v>
      </c>
      <c r="AGF18" s="90">
        <f t="shared" ref="AGF18:AGF27" ca="1" si="875">AGF17*(1 + NORMINV(RAND(), $D$4, $D$5))</f>
        <v>60.509304410881022</v>
      </c>
      <c r="AGG18" s="90">
        <f t="shared" ref="AGG18:AGG27" ca="1" si="876">AGG17*(1 + NORMINV(RAND(), $D$4, $D$5))</f>
        <v>59.892930870325607</v>
      </c>
      <c r="AGH18" s="90">
        <f t="shared" ref="AGH18:AGH27" ca="1" si="877">AGH17*(1 + NORMINV(RAND(), $D$4, $D$5))</f>
        <v>67.995243873934825</v>
      </c>
      <c r="AGI18" s="90">
        <f t="shared" ref="AGI18:AGI27" ca="1" si="878">AGI17*(1 + NORMINV(RAND(), $D$4, $D$5))</f>
        <v>97.51641900409534</v>
      </c>
      <c r="AGJ18" s="90">
        <f t="shared" ref="AGJ18:AGJ27" ca="1" si="879">AGJ17*(1 + NORMINV(RAND(), $D$4, $D$5))</f>
        <v>13.640047440083034</v>
      </c>
      <c r="AGK18" s="90">
        <f t="shared" ref="AGK18:AGK27" ca="1" si="880">AGK17*(1 + NORMINV(RAND(), $D$4, $D$5))</f>
        <v>53.828338427190772</v>
      </c>
      <c r="AGL18" s="90">
        <f t="shared" ref="AGL18:AGL27" ca="1" si="881">AGL17*(1 + NORMINV(RAND(), $D$4, $D$5))</f>
        <v>37.657771020542214</v>
      </c>
      <c r="AGM18" s="90">
        <f t="shared" ref="AGM18:AGM27" ca="1" si="882">AGM17*(1 + NORMINV(RAND(), $D$4, $D$5))</f>
        <v>51.045163307039502</v>
      </c>
      <c r="AGN18" s="90">
        <f t="shared" ref="AGN18:AGN27" ca="1" si="883">AGN17*(1 + NORMINV(RAND(), $D$4, $D$5))</f>
        <v>89.785883811419936</v>
      </c>
      <c r="AGO18" s="90">
        <f t="shared" ref="AGO18:AGO27" ca="1" si="884">AGO17*(1 + NORMINV(RAND(), $D$4, $D$5))</f>
        <v>98.697073448105826</v>
      </c>
      <c r="AGP18" s="90">
        <f t="shared" ref="AGP18:AGP27" ca="1" si="885">AGP17*(1 + NORMINV(RAND(), $D$4, $D$5))</f>
        <v>81.070152702604332</v>
      </c>
      <c r="AGQ18" s="90">
        <f t="shared" ref="AGQ18:AGQ27" ca="1" si="886">AGQ17*(1 + NORMINV(RAND(), $D$4, $D$5))</f>
        <v>86.721740270263396</v>
      </c>
      <c r="AGR18" s="90">
        <f t="shared" ref="AGR18:AGR27" ca="1" si="887">AGR17*(1 + NORMINV(RAND(), $D$4, $D$5))</f>
        <v>73.62641611967382</v>
      </c>
      <c r="AGS18" s="90">
        <f t="shared" ref="AGS18:AGS27" ca="1" si="888">AGS17*(1 + NORMINV(RAND(), $D$4, $D$5))</f>
        <v>61.391204095341514</v>
      </c>
      <c r="AGT18" s="90">
        <f t="shared" ref="AGT18:AGT27" ca="1" si="889">AGT17*(1 + NORMINV(RAND(), $D$4, $D$5))</f>
        <v>70.404171999929972</v>
      </c>
      <c r="AGU18" s="90">
        <f t="shared" ref="AGU18:AGU27" ca="1" si="890">AGU17*(1 + NORMINV(RAND(), $D$4, $D$5))</f>
        <v>113.62821962440584</v>
      </c>
      <c r="AGV18" s="90">
        <f t="shared" ref="AGV18:AGV27" ca="1" si="891">AGV17*(1 + NORMINV(RAND(), $D$4, $D$5))</f>
        <v>67.00080210659273</v>
      </c>
      <c r="AGW18" s="90">
        <f t="shared" ref="AGW18:AGW27" ca="1" si="892">AGW17*(1 + NORMINV(RAND(), $D$4, $D$5))</f>
        <v>99.633008931926526</v>
      </c>
      <c r="AGX18" s="90">
        <f t="shared" ref="AGX18:AGX27" ca="1" si="893">AGX17*(1 + NORMINV(RAND(), $D$4, $D$5))</f>
        <v>103.20131078095586</v>
      </c>
      <c r="AGY18" s="90">
        <f t="shared" ref="AGY18:AGY27" ca="1" si="894">AGY17*(1 + NORMINV(RAND(), $D$4, $D$5))</f>
        <v>57.095744184005689</v>
      </c>
      <c r="AGZ18" s="90">
        <f t="shared" ref="AGZ18:AGZ27" ca="1" si="895">AGZ17*(1 + NORMINV(RAND(), $D$4, $D$5))</f>
        <v>74.192746405936347</v>
      </c>
      <c r="AHA18" s="90">
        <f t="shared" ref="AHA18:AHA27" ca="1" si="896">AHA17*(1 + NORMINV(RAND(), $D$4, $D$5))</f>
        <v>82.14882377724031</v>
      </c>
      <c r="AHB18" s="90">
        <f t="shared" ref="AHB18:AHB27" ca="1" si="897">AHB17*(1 + NORMINV(RAND(), $D$4, $D$5))</f>
        <v>79.258291810713089</v>
      </c>
      <c r="AHC18" s="90">
        <f t="shared" ref="AHC18:AHC27" ca="1" si="898">AHC17*(1 + NORMINV(RAND(), $D$4, $D$5))</f>
        <v>79.995742296473367</v>
      </c>
      <c r="AHD18" s="90">
        <f t="shared" ref="AHD18:AHD27" ca="1" si="899">AHD17*(1 + NORMINV(RAND(), $D$4, $D$5))</f>
        <v>85.737650032568368</v>
      </c>
      <c r="AHE18" s="90">
        <f t="shared" ref="AHE18:AHE27" ca="1" si="900">AHE17*(1 + NORMINV(RAND(), $D$4, $D$5))</f>
        <v>52.276356435532641</v>
      </c>
      <c r="AHF18" s="90">
        <f t="shared" ref="AHF18:AHF27" ca="1" si="901">AHF17*(1 + NORMINV(RAND(), $D$4, $D$5))</f>
        <v>99.340319702269198</v>
      </c>
      <c r="AHG18" s="90">
        <f t="shared" ref="AHG18:AHG27" ca="1" si="902">AHG17*(1 + NORMINV(RAND(), $D$4, $D$5))</f>
        <v>56.23156011186294</v>
      </c>
      <c r="AHH18" s="90">
        <f t="shared" ref="AHH18:AHH27" ca="1" si="903">AHH17*(1 + NORMINV(RAND(), $D$4, $D$5))</f>
        <v>35.592400297058134</v>
      </c>
      <c r="AHI18" s="90">
        <f t="shared" ref="AHI18:AHI27" ca="1" si="904">AHI17*(1 + NORMINV(RAND(), $D$4, $D$5))</f>
        <v>49.062527595644212</v>
      </c>
      <c r="AHJ18" s="90">
        <f t="shared" ref="AHJ18:AHJ27" ca="1" si="905">AHJ17*(1 + NORMINV(RAND(), $D$4, $D$5))</f>
        <v>47.798919072620414</v>
      </c>
      <c r="AHK18" s="90">
        <f t="shared" ref="AHK18:AHK27" ca="1" si="906">AHK17*(1 + NORMINV(RAND(), $D$4, $D$5))</f>
        <v>51.234587974155232</v>
      </c>
      <c r="AHL18" s="90">
        <f t="shared" ref="AHL18:AHL27" ca="1" si="907">AHL17*(1 + NORMINV(RAND(), $D$4, $D$5))</f>
        <v>56.030367290995635</v>
      </c>
      <c r="AHM18" s="90">
        <f t="shared" ref="AHM18:AHM27" ca="1" si="908">AHM17*(1 + NORMINV(RAND(), $D$4, $D$5))</f>
        <v>94.912603036447209</v>
      </c>
      <c r="AHN18" s="90">
        <f t="shared" ref="AHN18:AHN27" ca="1" si="909">AHN17*(1 + NORMINV(RAND(), $D$4, $D$5))</f>
        <v>38.996278555465452</v>
      </c>
      <c r="AHO18" s="90">
        <f t="shared" ref="AHO18:AHO27" ca="1" si="910">AHO17*(1 + NORMINV(RAND(), $D$4, $D$5))</f>
        <v>30.838918267113769</v>
      </c>
      <c r="AHP18" s="90">
        <f t="shared" ref="AHP18:AHP27" ca="1" si="911">AHP17*(1 + NORMINV(RAND(), $D$4, $D$5))</f>
        <v>116.55221228875634</v>
      </c>
      <c r="AHQ18" s="90">
        <f t="shared" ref="AHQ18:AHQ27" ca="1" si="912">AHQ17*(1 + NORMINV(RAND(), $D$4, $D$5))</f>
        <v>55.006082581127167</v>
      </c>
      <c r="AHR18" s="90">
        <f t="shared" ref="AHR18:AHR27" ca="1" si="913">AHR17*(1 + NORMINV(RAND(), $D$4, $D$5))</f>
        <v>75.646749650293032</v>
      </c>
      <c r="AHS18" s="90">
        <f t="shared" ref="AHS18:AHS27" ca="1" si="914">AHS17*(1 + NORMINV(RAND(), $D$4, $D$5))</f>
        <v>93.196904242992389</v>
      </c>
      <c r="AHT18" s="90">
        <f t="shared" ref="AHT18:AHT27" ca="1" si="915">AHT17*(1 + NORMINV(RAND(), $D$4, $D$5))</f>
        <v>83.311334031698451</v>
      </c>
      <c r="AHU18" s="90">
        <f t="shared" ref="AHU18:AHU27" ca="1" si="916">AHU17*(1 + NORMINV(RAND(), $D$4, $D$5))</f>
        <v>79.189037634851445</v>
      </c>
      <c r="AHV18" s="90">
        <f t="shared" ref="AHV18:AHV27" ca="1" si="917">AHV17*(1 + NORMINV(RAND(), $D$4, $D$5))</f>
        <v>83.312827579585431</v>
      </c>
      <c r="AHW18" s="90">
        <f t="shared" ref="AHW18:AHW27" ca="1" si="918">AHW17*(1 + NORMINV(RAND(), $D$4, $D$5))</f>
        <v>29.360826439060066</v>
      </c>
      <c r="AHX18" s="90">
        <f t="shared" ref="AHX18:AHX27" ca="1" si="919">AHX17*(1 + NORMINV(RAND(), $D$4, $D$5))</f>
        <v>68.427904862082343</v>
      </c>
      <c r="AHY18" s="90">
        <f t="shared" ref="AHY18:AHY27" ca="1" si="920">AHY17*(1 + NORMINV(RAND(), $D$4, $D$5))</f>
        <v>97.287983904751584</v>
      </c>
      <c r="AHZ18" s="90">
        <f t="shared" ref="AHZ18:AHZ27" ca="1" si="921">AHZ17*(1 + NORMINV(RAND(), $D$4, $D$5))</f>
        <v>86.5684615513875</v>
      </c>
      <c r="AIA18" s="90">
        <f t="shared" ref="AIA18:AIA27" ca="1" si="922">AIA17*(1 + NORMINV(RAND(), $D$4, $D$5))</f>
        <v>89.077939999729665</v>
      </c>
      <c r="AIB18" s="90">
        <f t="shared" ref="AIB18:AIB27" ca="1" si="923">AIB17*(1 + NORMINV(RAND(), $D$4, $D$5))</f>
        <v>74.929421923832408</v>
      </c>
      <c r="AIC18" s="90">
        <f t="shared" ref="AIC18:AIC27" ca="1" si="924">AIC17*(1 + NORMINV(RAND(), $D$4, $D$5))</f>
        <v>47.401660862318771</v>
      </c>
      <c r="AID18" s="90">
        <f t="shared" ref="AID18:AID27" ca="1" si="925">AID17*(1 + NORMINV(RAND(), $D$4, $D$5))</f>
        <v>37.839868840897779</v>
      </c>
      <c r="AIE18" s="90">
        <f t="shared" ref="AIE18:AIE27" ca="1" si="926">AIE17*(1 + NORMINV(RAND(), $D$4, $D$5))</f>
        <v>88.329457194976499</v>
      </c>
      <c r="AIF18" s="90">
        <f t="shared" ref="AIF18:AIF27" ca="1" si="927">AIF17*(1 + NORMINV(RAND(), $D$4, $D$5))</f>
        <v>67.280931795560633</v>
      </c>
      <c r="AIG18" s="90">
        <f t="shared" ref="AIG18:AIG27" ca="1" si="928">AIG17*(1 + NORMINV(RAND(), $D$4, $D$5))</f>
        <v>47.295934336280595</v>
      </c>
      <c r="AIH18" s="90">
        <f t="shared" ref="AIH18:AIH27" ca="1" si="929">AIH17*(1 + NORMINV(RAND(), $D$4, $D$5))</f>
        <v>43.946021117212823</v>
      </c>
      <c r="AII18" s="90">
        <f t="shared" ref="AII18:AII27" ca="1" si="930">AII17*(1 + NORMINV(RAND(), $D$4, $D$5))</f>
        <v>77.401136298905286</v>
      </c>
      <c r="AIJ18" s="90">
        <f t="shared" ref="AIJ18:AIJ27" ca="1" si="931">AIJ17*(1 + NORMINV(RAND(), $D$4, $D$5))</f>
        <v>57.079149390322634</v>
      </c>
      <c r="AIK18" s="90">
        <f t="shared" ref="AIK18:AIK27" ca="1" si="932">AIK17*(1 + NORMINV(RAND(), $D$4, $D$5))</f>
        <v>63.913820158040295</v>
      </c>
      <c r="AIL18" s="90">
        <f t="shared" ref="AIL18:AIL27" ca="1" si="933">AIL17*(1 + NORMINV(RAND(), $D$4, $D$5))</f>
        <v>61.720112989718388</v>
      </c>
      <c r="AIM18" s="90">
        <f t="shared" ref="AIM18:AIM27" ca="1" si="934">AIM17*(1 + NORMINV(RAND(), $D$4, $D$5))</f>
        <v>59.561710242886456</v>
      </c>
      <c r="AIN18" s="90">
        <f t="shared" ref="AIN18:AIN27" ca="1" si="935">AIN17*(1 + NORMINV(RAND(), $D$4, $D$5))</f>
        <v>75.798327949253334</v>
      </c>
      <c r="AIO18" s="90">
        <f t="shared" ref="AIO18:AIO27" ca="1" si="936">AIO17*(1 + NORMINV(RAND(), $D$4, $D$5))</f>
        <v>47.028863855419402</v>
      </c>
      <c r="AIP18" s="90">
        <f t="shared" ref="AIP18:AIP27" ca="1" si="937">AIP17*(1 + NORMINV(RAND(), $D$4, $D$5))</f>
        <v>51.066802148707374</v>
      </c>
      <c r="AIQ18" s="90">
        <f t="shared" ref="AIQ18:AIQ27" ca="1" si="938">AIQ17*(1 + NORMINV(RAND(), $D$4, $D$5))</f>
        <v>13.883148386460446</v>
      </c>
      <c r="AIR18" s="90">
        <f t="shared" ref="AIR18:AIR27" ca="1" si="939">AIR17*(1 + NORMINV(RAND(), $D$4, $D$5))</f>
        <v>93.98824446287918</v>
      </c>
      <c r="AIS18" s="90">
        <f t="shared" ref="AIS18:AIS27" ca="1" si="940">AIS17*(1 + NORMINV(RAND(), $D$4, $D$5))</f>
        <v>71.757614506392514</v>
      </c>
      <c r="AIT18" s="90">
        <f t="shared" ref="AIT18:AIT27" ca="1" si="941">AIT17*(1 + NORMINV(RAND(), $D$4, $D$5))</f>
        <v>25.758503678681336</v>
      </c>
      <c r="AIU18" s="90">
        <f t="shared" ref="AIU18:AIU27" ca="1" si="942">AIU17*(1 + NORMINV(RAND(), $D$4, $D$5))</f>
        <v>33.769299078921868</v>
      </c>
      <c r="AIV18" s="90">
        <f t="shared" ref="AIV18:AIV27" ca="1" si="943">AIV17*(1 + NORMINV(RAND(), $D$4, $D$5))</f>
        <v>51.631756714810422</v>
      </c>
      <c r="AIW18" s="90">
        <f t="shared" ref="AIW18:AIW27" ca="1" si="944">AIW17*(1 + NORMINV(RAND(), $D$4, $D$5))</f>
        <v>47.736683557801122</v>
      </c>
      <c r="AIX18" s="90">
        <f t="shared" ref="AIX18:AIX27" ca="1" si="945">AIX17*(1 + NORMINV(RAND(), $D$4, $D$5))</f>
        <v>76.983630235299998</v>
      </c>
      <c r="AIY18" s="90">
        <f t="shared" ref="AIY18:AIY27" ca="1" si="946">AIY17*(1 + NORMINV(RAND(), $D$4, $D$5))</f>
        <v>50.266374896605029</v>
      </c>
      <c r="AIZ18" s="90">
        <f t="shared" ref="AIZ18:AIZ27" ca="1" si="947">AIZ17*(1 + NORMINV(RAND(), $D$4, $D$5))</f>
        <v>65.171714540646008</v>
      </c>
      <c r="AJA18" s="90">
        <f t="shared" ref="AJA18:AJA27" ca="1" si="948">AJA17*(1 + NORMINV(RAND(), $D$4, $D$5))</f>
        <v>69.504576906760846</v>
      </c>
      <c r="AJB18" s="90">
        <f t="shared" ref="AJB18:AJB27" ca="1" si="949">AJB17*(1 + NORMINV(RAND(), $D$4, $D$5))</f>
        <v>79.481492247948083</v>
      </c>
      <c r="AJC18" s="90">
        <f t="shared" ref="AJC18:AJC27" ca="1" si="950">AJC17*(1 + NORMINV(RAND(), $D$4, $D$5))</f>
        <v>37.320725630785077</v>
      </c>
      <c r="AJD18" s="90">
        <f t="shared" ref="AJD18:AJD27" ca="1" si="951">AJD17*(1 + NORMINV(RAND(), $D$4, $D$5))</f>
        <v>87.548876742014286</v>
      </c>
      <c r="AJE18" s="90">
        <f t="shared" ref="AJE18:AJE27" ca="1" si="952">AJE17*(1 + NORMINV(RAND(), $D$4, $D$5))</f>
        <v>109.75570430117082</v>
      </c>
      <c r="AJF18" s="90">
        <f t="shared" ref="AJF18:AJF27" ca="1" si="953">AJF17*(1 + NORMINV(RAND(), $D$4, $D$5))</f>
        <v>59.713254020095896</v>
      </c>
      <c r="AJG18" s="90">
        <f t="shared" ref="AJG18:AJG27" ca="1" si="954">AJG17*(1 + NORMINV(RAND(), $D$4, $D$5))</f>
        <v>46.547176295393214</v>
      </c>
      <c r="AJH18" s="90">
        <f t="shared" ref="AJH18:AJH27" ca="1" si="955">AJH17*(1 + NORMINV(RAND(), $D$4, $D$5))</f>
        <v>106.06098026029116</v>
      </c>
      <c r="AJI18" s="90">
        <f t="shared" ref="AJI18:AJI27" ca="1" si="956">AJI17*(1 + NORMINV(RAND(), $D$4, $D$5))</f>
        <v>83.23248850082831</v>
      </c>
      <c r="AJJ18" s="90">
        <f t="shared" ref="AJJ18:AJJ27" ca="1" si="957">AJJ17*(1 + NORMINV(RAND(), $D$4, $D$5))</f>
        <v>57.447707406939472</v>
      </c>
      <c r="AJK18" s="90">
        <f t="shared" ref="AJK18:AJK27" ca="1" si="958">AJK17*(1 + NORMINV(RAND(), $D$4, $D$5))</f>
        <v>44.956531282725699</v>
      </c>
      <c r="AJL18" s="90">
        <f t="shared" ref="AJL18:AJL27" ca="1" si="959">AJL17*(1 + NORMINV(RAND(), $D$4, $D$5))</f>
        <v>41.215405042419818</v>
      </c>
      <c r="AJM18" s="90">
        <f t="shared" ref="AJM18:AJM27" ca="1" si="960">AJM17*(1 + NORMINV(RAND(), $D$4, $D$5))</f>
        <v>36.632866333245474</v>
      </c>
      <c r="AJN18" s="90">
        <f t="shared" ref="AJN18:AJN27" ca="1" si="961">AJN17*(1 + NORMINV(RAND(), $D$4, $D$5))</f>
        <v>67.80518248556676</v>
      </c>
      <c r="AJO18" s="90">
        <f t="shared" ref="AJO18:AJO27" ca="1" si="962">AJO17*(1 + NORMINV(RAND(), $D$4, $D$5))</f>
        <v>60.95876463414492</v>
      </c>
      <c r="AJP18" s="90">
        <f t="shared" ref="AJP18:AJP27" ca="1" si="963">AJP17*(1 + NORMINV(RAND(), $D$4, $D$5))</f>
        <v>65.908833457318721</v>
      </c>
      <c r="AJQ18" s="90">
        <f t="shared" ref="AJQ18:AJQ27" ca="1" si="964">AJQ17*(1 + NORMINV(RAND(), $D$4, $D$5))</f>
        <v>60.939071128801906</v>
      </c>
      <c r="AJR18" s="90">
        <f t="shared" ref="AJR18:AJR27" ca="1" si="965">AJR17*(1 + NORMINV(RAND(), $D$4, $D$5))</f>
        <v>74.547617476499525</v>
      </c>
      <c r="AJS18" s="90">
        <f t="shared" ref="AJS18:AJS27" ca="1" si="966">AJS17*(1 + NORMINV(RAND(), $D$4, $D$5))</f>
        <v>25.787414784739653</v>
      </c>
      <c r="AJT18" s="90">
        <f t="shared" ref="AJT18:AJT27" ca="1" si="967">AJT17*(1 + NORMINV(RAND(), $D$4, $D$5))</f>
        <v>71.185914988286513</v>
      </c>
      <c r="AJU18" s="90">
        <f t="shared" ref="AJU18:AJU27" ca="1" si="968">AJU17*(1 + NORMINV(RAND(), $D$4, $D$5))</f>
        <v>75.376663903946834</v>
      </c>
      <c r="AJV18" s="90">
        <f t="shared" ref="AJV18:AJV27" ca="1" si="969">AJV17*(1 + NORMINV(RAND(), $D$4, $D$5))</f>
        <v>19.914042645999452</v>
      </c>
      <c r="AJW18" s="90">
        <f t="shared" ref="AJW18:AJW27" ca="1" si="970">AJW17*(1 + NORMINV(RAND(), $D$4, $D$5))</f>
        <v>65.71016405777705</v>
      </c>
      <c r="AJX18" s="90">
        <f t="shared" ref="AJX18:AJX27" ca="1" si="971">AJX17*(1 + NORMINV(RAND(), $D$4, $D$5))</f>
        <v>48.121203135411719</v>
      </c>
      <c r="AJY18" s="90">
        <f t="shared" ref="AJY18:AJY27" ca="1" si="972">AJY17*(1 + NORMINV(RAND(), $D$4, $D$5))</f>
        <v>64.165980556380859</v>
      </c>
      <c r="AJZ18" s="90">
        <f t="shared" ref="AJZ18:AJZ27" ca="1" si="973">AJZ17*(1 + NORMINV(RAND(), $D$4, $D$5))</f>
        <v>74.286171709919188</v>
      </c>
      <c r="AKA18" s="90">
        <f t="shared" ref="AKA18:AKA27" ca="1" si="974">AKA17*(1 + NORMINV(RAND(), $D$4, $D$5))</f>
        <v>83.157222805556302</v>
      </c>
      <c r="AKB18" s="90">
        <f t="shared" ref="AKB18:AKB27" ca="1" si="975">AKB17*(1 + NORMINV(RAND(), $D$4, $D$5))</f>
        <v>63.244157879572434</v>
      </c>
      <c r="AKC18" s="90">
        <f t="shared" ref="AKC18:AKC27" ca="1" si="976">AKC17*(1 + NORMINV(RAND(), $D$4, $D$5))</f>
        <v>53.980198866300547</v>
      </c>
      <c r="AKD18" s="90">
        <f t="shared" ref="AKD18:AKD27" ca="1" si="977">AKD17*(1 + NORMINV(RAND(), $D$4, $D$5))</f>
        <v>93.742737297645363</v>
      </c>
      <c r="AKE18" s="90">
        <f t="shared" ref="AKE18:AKE27" ca="1" si="978">AKE17*(1 + NORMINV(RAND(), $D$4, $D$5))</f>
        <v>37.317265870795175</v>
      </c>
      <c r="AKF18" s="90">
        <f t="shared" ref="AKF18:AKF27" ca="1" si="979">AKF17*(1 + NORMINV(RAND(), $D$4, $D$5))</f>
        <v>79.058586493555069</v>
      </c>
      <c r="AKG18" s="90">
        <f t="shared" ref="AKG18:AKG27" ca="1" si="980">AKG17*(1 + NORMINV(RAND(), $D$4, $D$5))</f>
        <v>51.526532941643445</v>
      </c>
      <c r="AKH18" s="90">
        <f t="shared" ref="AKH18:AKH27" ca="1" si="981">AKH17*(1 + NORMINV(RAND(), $D$4, $D$5))</f>
        <v>60.800986407233466</v>
      </c>
      <c r="AKI18" s="90">
        <f t="shared" ref="AKI18:AKI27" ca="1" si="982">AKI17*(1 + NORMINV(RAND(), $D$4, $D$5))</f>
        <v>31.366490885475407</v>
      </c>
      <c r="AKJ18" s="90">
        <f t="shared" ref="AKJ18:AKJ27" ca="1" si="983">AKJ17*(1 + NORMINV(RAND(), $D$4, $D$5))</f>
        <v>25.586304208959245</v>
      </c>
      <c r="AKK18" s="90">
        <f t="shared" ref="AKK18:AKK27" ca="1" si="984">AKK17*(1 + NORMINV(RAND(), $D$4, $D$5))</f>
        <v>65.191094268187399</v>
      </c>
      <c r="AKL18" s="90">
        <f t="shared" ref="AKL18:AKL27" ca="1" si="985">AKL17*(1 + NORMINV(RAND(), $D$4, $D$5))</f>
        <v>109.46396104854685</v>
      </c>
      <c r="AKM18" s="90">
        <f t="shared" ref="AKM18:AKM27" ca="1" si="986">AKM17*(1 + NORMINV(RAND(), $D$4, $D$5))</f>
        <v>104.51681682774182</v>
      </c>
      <c r="AKN18" s="90">
        <f t="shared" ref="AKN18:AKN27" ca="1" si="987">AKN17*(1 + NORMINV(RAND(), $D$4, $D$5))</f>
        <v>52.620776645368387</v>
      </c>
      <c r="AKO18" s="90">
        <f t="shared" ref="AKO18:AKO27" ca="1" si="988">AKO17*(1 + NORMINV(RAND(), $D$4, $D$5))</f>
        <v>99.135510416641154</v>
      </c>
      <c r="AKP18" s="90">
        <f t="shared" ref="AKP18:AKP27" ca="1" si="989">AKP17*(1 + NORMINV(RAND(), $D$4, $D$5))</f>
        <v>51.59611382470392</v>
      </c>
      <c r="AKQ18" s="90">
        <f t="shared" ref="AKQ18:AKQ27" ca="1" si="990">AKQ17*(1 + NORMINV(RAND(), $D$4, $D$5))</f>
        <v>45.525838328013165</v>
      </c>
      <c r="AKR18" s="90">
        <f t="shared" ref="AKR18:AKR27" ca="1" si="991">AKR17*(1 + NORMINV(RAND(), $D$4, $D$5))</f>
        <v>106.60574359838377</v>
      </c>
      <c r="AKS18" s="90">
        <f t="shared" ref="AKS18:AKS27" ca="1" si="992">AKS17*(1 + NORMINV(RAND(), $D$4, $D$5))</f>
        <v>83.33534384383664</v>
      </c>
      <c r="AKT18" s="90">
        <f t="shared" ref="AKT18:AKT27" ca="1" si="993">AKT17*(1 + NORMINV(RAND(), $D$4, $D$5))</f>
        <v>17.285841237850903</v>
      </c>
      <c r="AKU18" s="90">
        <f t="shared" ref="AKU18:AKU27" ca="1" si="994">AKU17*(1 + NORMINV(RAND(), $D$4, $D$5))</f>
        <v>53.951040715716623</v>
      </c>
      <c r="AKV18" s="90">
        <f t="shared" ref="AKV18:AKV27" ca="1" si="995">AKV17*(1 + NORMINV(RAND(), $D$4, $D$5))</f>
        <v>48.454697887379432</v>
      </c>
      <c r="AKW18" s="90">
        <f t="shared" ref="AKW18:AKW27" ca="1" si="996">AKW17*(1 + NORMINV(RAND(), $D$4, $D$5))</f>
        <v>84.936947189960634</v>
      </c>
      <c r="AKX18" s="90">
        <f t="shared" ref="AKX18:AKX27" ca="1" si="997">AKX17*(1 + NORMINV(RAND(), $D$4, $D$5))</f>
        <v>79.724037964307868</v>
      </c>
      <c r="AKY18" s="90">
        <f t="shared" ref="AKY18:AKY27" ca="1" si="998">AKY17*(1 + NORMINV(RAND(), $D$4, $D$5))</f>
        <v>72.503675554018855</v>
      </c>
      <c r="AKZ18" s="90">
        <f t="shared" ref="AKZ18:AKZ27" ca="1" si="999">AKZ17*(1 + NORMINV(RAND(), $D$4, $D$5))</f>
        <v>95.130113889585616</v>
      </c>
      <c r="ALA18" s="90">
        <f t="shared" ref="ALA18:ALA27" ca="1" si="1000">ALA17*(1 + NORMINV(RAND(), $D$4, $D$5))</f>
        <v>12.697057705071702</v>
      </c>
      <c r="ALB18" s="90">
        <f t="shared" ref="ALB18:ALB27" ca="1" si="1001">ALB17*(1 + NORMINV(RAND(), $D$4, $D$5))</f>
        <v>63.394554598473583</v>
      </c>
      <c r="ALC18" s="90">
        <f t="shared" ref="ALC18:ALC27" ca="1" si="1002">ALC17*(1 + NORMINV(RAND(), $D$4, $D$5))</f>
        <v>82.467570660804583</v>
      </c>
      <c r="ALD18" s="90">
        <f t="shared" ref="ALD18:ALD27" ca="1" si="1003">ALD17*(1 + NORMINV(RAND(), $D$4, $D$5))</f>
        <v>31.133551072702829</v>
      </c>
      <c r="ALE18" s="90">
        <f t="shared" ref="ALE18:ALE27" ca="1" si="1004">ALE17*(1 + NORMINV(RAND(), $D$4, $D$5))</f>
        <v>56.323518845925108</v>
      </c>
      <c r="ALF18" s="90">
        <f t="shared" ref="ALF18:ALF27" ca="1" si="1005">ALF17*(1 + NORMINV(RAND(), $D$4, $D$5))</f>
        <v>83.10132749173107</v>
      </c>
      <c r="ALG18" s="90">
        <f t="shared" ref="ALG18:ALG27" ca="1" si="1006">ALG17*(1 + NORMINV(RAND(), $D$4, $D$5))</f>
        <v>45.048703965683217</v>
      </c>
      <c r="ALH18" s="90">
        <f t="shared" ref="ALH18:ALH27" ca="1" si="1007">ALH17*(1 + NORMINV(RAND(), $D$4, $D$5))</f>
        <v>108.80263628165619</v>
      </c>
      <c r="ALI18" s="90">
        <f t="shared" ref="ALI18:ALI27" ca="1" si="1008">ALI17*(1 + NORMINV(RAND(), $D$4, $D$5))</f>
        <v>34.218006150692808</v>
      </c>
      <c r="ALJ18" s="90">
        <f t="shared" ref="ALJ18:ALJ27" ca="1" si="1009">ALJ17*(1 + NORMINV(RAND(), $D$4, $D$5))</f>
        <v>72.696845635541635</v>
      </c>
      <c r="ALK18" s="90">
        <f t="shared" ref="ALK18:ALK27" ca="1" si="1010">ALK17*(1 + NORMINV(RAND(), $D$4, $D$5))</f>
        <v>84.319928431837823</v>
      </c>
      <c r="ALL18" s="90">
        <f t="shared" ref="ALL18:ALL27" ca="1" si="1011">ALL17*(1 + NORMINV(RAND(), $D$4, $D$5))</f>
        <v>109.41717617975257</v>
      </c>
      <c r="ALM18" s="90">
        <f t="shared" ref="ALM18:ALM27" ca="1" si="1012">ALM17*(1 + NORMINV(RAND(), $D$4, $D$5))</f>
        <v>82.11259156080726</v>
      </c>
      <c r="ALN18" s="90">
        <f t="shared" ref="ALN18:ALN27" ca="1" si="1013">ALN17*(1 + NORMINV(RAND(), $D$4, $D$5))</f>
        <v>106.5086543869517</v>
      </c>
      <c r="ALO18" s="90">
        <f t="shared" ref="ALO18:ALO27" ca="1" si="1014">ALO17*(1 + NORMINV(RAND(), $D$4, $D$5))</f>
        <v>105.83934597114951</v>
      </c>
      <c r="ALP18" s="90">
        <f t="shared" ref="ALP18:ALP27" ca="1" si="1015">ALP17*(1 + NORMINV(RAND(), $D$4, $D$5))</f>
        <v>118.23902371140285</v>
      </c>
      <c r="ALQ18" s="90">
        <f t="shared" ref="ALQ18:ALQ27" ca="1" si="1016">ALQ17*(1 + NORMINV(RAND(), $D$4, $D$5))</f>
        <v>84.919503725546875</v>
      </c>
    </row>
    <row r="19" spans="3:1005" x14ac:dyDescent="0.35">
      <c r="C19" s="61">
        <f t="shared" ca="1" si="17"/>
        <v>7.1816608281179306E-2</v>
      </c>
      <c r="D19" s="90">
        <f t="shared" ca="1" si="0"/>
        <v>72.382239903688784</v>
      </c>
      <c r="E19">
        <v>2</v>
      </c>
      <c r="F19" s="90">
        <f t="shared" ref="F19:F27" ca="1" si="1017">F18*(1 + NORMINV(RAND(), $D$4, $D$5))</f>
        <v>41.666807389264392</v>
      </c>
      <c r="G19" s="90">
        <f t="shared" ca="1" si="18"/>
        <v>73.075768625163903</v>
      </c>
      <c r="H19" s="90">
        <f t="shared" ca="1" si="19"/>
        <v>139.35412501500755</v>
      </c>
      <c r="I19" s="90">
        <f t="shared" ca="1" si="20"/>
        <v>118.14935073805498</v>
      </c>
      <c r="J19" s="90">
        <f t="shared" ca="1" si="21"/>
        <v>85.599466956692268</v>
      </c>
      <c r="K19" s="90">
        <f t="shared" ca="1" si="22"/>
        <v>4.3530948204643076</v>
      </c>
      <c r="L19" s="90">
        <f t="shared" ca="1" si="23"/>
        <v>35.402227808893073</v>
      </c>
      <c r="M19" s="90">
        <f t="shared" ca="1" si="24"/>
        <v>47.777477785461961</v>
      </c>
      <c r="N19" s="90">
        <f t="shared" ca="1" si="25"/>
        <v>71.885677654607989</v>
      </c>
      <c r="O19" s="90">
        <f t="shared" ca="1" si="26"/>
        <v>58.784372480083924</v>
      </c>
      <c r="P19" s="90">
        <f t="shared" ca="1" si="27"/>
        <v>-7.8279549035558169</v>
      </c>
      <c r="Q19" s="90">
        <f t="shared" ca="1" si="28"/>
        <v>39.516992525315189</v>
      </c>
      <c r="R19" s="90">
        <f t="shared" ca="1" si="29"/>
        <v>73.904550442366642</v>
      </c>
      <c r="S19" s="90">
        <f t="shared" ca="1" si="30"/>
        <v>50.085642440909474</v>
      </c>
      <c r="T19" s="90">
        <f t="shared" ca="1" si="31"/>
        <v>129.57947189856046</v>
      </c>
      <c r="U19" s="90">
        <f t="shared" ca="1" si="32"/>
        <v>108.96134842014752</v>
      </c>
      <c r="V19" s="90">
        <f t="shared" ca="1" si="33"/>
        <v>71.221851745158318</v>
      </c>
      <c r="W19" s="90">
        <f t="shared" ca="1" si="34"/>
        <v>43.503657783293448</v>
      </c>
      <c r="X19" s="90">
        <f t="shared" ca="1" si="35"/>
        <v>119.73846284589094</v>
      </c>
      <c r="Y19" s="90">
        <f t="shared" ca="1" si="36"/>
        <v>58.913478352905791</v>
      </c>
      <c r="Z19" s="90">
        <f t="shared" ca="1" si="37"/>
        <v>123.57707372383535</v>
      </c>
      <c r="AA19" s="90">
        <f t="shared" ca="1" si="38"/>
        <v>47.564210804870811</v>
      </c>
      <c r="AB19" s="90">
        <f t="shared" ca="1" si="39"/>
        <v>99.156252617237541</v>
      </c>
      <c r="AC19" s="90">
        <f t="shared" ca="1" si="40"/>
        <v>56.934243773614405</v>
      </c>
      <c r="AD19" s="90">
        <f t="shared" ca="1" si="41"/>
        <v>88.322476772455275</v>
      </c>
      <c r="AE19" s="90">
        <f t="shared" ca="1" si="42"/>
        <v>14.324846980756869</v>
      </c>
      <c r="AF19" s="90">
        <f t="shared" ca="1" si="43"/>
        <v>18.128398582920607</v>
      </c>
      <c r="AG19" s="90">
        <f t="shared" ca="1" si="44"/>
        <v>33.065669812717793</v>
      </c>
      <c r="AH19" s="90">
        <f t="shared" ca="1" si="45"/>
        <v>81.263758080620832</v>
      </c>
      <c r="AI19" s="90">
        <f t="shared" ca="1" si="46"/>
        <v>111.70323309282718</v>
      </c>
      <c r="AJ19" s="90">
        <f t="shared" ca="1" si="47"/>
        <v>68.260394726965259</v>
      </c>
      <c r="AK19" s="90">
        <f t="shared" ca="1" si="48"/>
        <v>13.236012470378034</v>
      </c>
      <c r="AL19" s="90">
        <f t="shared" ca="1" si="49"/>
        <v>41.94819574220778</v>
      </c>
      <c r="AM19" s="90">
        <f t="shared" ca="1" si="50"/>
        <v>46.78401660863765</v>
      </c>
      <c r="AN19" s="90">
        <f t="shared" ca="1" si="51"/>
        <v>16.717384253731169</v>
      </c>
      <c r="AO19" s="90">
        <f t="shared" ca="1" si="52"/>
        <v>39.933489229308982</v>
      </c>
      <c r="AP19" s="90">
        <f t="shared" ca="1" si="53"/>
        <v>78.084580224578559</v>
      </c>
      <c r="AQ19" s="90">
        <f t="shared" ca="1" si="54"/>
        <v>168.5799268569007</v>
      </c>
      <c r="AR19" s="90">
        <f t="shared" ca="1" si="55"/>
        <v>5.1078042718782397</v>
      </c>
      <c r="AS19" s="90">
        <f t="shared" ca="1" si="56"/>
        <v>78.595062869294452</v>
      </c>
      <c r="AT19" s="90">
        <f t="shared" ca="1" si="57"/>
        <v>60.033932897673971</v>
      </c>
      <c r="AU19" s="90">
        <f t="shared" ca="1" si="58"/>
        <v>119.55184568857371</v>
      </c>
      <c r="AV19" s="90">
        <f t="shared" ca="1" si="59"/>
        <v>56.306525998477973</v>
      </c>
      <c r="AW19" s="90">
        <f t="shared" ca="1" si="60"/>
        <v>171.43209515823267</v>
      </c>
      <c r="AX19" s="90">
        <f t="shared" ca="1" si="61"/>
        <v>52.835130382097866</v>
      </c>
      <c r="AY19" s="90">
        <f t="shared" ca="1" si="62"/>
        <v>59.828775088600324</v>
      </c>
      <c r="AZ19" s="90">
        <f t="shared" ca="1" si="63"/>
        <v>27.743203575463749</v>
      </c>
      <c r="BA19" s="90">
        <f t="shared" ca="1" si="64"/>
        <v>153.44629787471553</v>
      </c>
      <c r="BB19" s="90">
        <f t="shared" ca="1" si="65"/>
        <v>106.76287935891879</v>
      </c>
      <c r="BC19" s="90">
        <f t="shared" ca="1" si="66"/>
        <v>40.032597033626836</v>
      </c>
      <c r="BD19" s="90">
        <f t="shared" ca="1" si="67"/>
        <v>94.152543861010784</v>
      </c>
      <c r="BE19" s="90">
        <f t="shared" ca="1" si="68"/>
        <v>43.214861782760238</v>
      </c>
      <c r="BF19" s="90">
        <f t="shared" ca="1" si="69"/>
        <v>25.215042629971855</v>
      </c>
      <c r="BG19" s="90">
        <f t="shared" ca="1" si="70"/>
        <v>88.447232039871963</v>
      </c>
      <c r="BH19" s="90">
        <f t="shared" ca="1" si="71"/>
        <v>84.543942832257429</v>
      </c>
      <c r="BI19" s="90">
        <f t="shared" ca="1" si="72"/>
        <v>74.074816261026882</v>
      </c>
      <c r="BJ19" s="90">
        <f t="shared" ca="1" si="73"/>
        <v>57.953557467481609</v>
      </c>
      <c r="BK19" s="90">
        <f t="shared" ca="1" si="74"/>
        <v>118.34954601371302</v>
      </c>
      <c r="BL19" s="90">
        <f t="shared" ca="1" si="75"/>
        <v>48.72698762013416</v>
      </c>
      <c r="BM19" s="90">
        <f t="shared" ca="1" si="76"/>
        <v>107.45429278159352</v>
      </c>
      <c r="BN19" s="90">
        <f t="shared" ca="1" si="77"/>
        <v>22.683406914582509</v>
      </c>
      <c r="BO19" s="90">
        <f t="shared" ca="1" si="78"/>
        <v>103.40320323413984</v>
      </c>
      <c r="BP19" s="90">
        <f t="shared" ca="1" si="79"/>
        <v>147.70304999914006</v>
      </c>
      <c r="BQ19" s="90">
        <f t="shared" ca="1" si="80"/>
        <v>5.9797186453729614</v>
      </c>
      <c r="BR19" s="90">
        <f t="shared" ca="1" si="81"/>
        <v>39.410858117188262</v>
      </c>
      <c r="BS19" s="90">
        <f t="shared" ca="1" si="82"/>
        <v>137.14108999586975</v>
      </c>
      <c r="BT19" s="90">
        <f t="shared" ca="1" si="83"/>
        <v>92.665925575520347</v>
      </c>
      <c r="BU19" s="90">
        <f t="shared" ca="1" si="84"/>
        <v>46.113296230811137</v>
      </c>
      <c r="BV19" s="90">
        <f t="shared" ca="1" si="85"/>
        <v>122.46616840616846</v>
      </c>
      <c r="BW19" s="90">
        <f t="shared" ca="1" si="86"/>
        <v>81.632619998903706</v>
      </c>
      <c r="BX19" s="90">
        <f t="shared" ca="1" si="87"/>
        <v>14.383048115596363</v>
      </c>
      <c r="BY19" s="90">
        <f t="shared" ca="1" si="88"/>
        <v>120.46501800842148</v>
      </c>
      <c r="BZ19" s="90">
        <f t="shared" ca="1" si="89"/>
        <v>130.6052845531845</v>
      </c>
      <c r="CA19" s="90">
        <f t="shared" ca="1" si="90"/>
        <v>95.384361502593848</v>
      </c>
      <c r="CB19" s="90">
        <f t="shared" ca="1" si="91"/>
        <v>136.95476123893889</v>
      </c>
      <c r="CC19" s="90">
        <f t="shared" ca="1" si="92"/>
        <v>68.044728882717678</v>
      </c>
      <c r="CD19" s="90">
        <f t="shared" ca="1" si="93"/>
        <v>46.210986938253512</v>
      </c>
      <c r="CE19" s="90">
        <f t="shared" ca="1" si="94"/>
        <v>129.61457355026434</v>
      </c>
      <c r="CF19" s="90">
        <f t="shared" ca="1" si="95"/>
        <v>71.017260938932083</v>
      </c>
      <c r="CG19" s="90">
        <f t="shared" ca="1" si="96"/>
        <v>84.418774480787206</v>
      </c>
      <c r="CH19" s="90">
        <f t="shared" ca="1" si="97"/>
        <v>-3.493620807753707</v>
      </c>
      <c r="CI19" s="90">
        <f t="shared" ca="1" si="98"/>
        <v>74.441143548875175</v>
      </c>
      <c r="CJ19" s="90">
        <f t="shared" ca="1" si="99"/>
        <v>10.042190486451958</v>
      </c>
      <c r="CK19" s="90">
        <f t="shared" ca="1" si="100"/>
        <v>90.860593574805392</v>
      </c>
      <c r="CL19" s="90">
        <f t="shared" ca="1" si="101"/>
        <v>47.003749356904962</v>
      </c>
      <c r="CM19" s="90">
        <f t="shared" ca="1" si="102"/>
        <v>83.163578962947668</v>
      </c>
      <c r="CN19" s="90">
        <f t="shared" ca="1" si="103"/>
        <v>91.100441369473174</v>
      </c>
      <c r="CO19" s="90">
        <f t="shared" ca="1" si="104"/>
        <v>143.1605324167125</v>
      </c>
      <c r="CP19" s="90">
        <f t="shared" ca="1" si="105"/>
        <v>27.448538185273346</v>
      </c>
      <c r="CQ19" s="90">
        <f t="shared" ca="1" si="106"/>
        <v>41.311710007885459</v>
      </c>
      <c r="CR19" s="90">
        <f t="shared" ca="1" si="107"/>
        <v>87.395329961143119</v>
      </c>
      <c r="CS19" s="90">
        <f t="shared" ca="1" si="108"/>
        <v>82.963206646005773</v>
      </c>
      <c r="CT19" s="90">
        <f t="shared" ca="1" si="109"/>
        <v>31.19887198477393</v>
      </c>
      <c r="CU19" s="90">
        <f t="shared" ca="1" si="110"/>
        <v>101.89493876869724</v>
      </c>
      <c r="CV19" s="90">
        <f t="shared" ca="1" si="111"/>
        <v>-31.460044326735563</v>
      </c>
      <c r="CW19" s="90">
        <f t="shared" ca="1" si="112"/>
        <v>146.1310460683932</v>
      </c>
      <c r="CX19" s="90">
        <f t="shared" ca="1" si="113"/>
        <v>67.890670544718319</v>
      </c>
      <c r="CY19" s="90">
        <f t="shared" ca="1" si="114"/>
        <v>110.43552194977043</v>
      </c>
      <c r="CZ19" s="90">
        <f t="shared" ca="1" si="115"/>
        <v>173.93474371958209</v>
      </c>
      <c r="DA19" s="90">
        <f t="shared" ca="1" si="116"/>
        <v>14.540153912957608</v>
      </c>
      <c r="DB19" s="90">
        <f t="shared" ca="1" si="117"/>
        <v>101.0714950158943</v>
      </c>
      <c r="DC19" s="90">
        <f t="shared" ca="1" si="118"/>
        <v>48.367926593928658</v>
      </c>
      <c r="DD19" s="90">
        <f t="shared" ca="1" si="119"/>
        <v>64.617756808221614</v>
      </c>
      <c r="DE19" s="90">
        <f t="shared" ca="1" si="120"/>
        <v>47.48859779900063</v>
      </c>
      <c r="DF19" s="90">
        <f t="shared" ca="1" si="121"/>
        <v>17.477212369916955</v>
      </c>
      <c r="DG19" s="90">
        <f t="shared" ca="1" si="122"/>
        <v>74.575401766737954</v>
      </c>
      <c r="DH19" s="90">
        <f t="shared" ca="1" si="123"/>
        <v>12.203710511162244</v>
      </c>
      <c r="DI19" s="90">
        <f t="shared" ca="1" si="124"/>
        <v>51.438167556353221</v>
      </c>
      <c r="DJ19" s="90">
        <f t="shared" ca="1" si="125"/>
        <v>47.797424059075986</v>
      </c>
      <c r="DK19" s="90">
        <f t="shared" ca="1" si="126"/>
        <v>85.774445205207627</v>
      </c>
      <c r="DL19" s="90">
        <f t="shared" ca="1" si="127"/>
        <v>93.705518934201237</v>
      </c>
      <c r="DM19" s="90">
        <f t="shared" ca="1" si="128"/>
        <v>105.29376742535375</v>
      </c>
      <c r="DN19" s="90">
        <f t="shared" ca="1" si="129"/>
        <v>149.91764251383694</v>
      </c>
      <c r="DO19" s="90">
        <f t="shared" ca="1" si="130"/>
        <v>69.086666204616321</v>
      </c>
      <c r="DP19" s="90">
        <f t="shared" ca="1" si="131"/>
        <v>30.68387016571991</v>
      </c>
      <c r="DQ19" s="90">
        <f t="shared" ca="1" si="132"/>
        <v>56.425661267202962</v>
      </c>
      <c r="DR19" s="90">
        <f t="shared" ca="1" si="133"/>
        <v>150.21192058696414</v>
      </c>
      <c r="DS19" s="90">
        <f t="shared" ca="1" si="134"/>
        <v>91.624880441992588</v>
      </c>
      <c r="DT19" s="90">
        <f t="shared" ca="1" si="135"/>
        <v>99.700042068827699</v>
      </c>
      <c r="DU19" s="90">
        <f t="shared" ca="1" si="136"/>
        <v>71.257257396061448</v>
      </c>
      <c r="DV19" s="90">
        <f t="shared" ca="1" si="137"/>
        <v>24.184945061294467</v>
      </c>
      <c r="DW19" s="90">
        <f t="shared" ca="1" si="138"/>
        <v>33.003877576327547</v>
      </c>
      <c r="DX19" s="90">
        <f t="shared" ca="1" si="139"/>
        <v>38.430959355558571</v>
      </c>
      <c r="DY19" s="90">
        <f t="shared" ca="1" si="140"/>
        <v>123.23238750559528</v>
      </c>
      <c r="DZ19" s="90">
        <f t="shared" ca="1" si="141"/>
        <v>110.76644484247609</v>
      </c>
      <c r="EA19" s="90">
        <f t="shared" ca="1" si="142"/>
        <v>92.202462917314136</v>
      </c>
      <c r="EB19" s="90">
        <f t="shared" ca="1" si="143"/>
        <v>39.952979511868321</v>
      </c>
      <c r="EC19" s="90">
        <f t="shared" ca="1" si="144"/>
        <v>69.970874479463234</v>
      </c>
      <c r="ED19" s="90">
        <f t="shared" ca="1" si="145"/>
        <v>65.054544316262067</v>
      </c>
      <c r="EE19" s="90">
        <f t="shared" ca="1" si="146"/>
        <v>62.94662709946595</v>
      </c>
      <c r="EF19" s="90">
        <f t="shared" ca="1" si="147"/>
        <v>102.76169310480824</v>
      </c>
      <c r="EG19" s="90">
        <f t="shared" ca="1" si="148"/>
        <v>41.078260944143828</v>
      </c>
      <c r="EH19" s="90">
        <f t="shared" ca="1" si="149"/>
        <v>118.42435724660888</v>
      </c>
      <c r="EI19" s="90">
        <f t="shared" ca="1" si="150"/>
        <v>158.89139144840468</v>
      </c>
      <c r="EJ19" s="90">
        <f t="shared" ca="1" si="151"/>
        <v>91.325839670816535</v>
      </c>
      <c r="EK19" s="90">
        <f t="shared" ca="1" si="152"/>
        <v>49.941924579722894</v>
      </c>
      <c r="EL19" s="90">
        <f t="shared" ca="1" si="153"/>
        <v>-8.3849910404547217</v>
      </c>
      <c r="EM19" s="90">
        <f t="shared" ca="1" si="154"/>
        <v>75.794249488159508</v>
      </c>
      <c r="EN19" s="90">
        <f t="shared" ca="1" si="155"/>
        <v>66.683276522115079</v>
      </c>
      <c r="EO19" s="90">
        <f t="shared" ca="1" si="156"/>
        <v>121.87854114168283</v>
      </c>
      <c r="EP19" s="90">
        <f t="shared" ca="1" si="157"/>
        <v>79.672907012826087</v>
      </c>
      <c r="EQ19" s="90">
        <f t="shared" ca="1" si="158"/>
        <v>51.085714431603179</v>
      </c>
      <c r="ER19" s="90">
        <f t="shared" ca="1" si="159"/>
        <v>7.4328085295955955</v>
      </c>
      <c r="ES19" s="90">
        <f t="shared" ca="1" si="160"/>
        <v>91.119421399119176</v>
      </c>
      <c r="ET19" s="90">
        <f t="shared" ca="1" si="161"/>
        <v>109.59169677109087</v>
      </c>
      <c r="EU19" s="90">
        <f t="shared" ca="1" si="162"/>
        <v>51.506535785222411</v>
      </c>
      <c r="EV19" s="90">
        <f t="shared" ca="1" si="163"/>
        <v>94.049136538504101</v>
      </c>
      <c r="EW19" s="90">
        <f t="shared" ca="1" si="164"/>
        <v>57.143091235835193</v>
      </c>
      <c r="EX19" s="90">
        <f t="shared" ca="1" si="165"/>
        <v>117.23688886296708</v>
      </c>
      <c r="EY19" s="90">
        <f t="shared" ca="1" si="166"/>
        <v>38.797761869467621</v>
      </c>
      <c r="EZ19" s="90">
        <f t="shared" ca="1" si="167"/>
        <v>57.871627536313547</v>
      </c>
      <c r="FA19" s="90">
        <f t="shared" ca="1" si="168"/>
        <v>76.043081009786377</v>
      </c>
      <c r="FB19" s="90">
        <f t="shared" ca="1" si="169"/>
        <v>80.728383563128972</v>
      </c>
      <c r="FC19" s="90">
        <f t="shared" ca="1" si="170"/>
        <v>73.015375468783176</v>
      </c>
      <c r="FD19" s="90">
        <f t="shared" ca="1" si="171"/>
        <v>99.920224217683028</v>
      </c>
      <c r="FE19" s="90">
        <f t="shared" ca="1" si="172"/>
        <v>88.218866588341584</v>
      </c>
      <c r="FF19" s="90">
        <f t="shared" ca="1" si="173"/>
        <v>127.28534753020827</v>
      </c>
      <c r="FG19" s="90">
        <f t="shared" ca="1" si="174"/>
        <v>62.001122614185675</v>
      </c>
      <c r="FH19" s="90">
        <f t="shared" ca="1" si="175"/>
        <v>120.75799600504619</v>
      </c>
      <c r="FI19" s="90">
        <f t="shared" ca="1" si="176"/>
        <v>86.733786707342844</v>
      </c>
      <c r="FJ19" s="90">
        <f t="shared" ca="1" si="177"/>
        <v>55.421415483282388</v>
      </c>
      <c r="FK19" s="90">
        <f t="shared" ca="1" si="178"/>
        <v>73.165283788408644</v>
      </c>
      <c r="FL19" s="90">
        <f t="shared" ca="1" si="179"/>
        <v>122.71169153840333</v>
      </c>
      <c r="FM19" s="90">
        <f t="shared" ca="1" si="180"/>
        <v>82.50929506663725</v>
      </c>
      <c r="FN19" s="90">
        <f t="shared" ca="1" si="181"/>
        <v>26.46056957701229</v>
      </c>
      <c r="FO19" s="90">
        <f t="shared" ca="1" si="182"/>
        <v>89.113425764305134</v>
      </c>
      <c r="FP19" s="90">
        <f t="shared" ca="1" si="183"/>
        <v>81.024773123891663</v>
      </c>
      <c r="FQ19" s="90">
        <f t="shared" ca="1" si="184"/>
        <v>134.88514466766944</v>
      </c>
      <c r="FR19" s="90">
        <f t="shared" ca="1" si="185"/>
        <v>61.323667514680132</v>
      </c>
      <c r="FS19" s="90">
        <f t="shared" ca="1" si="186"/>
        <v>94.631707793459924</v>
      </c>
      <c r="FT19" s="90">
        <f t="shared" ca="1" si="187"/>
        <v>68.87872340112196</v>
      </c>
      <c r="FU19" s="90">
        <f t="shared" ca="1" si="188"/>
        <v>120.4164322891324</v>
      </c>
      <c r="FV19" s="90">
        <f t="shared" ca="1" si="189"/>
        <v>109.31562285624196</v>
      </c>
      <c r="FW19" s="90">
        <f t="shared" ca="1" si="190"/>
        <v>50.834843954337551</v>
      </c>
      <c r="FX19" s="90">
        <f t="shared" ca="1" si="191"/>
        <v>119.30913498533687</v>
      </c>
      <c r="FY19" s="90">
        <f t="shared" ca="1" si="192"/>
        <v>-5.0018677117758674</v>
      </c>
      <c r="FZ19" s="90">
        <f t="shared" ca="1" si="193"/>
        <v>88.532655961350756</v>
      </c>
      <c r="GA19" s="90">
        <f t="shared" ca="1" si="194"/>
        <v>32.973552960710769</v>
      </c>
      <c r="GB19" s="90">
        <f t="shared" ca="1" si="195"/>
        <v>35.948554369520942</v>
      </c>
      <c r="GC19" s="90">
        <f t="shared" ca="1" si="196"/>
        <v>45.115834945359452</v>
      </c>
      <c r="GD19" s="90">
        <f t="shared" ca="1" si="197"/>
        <v>29.353931861283765</v>
      </c>
      <c r="GE19" s="90">
        <f t="shared" ca="1" si="198"/>
        <v>59.582635465946971</v>
      </c>
      <c r="GF19" s="90">
        <f t="shared" ca="1" si="199"/>
        <v>109.00066100144331</v>
      </c>
      <c r="GG19" s="90">
        <f t="shared" ca="1" si="200"/>
        <v>8.0488952579424975</v>
      </c>
      <c r="GH19" s="90">
        <f t="shared" ca="1" si="201"/>
        <v>67.029244341547638</v>
      </c>
      <c r="GI19" s="90">
        <f t="shared" ca="1" si="202"/>
        <v>127.11621827807032</v>
      </c>
      <c r="GJ19" s="90">
        <f t="shared" ca="1" si="203"/>
        <v>44.908079593113811</v>
      </c>
      <c r="GK19" s="90">
        <f t="shared" ca="1" si="204"/>
        <v>119.48664925057898</v>
      </c>
      <c r="GL19" s="90">
        <f t="shared" ca="1" si="205"/>
        <v>76.01951964565589</v>
      </c>
      <c r="GM19" s="90">
        <f t="shared" ca="1" si="206"/>
        <v>39.250566407124751</v>
      </c>
      <c r="GN19" s="90">
        <f t="shared" ca="1" si="207"/>
        <v>77.294568707909534</v>
      </c>
      <c r="GO19" s="90">
        <f t="shared" ca="1" si="208"/>
        <v>87.735331529296673</v>
      </c>
      <c r="GP19" s="90">
        <f t="shared" ca="1" si="209"/>
        <v>6.5837909191981412</v>
      </c>
      <c r="GQ19" s="90">
        <f t="shared" ca="1" si="210"/>
        <v>104.4940392473451</v>
      </c>
      <c r="GR19" s="90">
        <f t="shared" ca="1" si="211"/>
        <v>13.829280320550584</v>
      </c>
      <c r="GS19" s="90">
        <f t="shared" ca="1" si="212"/>
        <v>100.23695938413354</v>
      </c>
      <c r="GT19" s="90">
        <f t="shared" ca="1" si="213"/>
        <v>85.387327322390348</v>
      </c>
      <c r="GU19" s="90">
        <f t="shared" ca="1" si="214"/>
        <v>67.470692343712201</v>
      </c>
      <c r="GV19" s="90">
        <f t="shared" ca="1" si="215"/>
        <v>42.161269343121923</v>
      </c>
      <c r="GW19" s="90">
        <f t="shared" ca="1" si="216"/>
        <v>101.37115798502869</v>
      </c>
      <c r="GX19" s="90">
        <f t="shared" ca="1" si="217"/>
        <v>69.17977379364018</v>
      </c>
      <c r="GY19" s="90">
        <f t="shared" ca="1" si="218"/>
        <v>67.670064213791377</v>
      </c>
      <c r="GZ19" s="90">
        <f t="shared" ca="1" si="219"/>
        <v>24.529961325001505</v>
      </c>
      <c r="HA19" s="90">
        <f t="shared" ca="1" si="220"/>
        <v>41.88404257192331</v>
      </c>
      <c r="HB19" s="90">
        <f t="shared" ca="1" si="221"/>
        <v>68.821907401125785</v>
      </c>
      <c r="HC19" s="90">
        <f t="shared" ca="1" si="222"/>
        <v>80.123696632009469</v>
      </c>
      <c r="HD19" s="90">
        <f t="shared" ca="1" si="223"/>
        <v>128.77173766205229</v>
      </c>
      <c r="HE19" s="90">
        <f t="shared" ca="1" si="224"/>
        <v>18.207776889359799</v>
      </c>
      <c r="HF19" s="90">
        <f t="shared" ca="1" si="225"/>
        <v>51.791243837278579</v>
      </c>
      <c r="HG19" s="90">
        <f t="shared" ca="1" si="226"/>
        <v>116.68796363852049</v>
      </c>
      <c r="HH19" s="90">
        <f t="shared" ca="1" si="227"/>
        <v>76.956067979574286</v>
      </c>
      <c r="HI19" s="90">
        <f t="shared" ca="1" si="228"/>
        <v>18.402416322433027</v>
      </c>
      <c r="HJ19" s="90">
        <f t="shared" ca="1" si="229"/>
        <v>78.895412082319169</v>
      </c>
      <c r="HK19" s="90">
        <f t="shared" ca="1" si="230"/>
        <v>39.616934541956425</v>
      </c>
      <c r="HL19" s="90">
        <f t="shared" ca="1" si="231"/>
        <v>106.9579294230017</v>
      </c>
      <c r="HM19" s="90">
        <f t="shared" ca="1" si="232"/>
        <v>132.75982685660878</v>
      </c>
      <c r="HN19" s="90">
        <f t="shared" ca="1" si="233"/>
        <v>118.19133443988201</v>
      </c>
      <c r="HO19" s="90">
        <f t="shared" ca="1" si="234"/>
        <v>31.141900564351346</v>
      </c>
      <c r="HP19" s="90">
        <f t="shared" ca="1" si="235"/>
        <v>79.364267418920122</v>
      </c>
      <c r="HQ19" s="90">
        <f t="shared" ca="1" si="236"/>
        <v>54.640810740692778</v>
      </c>
      <c r="HR19" s="90">
        <f t="shared" ca="1" si="237"/>
        <v>85.128892197516961</v>
      </c>
      <c r="HS19" s="90">
        <f t="shared" ca="1" si="238"/>
        <v>40.281008006487376</v>
      </c>
      <c r="HT19" s="90">
        <f t="shared" ca="1" si="239"/>
        <v>94.816941400321639</v>
      </c>
      <c r="HU19" s="90">
        <f t="shared" ca="1" si="240"/>
        <v>136.65591567458512</v>
      </c>
      <c r="HV19" s="90">
        <f t="shared" ca="1" si="241"/>
        <v>69.72987676957672</v>
      </c>
      <c r="HW19" s="90">
        <f t="shared" ca="1" si="242"/>
        <v>96.081485221108551</v>
      </c>
      <c r="HX19" s="90">
        <f t="shared" ca="1" si="243"/>
        <v>39.192542566620013</v>
      </c>
      <c r="HY19" s="90">
        <f t="shared" ca="1" si="244"/>
        <v>71.916107755324532</v>
      </c>
      <c r="HZ19" s="90">
        <f t="shared" ca="1" si="245"/>
        <v>29.441642815752658</v>
      </c>
      <c r="IA19" s="90">
        <f t="shared" ca="1" si="246"/>
        <v>21.26627378674085</v>
      </c>
      <c r="IB19" s="90">
        <f t="shared" ca="1" si="247"/>
        <v>70.380765361619211</v>
      </c>
      <c r="IC19" s="90">
        <f t="shared" ca="1" si="248"/>
        <v>60.048505841698777</v>
      </c>
      <c r="ID19" s="90">
        <f t="shared" ca="1" si="249"/>
        <v>103.34701474300152</v>
      </c>
      <c r="IE19" s="90">
        <f t="shared" ca="1" si="250"/>
        <v>89.64635625503</v>
      </c>
      <c r="IF19" s="90">
        <f t="shared" ca="1" si="251"/>
        <v>53.963103190337705</v>
      </c>
      <c r="IG19" s="90">
        <f t="shared" ca="1" si="252"/>
        <v>77.602624224676106</v>
      </c>
      <c r="IH19" s="90">
        <f t="shared" ca="1" si="253"/>
        <v>83.921355796914966</v>
      </c>
      <c r="II19" s="90">
        <f t="shared" ca="1" si="254"/>
        <v>65.910983007380665</v>
      </c>
      <c r="IJ19" s="90">
        <f t="shared" ca="1" si="255"/>
        <v>22.1674041451652</v>
      </c>
      <c r="IK19" s="90">
        <f t="shared" ca="1" si="256"/>
        <v>52.683771005624251</v>
      </c>
      <c r="IL19" s="90">
        <f t="shared" ca="1" si="257"/>
        <v>81.895575425351268</v>
      </c>
      <c r="IM19" s="90">
        <f t="shared" ca="1" si="258"/>
        <v>92.993442414486694</v>
      </c>
      <c r="IN19" s="90">
        <f t="shared" ca="1" si="259"/>
        <v>77.609705866505749</v>
      </c>
      <c r="IO19" s="90">
        <f t="shared" ca="1" si="260"/>
        <v>53.977163820770762</v>
      </c>
      <c r="IP19" s="90">
        <f t="shared" ca="1" si="261"/>
        <v>85.306252134285586</v>
      </c>
      <c r="IQ19" s="90">
        <f t="shared" ca="1" si="262"/>
        <v>108.53697497766457</v>
      </c>
      <c r="IR19" s="90">
        <f t="shared" ca="1" si="263"/>
        <v>121.23167471134225</v>
      </c>
      <c r="IS19" s="90">
        <f t="shared" ca="1" si="264"/>
        <v>29.473106468862142</v>
      </c>
      <c r="IT19" s="90">
        <f t="shared" ca="1" si="265"/>
        <v>117.03750730978818</v>
      </c>
      <c r="IU19" s="90">
        <f t="shared" ca="1" si="266"/>
        <v>112.3606506300011</v>
      </c>
      <c r="IV19" s="90">
        <f t="shared" ca="1" si="267"/>
        <v>85.807781404829555</v>
      </c>
      <c r="IW19" s="90">
        <f t="shared" ca="1" si="268"/>
        <v>24.985569784624605</v>
      </c>
      <c r="IX19" s="90">
        <f t="shared" ca="1" si="269"/>
        <v>55.645645243882548</v>
      </c>
      <c r="IY19" s="90">
        <f t="shared" ca="1" si="270"/>
        <v>129.1586138635586</v>
      </c>
      <c r="IZ19" s="90">
        <f t="shared" ca="1" si="271"/>
        <v>108.01347807436429</v>
      </c>
      <c r="JA19" s="90">
        <f t="shared" ca="1" si="272"/>
        <v>143.29721858176327</v>
      </c>
      <c r="JB19" s="90">
        <f t="shared" ca="1" si="273"/>
        <v>77.244883763703953</v>
      </c>
      <c r="JC19" s="90">
        <f t="shared" ca="1" si="274"/>
        <v>89.030026716158943</v>
      </c>
      <c r="JD19" s="90">
        <f t="shared" ca="1" si="275"/>
        <v>5.0375209125697946</v>
      </c>
      <c r="JE19" s="90">
        <f t="shared" ca="1" si="276"/>
        <v>29.418910776220105</v>
      </c>
      <c r="JF19" s="90">
        <f t="shared" ca="1" si="277"/>
        <v>84.955792449190014</v>
      </c>
      <c r="JG19" s="90">
        <f t="shared" ca="1" si="278"/>
        <v>21.45498666944243</v>
      </c>
      <c r="JH19" s="90">
        <f t="shared" ca="1" si="279"/>
        <v>73.231451370085551</v>
      </c>
      <c r="JI19" s="90">
        <f t="shared" ca="1" si="280"/>
        <v>84.004608906076584</v>
      </c>
      <c r="JJ19" s="90">
        <f t="shared" ca="1" si="281"/>
        <v>3.1738627561169923</v>
      </c>
      <c r="JK19" s="90">
        <f t="shared" ca="1" si="282"/>
        <v>66.753518522419697</v>
      </c>
      <c r="JL19" s="90">
        <f t="shared" ca="1" si="283"/>
        <v>74.254696045093013</v>
      </c>
      <c r="JM19" s="90">
        <f t="shared" ca="1" si="284"/>
        <v>50.997096780209439</v>
      </c>
      <c r="JN19" s="90">
        <f t="shared" ca="1" si="285"/>
        <v>37.208299172990131</v>
      </c>
      <c r="JO19" s="90">
        <f t="shared" ca="1" si="286"/>
        <v>140.79230956749291</v>
      </c>
      <c r="JP19" s="90">
        <f t="shared" ca="1" si="287"/>
        <v>28.16258367688264</v>
      </c>
      <c r="JQ19" s="90">
        <f t="shared" ca="1" si="288"/>
        <v>48.905577825276666</v>
      </c>
      <c r="JR19" s="90">
        <f t="shared" ca="1" si="289"/>
        <v>36.562034594970356</v>
      </c>
      <c r="JS19" s="90">
        <f t="shared" ca="1" si="290"/>
        <v>44.014861602481936</v>
      </c>
      <c r="JT19" s="90">
        <f t="shared" ca="1" si="291"/>
        <v>58.931895861138649</v>
      </c>
      <c r="JU19" s="90">
        <f t="shared" ca="1" si="292"/>
        <v>160.37745451368264</v>
      </c>
      <c r="JV19" s="90">
        <f t="shared" ca="1" si="293"/>
        <v>50.330288831929082</v>
      </c>
      <c r="JW19" s="90">
        <f t="shared" ca="1" si="294"/>
        <v>20.049605466964156</v>
      </c>
      <c r="JX19" s="90">
        <f t="shared" ca="1" si="295"/>
        <v>146.41918919982268</v>
      </c>
      <c r="JY19" s="90">
        <f t="shared" ca="1" si="296"/>
        <v>115.60134220657513</v>
      </c>
      <c r="JZ19" s="90">
        <f t="shared" ca="1" si="297"/>
        <v>33.339895667949079</v>
      </c>
      <c r="KA19" s="90">
        <f t="shared" ca="1" si="298"/>
        <v>72.802939008946538</v>
      </c>
      <c r="KB19" s="90">
        <f t="shared" ca="1" si="299"/>
        <v>42.699820338515352</v>
      </c>
      <c r="KC19" s="90">
        <f t="shared" ca="1" si="300"/>
        <v>122.22517885680783</v>
      </c>
      <c r="KD19" s="90">
        <f t="shared" ca="1" si="301"/>
        <v>40.888357857542204</v>
      </c>
      <c r="KE19" s="90">
        <f t="shared" ca="1" si="302"/>
        <v>25.204380290893432</v>
      </c>
      <c r="KF19" s="90">
        <f t="shared" ca="1" si="303"/>
        <v>66.451946180738773</v>
      </c>
      <c r="KG19" s="90">
        <f t="shared" ca="1" si="304"/>
        <v>66.850765875026042</v>
      </c>
      <c r="KH19" s="90">
        <f t="shared" ca="1" si="305"/>
        <v>82.770355107281731</v>
      </c>
      <c r="KI19" s="90">
        <f t="shared" ca="1" si="306"/>
        <v>46.362957085444641</v>
      </c>
      <c r="KJ19" s="90">
        <f t="shared" ca="1" si="307"/>
        <v>80.113957374421389</v>
      </c>
      <c r="KK19" s="90">
        <f t="shared" ca="1" si="308"/>
        <v>65.62051811698818</v>
      </c>
      <c r="KL19" s="90">
        <f t="shared" ca="1" si="309"/>
        <v>89.071434649318007</v>
      </c>
      <c r="KM19" s="90">
        <f t="shared" ca="1" si="310"/>
        <v>109.71270882290555</v>
      </c>
      <c r="KN19" s="90">
        <f t="shared" ca="1" si="311"/>
        <v>23.667293569653992</v>
      </c>
      <c r="KO19" s="90">
        <f t="shared" ca="1" si="312"/>
        <v>77.793213080783872</v>
      </c>
      <c r="KP19" s="90">
        <f t="shared" ca="1" si="313"/>
        <v>129.61642143387255</v>
      </c>
      <c r="KQ19" s="90">
        <f t="shared" ca="1" si="314"/>
        <v>98.403435375675812</v>
      </c>
      <c r="KR19" s="90">
        <f t="shared" ca="1" si="315"/>
        <v>64.774249821160694</v>
      </c>
      <c r="KS19" s="90">
        <f t="shared" ca="1" si="316"/>
        <v>50.173812642295296</v>
      </c>
      <c r="KT19" s="90">
        <f t="shared" ca="1" si="317"/>
        <v>102.05874032655265</v>
      </c>
      <c r="KU19" s="90">
        <f t="shared" ca="1" si="318"/>
        <v>75.133143016335822</v>
      </c>
      <c r="KV19" s="90">
        <f t="shared" ca="1" si="319"/>
        <v>95.917223196961331</v>
      </c>
      <c r="KW19" s="90">
        <f t="shared" ca="1" si="320"/>
        <v>101.60059529814761</v>
      </c>
      <c r="KX19" s="90">
        <f t="shared" ca="1" si="321"/>
        <v>170.0110510817259</v>
      </c>
      <c r="KY19" s="90">
        <f t="shared" ca="1" si="322"/>
        <v>109.81784784266146</v>
      </c>
      <c r="KZ19" s="90">
        <f t="shared" ca="1" si="323"/>
        <v>72.258603745283139</v>
      </c>
      <c r="LA19" s="90">
        <f t="shared" ca="1" si="324"/>
        <v>123.36065268486348</v>
      </c>
      <c r="LB19" s="90">
        <f t="shared" ca="1" si="325"/>
        <v>53.30399272375687</v>
      </c>
      <c r="LC19" s="90">
        <f t="shared" ca="1" si="326"/>
        <v>42.651005361320756</v>
      </c>
      <c r="LD19" s="90">
        <f t="shared" ca="1" si="327"/>
        <v>71.552724534023895</v>
      </c>
      <c r="LE19" s="90">
        <f t="shared" ca="1" si="328"/>
        <v>36.022061101039135</v>
      </c>
      <c r="LF19" s="90">
        <f t="shared" ca="1" si="329"/>
        <v>121.24762437773339</v>
      </c>
      <c r="LG19" s="90">
        <f t="shared" ca="1" si="330"/>
        <v>34.75645558515064</v>
      </c>
      <c r="LH19" s="90">
        <f t="shared" ca="1" si="331"/>
        <v>56.699304242157062</v>
      </c>
      <c r="LI19" s="90">
        <f t="shared" ca="1" si="332"/>
        <v>75.793394620505524</v>
      </c>
      <c r="LJ19" s="90">
        <f t="shared" ca="1" si="333"/>
        <v>54.555347806796583</v>
      </c>
      <c r="LK19" s="90">
        <f t="shared" ca="1" si="334"/>
        <v>33.481875650369219</v>
      </c>
      <c r="LL19" s="90">
        <f t="shared" ca="1" si="335"/>
        <v>51.280489114934454</v>
      </c>
      <c r="LM19" s="90">
        <f t="shared" ca="1" si="336"/>
        <v>105.86222640444295</v>
      </c>
      <c r="LN19" s="90">
        <f t="shared" ca="1" si="337"/>
        <v>86.573839536972017</v>
      </c>
      <c r="LO19" s="90">
        <f t="shared" ca="1" si="338"/>
        <v>173.10065516408872</v>
      </c>
      <c r="LP19" s="90">
        <f t="shared" ca="1" si="339"/>
        <v>103.05779921661731</v>
      </c>
      <c r="LQ19" s="90">
        <f t="shared" ca="1" si="340"/>
        <v>60.393670448301393</v>
      </c>
      <c r="LR19" s="90">
        <f t="shared" ca="1" si="341"/>
        <v>53.496644560706493</v>
      </c>
      <c r="LS19" s="90">
        <f t="shared" ca="1" si="342"/>
        <v>76.72725415133614</v>
      </c>
      <c r="LT19" s="90">
        <f t="shared" ca="1" si="343"/>
        <v>109.38305078585665</v>
      </c>
      <c r="LU19" s="90">
        <f t="shared" ca="1" si="344"/>
        <v>27.455831125558834</v>
      </c>
      <c r="LV19" s="90">
        <f t="shared" ca="1" si="345"/>
        <v>91.636312225662294</v>
      </c>
      <c r="LW19" s="90">
        <f t="shared" ca="1" si="346"/>
        <v>71.911752003996412</v>
      </c>
      <c r="LX19" s="90">
        <f t="shared" ca="1" si="347"/>
        <v>32.240732346291772</v>
      </c>
      <c r="LY19" s="90">
        <f t="shared" ca="1" si="348"/>
        <v>103.52133746707649</v>
      </c>
      <c r="LZ19" s="90">
        <f t="shared" ca="1" si="349"/>
        <v>19.408784220682545</v>
      </c>
      <c r="MA19" s="90">
        <f t="shared" ca="1" si="350"/>
        <v>58.17080621710673</v>
      </c>
      <c r="MB19" s="90">
        <f t="shared" ca="1" si="351"/>
        <v>8.6246709427733528</v>
      </c>
      <c r="MC19" s="90">
        <f t="shared" ca="1" si="352"/>
        <v>81.377603440700923</v>
      </c>
      <c r="MD19" s="90">
        <f t="shared" ca="1" si="353"/>
        <v>159.02870909504608</v>
      </c>
      <c r="ME19" s="90">
        <f t="shared" ca="1" si="354"/>
        <v>52.729352211046596</v>
      </c>
      <c r="MF19" s="90">
        <f t="shared" ca="1" si="355"/>
        <v>70.43094816768587</v>
      </c>
      <c r="MG19" s="90">
        <f t="shared" ca="1" si="356"/>
        <v>37.197810139325789</v>
      </c>
      <c r="MH19" s="90">
        <f t="shared" ca="1" si="357"/>
        <v>166.53305303655605</v>
      </c>
      <c r="MI19" s="90">
        <f t="shared" ca="1" si="358"/>
        <v>78.219135461254822</v>
      </c>
      <c r="MJ19" s="90">
        <f t="shared" ca="1" si="359"/>
        <v>60.812795631744883</v>
      </c>
      <c r="MK19" s="90">
        <f t="shared" ca="1" si="360"/>
        <v>69.439450552801077</v>
      </c>
      <c r="ML19" s="90">
        <f t="shared" ca="1" si="361"/>
        <v>61.41718058973607</v>
      </c>
      <c r="MM19" s="90">
        <f t="shared" ca="1" si="362"/>
        <v>54.604717819585218</v>
      </c>
      <c r="MN19" s="90">
        <f t="shared" ca="1" si="363"/>
        <v>139.91483238634109</v>
      </c>
      <c r="MO19" s="90">
        <f t="shared" ca="1" si="364"/>
        <v>38.049595677663994</v>
      </c>
      <c r="MP19" s="90">
        <f t="shared" ca="1" si="365"/>
        <v>87.08828673145203</v>
      </c>
      <c r="MQ19" s="90">
        <f t="shared" ca="1" si="366"/>
        <v>76.834163452896348</v>
      </c>
      <c r="MR19" s="90">
        <f t="shared" ca="1" si="367"/>
        <v>52.152297718965045</v>
      </c>
      <c r="MS19" s="90">
        <f t="shared" ca="1" si="368"/>
        <v>105.56864681114835</v>
      </c>
      <c r="MT19" s="90">
        <f t="shared" ca="1" si="369"/>
        <v>65.729698282725991</v>
      </c>
      <c r="MU19" s="90">
        <f t="shared" ca="1" si="370"/>
        <v>76.357058276414818</v>
      </c>
      <c r="MV19" s="90">
        <f t="shared" ca="1" si="371"/>
        <v>154.61766107724279</v>
      </c>
      <c r="MW19" s="90">
        <f t="shared" ca="1" si="372"/>
        <v>75.229788653949043</v>
      </c>
      <c r="MX19" s="90">
        <f t="shared" ca="1" si="373"/>
        <v>116.45631842109955</v>
      </c>
      <c r="MY19" s="90">
        <f t="shared" ca="1" si="374"/>
        <v>37.526751018176491</v>
      </c>
      <c r="MZ19" s="90">
        <f t="shared" ca="1" si="375"/>
        <v>116.62747299350544</v>
      </c>
      <c r="NA19" s="90">
        <f t="shared" ca="1" si="376"/>
        <v>48.452385695069026</v>
      </c>
      <c r="NB19" s="90">
        <f t="shared" ca="1" si="377"/>
        <v>130.86538972511713</v>
      </c>
      <c r="NC19" s="90">
        <f t="shared" ca="1" si="378"/>
        <v>70.305189583285951</v>
      </c>
      <c r="ND19" s="90">
        <f t="shared" ca="1" si="379"/>
        <v>89.066578725835683</v>
      </c>
      <c r="NE19" s="90">
        <f t="shared" ca="1" si="380"/>
        <v>69.062986910315587</v>
      </c>
      <c r="NF19" s="90">
        <f t="shared" ca="1" si="381"/>
        <v>90.586611979170058</v>
      </c>
      <c r="NG19" s="90">
        <f t="shared" ca="1" si="382"/>
        <v>55.515973423408283</v>
      </c>
      <c r="NH19" s="90">
        <f t="shared" ca="1" si="383"/>
        <v>213.78793325754205</v>
      </c>
      <c r="NI19" s="90">
        <f t="shared" ca="1" si="384"/>
        <v>83.535487039847354</v>
      </c>
      <c r="NJ19" s="90">
        <f t="shared" ca="1" si="385"/>
        <v>66.86131531966663</v>
      </c>
      <c r="NK19" s="90">
        <f t="shared" ca="1" si="386"/>
        <v>81.709438827238543</v>
      </c>
      <c r="NL19" s="90">
        <f t="shared" ca="1" si="387"/>
        <v>121.63538164961837</v>
      </c>
      <c r="NM19" s="90">
        <f t="shared" ca="1" si="388"/>
        <v>63.97060710873685</v>
      </c>
      <c r="NN19" s="90">
        <f t="shared" ca="1" si="389"/>
        <v>34.768765739222275</v>
      </c>
      <c r="NO19" s="90">
        <f t="shared" ca="1" si="390"/>
        <v>23.86896579732495</v>
      </c>
      <c r="NP19" s="90">
        <f t="shared" ca="1" si="391"/>
        <v>137.85581251053461</v>
      </c>
      <c r="NQ19" s="90">
        <f t="shared" ca="1" si="392"/>
        <v>20.653077308865903</v>
      </c>
      <c r="NR19" s="90">
        <f t="shared" ca="1" si="393"/>
        <v>85.298157295446046</v>
      </c>
      <c r="NS19" s="90">
        <f t="shared" ca="1" si="394"/>
        <v>39.918394422699812</v>
      </c>
      <c r="NT19" s="90">
        <f t="shared" ca="1" si="395"/>
        <v>84.026532696080736</v>
      </c>
      <c r="NU19" s="90">
        <f t="shared" ca="1" si="396"/>
        <v>98.843744865327693</v>
      </c>
      <c r="NV19" s="90">
        <f t="shared" ca="1" si="397"/>
        <v>161.65043502272476</v>
      </c>
      <c r="NW19" s="90">
        <f t="shared" ca="1" si="398"/>
        <v>59.397439534073889</v>
      </c>
      <c r="NX19" s="90">
        <f t="shared" ca="1" si="399"/>
        <v>117.06735848147984</v>
      </c>
      <c r="NY19" s="90">
        <f t="shared" ca="1" si="400"/>
        <v>17.971404759715814</v>
      </c>
      <c r="NZ19" s="90">
        <f t="shared" ca="1" si="401"/>
        <v>89.819386077599646</v>
      </c>
      <c r="OA19" s="90">
        <f t="shared" ca="1" si="402"/>
        <v>55.245793188570289</v>
      </c>
      <c r="OB19" s="90">
        <f t="shared" ca="1" si="403"/>
        <v>6.3378148241532886</v>
      </c>
      <c r="OC19" s="90">
        <f t="shared" ca="1" si="404"/>
        <v>71.876246865556638</v>
      </c>
      <c r="OD19" s="90">
        <f t="shared" ca="1" si="405"/>
        <v>46.097968372835005</v>
      </c>
      <c r="OE19" s="90">
        <f t="shared" ca="1" si="406"/>
        <v>50.115784447896672</v>
      </c>
      <c r="OF19" s="90">
        <f t="shared" ca="1" si="407"/>
        <v>118.66378215483675</v>
      </c>
      <c r="OG19" s="90">
        <f t="shared" ca="1" si="408"/>
        <v>54.387601881587855</v>
      </c>
      <c r="OH19" s="90">
        <f t="shared" ca="1" si="409"/>
        <v>110.33665438253807</v>
      </c>
      <c r="OI19" s="90">
        <f t="shared" ca="1" si="410"/>
        <v>18.780273080532229</v>
      </c>
      <c r="OJ19" s="90">
        <f t="shared" ca="1" si="411"/>
        <v>87.86032745057696</v>
      </c>
      <c r="OK19" s="90">
        <f t="shared" ca="1" si="412"/>
        <v>40.476608900973879</v>
      </c>
      <c r="OL19" s="90">
        <f t="shared" ca="1" si="413"/>
        <v>124.17054836421858</v>
      </c>
      <c r="OM19" s="90">
        <f t="shared" ca="1" si="414"/>
        <v>34.316087453480037</v>
      </c>
      <c r="ON19" s="90">
        <f t="shared" ca="1" si="415"/>
        <v>93.987170426795529</v>
      </c>
      <c r="OO19" s="90">
        <f t="shared" ca="1" si="416"/>
        <v>153.75556621346144</v>
      </c>
      <c r="OP19" s="90">
        <f t="shared" ca="1" si="417"/>
        <v>175.56616547487869</v>
      </c>
      <c r="OQ19" s="90">
        <f t="shared" ca="1" si="418"/>
        <v>99.315457237281223</v>
      </c>
      <c r="OR19" s="90">
        <f t="shared" ca="1" si="419"/>
        <v>93.960690517965318</v>
      </c>
      <c r="OS19" s="90">
        <f t="shared" ca="1" si="420"/>
        <v>51.951086997314455</v>
      </c>
      <c r="OT19" s="90">
        <f t="shared" ca="1" si="421"/>
        <v>52.580135744301607</v>
      </c>
      <c r="OU19" s="90">
        <f t="shared" ca="1" si="422"/>
        <v>103.01968976810232</v>
      </c>
      <c r="OV19" s="90">
        <f t="shared" ca="1" si="423"/>
        <v>33.989587116470446</v>
      </c>
      <c r="OW19" s="90">
        <f t="shared" ca="1" si="424"/>
        <v>114.42015750588379</v>
      </c>
      <c r="OX19" s="90">
        <f t="shared" ca="1" si="425"/>
        <v>107.85807950614762</v>
      </c>
      <c r="OY19" s="90">
        <f t="shared" ca="1" si="426"/>
        <v>85.628507903467082</v>
      </c>
      <c r="OZ19" s="90">
        <f t="shared" ca="1" si="427"/>
        <v>30.281875698280153</v>
      </c>
      <c r="PA19" s="90">
        <f t="shared" ca="1" si="428"/>
        <v>129.9197696018835</v>
      </c>
      <c r="PB19" s="90">
        <f t="shared" ca="1" si="429"/>
        <v>45.094100365012245</v>
      </c>
      <c r="PC19" s="90">
        <f t="shared" ca="1" si="430"/>
        <v>176.63031160885541</v>
      </c>
      <c r="PD19" s="90">
        <f t="shared" ca="1" si="431"/>
        <v>15.639346639088766</v>
      </c>
      <c r="PE19" s="90">
        <f t="shared" ca="1" si="432"/>
        <v>122.75723706487494</v>
      </c>
      <c r="PF19" s="90">
        <f t="shared" ca="1" si="433"/>
        <v>73.973425561184712</v>
      </c>
      <c r="PG19" s="90">
        <f t="shared" ca="1" si="434"/>
        <v>92.301179129552111</v>
      </c>
      <c r="PH19" s="90">
        <f t="shared" ca="1" si="435"/>
        <v>54.404781787724126</v>
      </c>
      <c r="PI19" s="90">
        <f t="shared" ca="1" si="436"/>
        <v>13.879308769095392</v>
      </c>
      <c r="PJ19" s="90">
        <f t="shared" ca="1" si="437"/>
        <v>27.364606330376457</v>
      </c>
      <c r="PK19" s="90">
        <f t="shared" ca="1" si="438"/>
        <v>41.741910602823232</v>
      </c>
      <c r="PL19" s="90">
        <f t="shared" ca="1" si="439"/>
        <v>89.464724014902856</v>
      </c>
      <c r="PM19" s="90">
        <f t="shared" ca="1" si="440"/>
        <v>122.03154101987549</v>
      </c>
      <c r="PN19" s="90">
        <f t="shared" ca="1" si="441"/>
        <v>76.886087570282427</v>
      </c>
      <c r="PO19" s="90">
        <f t="shared" ca="1" si="442"/>
        <v>104.78755113393707</v>
      </c>
      <c r="PP19" s="90">
        <f t="shared" ca="1" si="443"/>
        <v>44.362120737989478</v>
      </c>
      <c r="PQ19" s="90">
        <f t="shared" ca="1" si="444"/>
        <v>80.077029148614926</v>
      </c>
      <c r="PR19" s="90">
        <f t="shared" ca="1" si="445"/>
        <v>116.71114838083871</v>
      </c>
      <c r="PS19" s="90">
        <f t="shared" ca="1" si="446"/>
        <v>186.57961743658771</v>
      </c>
      <c r="PT19" s="90">
        <f t="shared" ca="1" si="447"/>
        <v>41.413102531283364</v>
      </c>
      <c r="PU19" s="90">
        <f t="shared" ca="1" si="448"/>
        <v>61.986502517907361</v>
      </c>
      <c r="PV19" s="90">
        <f t="shared" ca="1" si="449"/>
        <v>66.288372359044061</v>
      </c>
      <c r="PW19" s="90">
        <f t="shared" ca="1" si="450"/>
        <v>84.472398695366593</v>
      </c>
      <c r="PX19" s="90">
        <f t="shared" ca="1" si="451"/>
        <v>134.57434992187294</v>
      </c>
      <c r="PY19" s="90">
        <f t="shared" ca="1" si="452"/>
        <v>63.332869801705442</v>
      </c>
      <c r="PZ19" s="90">
        <f t="shared" ca="1" si="453"/>
        <v>98.761471643111577</v>
      </c>
      <c r="QA19" s="90">
        <f t="shared" ca="1" si="454"/>
        <v>23.690183410326881</v>
      </c>
      <c r="QB19" s="90">
        <f t="shared" ca="1" si="455"/>
        <v>64.073772492901199</v>
      </c>
      <c r="QC19" s="90">
        <f t="shared" ca="1" si="456"/>
        <v>34.333347345885102</v>
      </c>
      <c r="QD19" s="90">
        <f t="shared" ca="1" si="457"/>
        <v>62.205252743097319</v>
      </c>
      <c r="QE19" s="90">
        <f t="shared" ca="1" si="458"/>
        <v>43.410462118574181</v>
      </c>
      <c r="QF19" s="90">
        <f t="shared" ca="1" si="459"/>
        <v>78.300438168569841</v>
      </c>
      <c r="QG19" s="90">
        <f t="shared" ca="1" si="460"/>
        <v>9.4697619581388928</v>
      </c>
      <c r="QH19" s="90">
        <f t="shared" ca="1" si="461"/>
        <v>86.597794124688278</v>
      </c>
      <c r="QI19" s="90">
        <f t="shared" ca="1" si="462"/>
        <v>51.846788233232793</v>
      </c>
      <c r="QJ19" s="90">
        <f t="shared" ca="1" si="463"/>
        <v>83.350580898820596</v>
      </c>
      <c r="QK19" s="90">
        <f t="shared" ca="1" si="464"/>
        <v>128.90037522757589</v>
      </c>
      <c r="QL19" s="90">
        <f t="shared" ca="1" si="465"/>
        <v>64.171615176341916</v>
      </c>
      <c r="QM19" s="90">
        <f t="shared" ca="1" si="466"/>
        <v>8.8821491334123674</v>
      </c>
      <c r="QN19" s="90">
        <f t="shared" ca="1" si="467"/>
        <v>89.600076894808851</v>
      </c>
      <c r="QO19" s="90">
        <f t="shared" ca="1" si="468"/>
        <v>131.22496063508078</v>
      </c>
      <c r="QP19" s="90">
        <f t="shared" ca="1" si="469"/>
        <v>55.411469144943361</v>
      </c>
      <c r="QQ19" s="90">
        <f t="shared" ca="1" si="470"/>
        <v>42.92846278032679</v>
      </c>
      <c r="QR19" s="90">
        <f t="shared" ca="1" si="471"/>
        <v>33.628088982144405</v>
      </c>
      <c r="QS19" s="90">
        <f t="shared" ca="1" si="472"/>
        <v>24.796911098052803</v>
      </c>
      <c r="QT19" s="90">
        <f t="shared" ca="1" si="473"/>
        <v>24.098158621052164</v>
      </c>
      <c r="QU19" s="90">
        <f t="shared" ca="1" si="474"/>
        <v>43.929319407437852</v>
      </c>
      <c r="QV19" s="90">
        <f t="shared" ca="1" si="475"/>
        <v>66.531539425737208</v>
      </c>
      <c r="QW19" s="90">
        <f t="shared" ca="1" si="476"/>
        <v>89.988236521337399</v>
      </c>
      <c r="QX19" s="90">
        <f t="shared" ca="1" si="477"/>
        <v>145.78093350754048</v>
      </c>
      <c r="QY19" s="90">
        <f t="shared" ca="1" si="478"/>
        <v>101.91128174164098</v>
      </c>
      <c r="QZ19" s="90">
        <f t="shared" ca="1" si="479"/>
        <v>33.960277295581619</v>
      </c>
      <c r="RA19" s="90">
        <f t="shared" ca="1" si="480"/>
        <v>24.108004878935549</v>
      </c>
      <c r="RB19" s="90">
        <f t="shared" ca="1" si="481"/>
        <v>86.919976911505714</v>
      </c>
      <c r="RC19" s="90">
        <f t="shared" ca="1" si="482"/>
        <v>44.91153591859478</v>
      </c>
      <c r="RD19" s="90">
        <f t="shared" ca="1" si="483"/>
        <v>25.207738321917965</v>
      </c>
      <c r="RE19" s="90">
        <f t="shared" ca="1" si="484"/>
        <v>24.956401324072939</v>
      </c>
      <c r="RF19" s="90">
        <f t="shared" ca="1" si="485"/>
        <v>78.232784392364053</v>
      </c>
      <c r="RG19" s="90">
        <f t="shared" ca="1" si="486"/>
        <v>40.807152294337719</v>
      </c>
      <c r="RH19" s="90">
        <f t="shared" ca="1" si="487"/>
        <v>77.457984624619385</v>
      </c>
      <c r="RI19" s="90">
        <f t="shared" ca="1" si="488"/>
        <v>64.838062387060418</v>
      </c>
      <c r="RJ19" s="90">
        <f t="shared" ca="1" si="489"/>
        <v>-10.29354578665154</v>
      </c>
      <c r="RK19" s="90">
        <f t="shared" ca="1" si="490"/>
        <v>42.659756970951086</v>
      </c>
      <c r="RL19" s="90">
        <f t="shared" ca="1" si="491"/>
        <v>84.759135481509205</v>
      </c>
      <c r="RM19" s="90">
        <f t="shared" ca="1" si="492"/>
        <v>26.08543191639647</v>
      </c>
      <c r="RN19" s="90">
        <f t="shared" ca="1" si="493"/>
        <v>66.088376205631633</v>
      </c>
      <c r="RO19" s="90">
        <f t="shared" ca="1" si="494"/>
        <v>89.974211296737565</v>
      </c>
      <c r="RP19" s="90">
        <f t="shared" ca="1" si="495"/>
        <v>53.218104661754772</v>
      </c>
      <c r="RQ19" s="90">
        <f t="shared" ca="1" si="496"/>
        <v>28.181424780717958</v>
      </c>
      <c r="RR19" s="90">
        <f t="shared" ca="1" si="497"/>
        <v>95.138327179630707</v>
      </c>
      <c r="RS19" s="90">
        <f t="shared" ca="1" si="498"/>
        <v>46.355135380778783</v>
      </c>
      <c r="RT19" s="90">
        <f t="shared" ca="1" si="499"/>
        <v>81.829233499944252</v>
      </c>
      <c r="RU19" s="90">
        <f t="shared" ca="1" si="500"/>
        <v>48.137638988902204</v>
      </c>
      <c r="RV19" s="90">
        <f t="shared" ca="1" si="501"/>
        <v>5.7668857914088427</v>
      </c>
      <c r="RW19" s="90">
        <f t="shared" ca="1" si="502"/>
        <v>26.211842241308293</v>
      </c>
      <c r="RX19" s="90">
        <f t="shared" ca="1" si="503"/>
        <v>85.41555923586418</v>
      </c>
      <c r="RY19" s="90">
        <f t="shared" ca="1" si="504"/>
        <v>109.82730627574854</v>
      </c>
      <c r="RZ19" s="90">
        <f t="shared" ca="1" si="505"/>
        <v>88.298116032017177</v>
      </c>
      <c r="SA19" s="90">
        <f t="shared" ca="1" si="506"/>
        <v>119.25635142239238</v>
      </c>
      <c r="SB19" s="90">
        <f t="shared" ca="1" si="507"/>
        <v>42.935519403424124</v>
      </c>
      <c r="SC19" s="90">
        <f t="shared" ca="1" si="508"/>
        <v>40.484969181731067</v>
      </c>
      <c r="SD19" s="90">
        <f t="shared" ca="1" si="509"/>
        <v>74.395502309417694</v>
      </c>
      <c r="SE19" s="90">
        <f t="shared" ca="1" si="510"/>
        <v>31.250388160718618</v>
      </c>
      <c r="SF19" s="90">
        <f t="shared" ca="1" si="511"/>
        <v>114.63501466479742</v>
      </c>
      <c r="SG19" s="90">
        <f t="shared" ca="1" si="512"/>
        <v>61.603459511017689</v>
      </c>
      <c r="SH19" s="90">
        <f t="shared" ca="1" si="513"/>
        <v>14.395005083396635</v>
      </c>
      <c r="SI19" s="90">
        <f t="shared" ca="1" si="514"/>
        <v>81.809825911195148</v>
      </c>
      <c r="SJ19" s="90">
        <f t="shared" ca="1" si="515"/>
        <v>50.633273994469604</v>
      </c>
      <c r="SK19" s="90">
        <f t="shared" ca="1" si="516"/>
        <v>107.20092528556032</v>
      </c>
      <c r="SL19" s="90">
        <f t="shared" ca="1" si="517"/>
        <v>70.585508266025826</v>
      </c>
      <c r="SM19" s="90">
        <f t="shared" ca="1" si="518"/>
        <v>50.714866441690226</v>
      </c>
      <c r="SN19" s="90">
        <f t="shared" ca="1" si="519"/>
        <v>156.56874980819771</v>
      </c>
      <c r="SO19" s="90">
        <f t="shared" ca="1" si="520"/>
        <v>91.944061921400049</v>
      </c>
      <c r="SP19" s="90">
        <f t="shared" ca="1" si="521"/>
        <v>57.985121898865891</v>
      </c>
      <c r="SQ19" s="90">
        <f t="shared" ca="1" si="522"/>
        <v>97.978525913365232</v>
      </c>
      <c r="SR19" s="90">
        <f t="shared" ca="1" si="523"/>
        <v>86.769754626455253</v>
      </c>
      <c r="SS19" s="90">
        <f t="shared" ca="1" si="524"/>
        <v>113.95738739531365</v>
      </c>
      <c r="ST19" s="90">
        <f t="shared" ca="1" si="525"/>
        <v>155.16266668436958</v>
      </c>
      <c r="SU19" s="90">
        <f t="shared" ca="1" si="526"/>
        <v>54.492477005441643</v>
      </c>
      <c r="SV19" s="90">
        <f t="shared" ca="1" si="527"/>
        <v>91.25431908441162</v>
      </c>
      <c r="SW19" s="90">
        <f t="shared" ca="1" si="528"/>
        <v>118.44059880111163</v>
      </c>
      <c r="SX19" s="90">
        <f t="shared" ca="1" si="529"/>
        <v>33.471931436478947</v>
      </c>
      <c r="SY19" s="90">
        <f t="shared" ca="1" si="530"/>
        <v>76.558196374450787</v>
      </c>
      <c r="SZ19" s="90">
        <f t="shared" ca="1" si="531"/>
        <v>92.381991593208937</v>
      </c>
      <c r="TA19" s="90">
        <f t="shared" ca="1" si="532"/>
        <v>61.751061337190357</v>
      </c>
      <c r="TB19" s="90">
        <f t="shared" ca="1" si="533"/>
        <v>36.208978072397421</v>
      </c>
      <c r="TC19" s="90">
        <f t="shared" ca="1" si="534"/>
        <v>170.64839538543424</v>
      </c>
      <c r="TD19" s="90">
        <f t="shared" ca="1" si="535"/>
        <v>46.621630158581517</v>
      </c>
      <c r="TE19" s="90">
        <f t="shared" ca="1" si="536"/>
        <v>31.035148328377336</v>
      </c>
      <c r="TF19" s="90">
        <f t="shared" ca="1" si="537"/>
        <v>109.54948386543228</v>
      </c>
      <c r="TG19" s="90">
        <f t="shared" ca="1" si="538"/>
        <v>25.008565197411357</v>
      </c>
      <c r="TH19" s="90">
        <f t="shared" ca="1" si="539"/>
        <v>126.11314341928946</v>
      </c>
      <c r="TI19" s="90">
        <f t="shared" ca="1" si="540"/>
        <v>24.142623798557061</v>
      </c>
      <c r="TJ19" s="90">
        <f t="shared" ca="1" si="541"/>
        <v>12.503699607289091</v>
      </c>
      <c r="TK19" s="90">
        <f t="shared" ca="1" si="542"/>
        <v>49.089393730115916</v>
      </c>
      <c r="TL19" s="90">
        <f t="shared" ca="1" si="543"/>
        <v>75.9869240659431</v>
      </c>
      <c r="TM19" s="90">
        <f t="shared" ca="1" si="544"/>
        <v>133.26405098502752</v>
      </c>
      <c r="TN19" s="90">
        <f t="shared" ca="1" si="545"/>
        <v>109.597992907782</v>
      </c>
      <c r="TO19" s="90">
        <f t="shared" ca="1" si="546"/>
        <v>160.44877321196452</v>
      </c>
      <c r="TP19" s="90">
        <f t="shared" ca="1" si="547"/>
        <v>87.716199623998818</v>
      </c>
      <c r="TQ19" s="90">
        <f t="shared" ca="1" si="548"/>
        <v>32.872188881039953</v>
      </c>
      <c r="TR19" s="90">
        <f t="shared" ca="1" si="549"/>
        <v>81.32543329822478</v>
      </c>
      <c r="TS19" s="90">
        <f t="shared" ca="1" si="550"/>
        <v>55.401425272150959</v>
      </c>
      <c r="TT19" s="90">
        <f t="shared" ca="1" si="551"/>
        <v>103.38095464440001</v>
      </c>
      <c r="TU19" s="90">
        <f t="shared" ca="1" si="552"/>
        <v>68.458039849509746</v>
      </c>
      <c r="TV19" s="90">
        <f t="shared" ca="1" si="553"/>
        <v>68.207515558560729</v>
      </c>
      <c r="TW19" s="90">
        <f t="shared" ca="1" si="554"/>
        <v>0.14546844589884364</v>
      </c>
      <c r="TX19" s="90">
        <f t="shared" ca="1" si="555"/>
        <v>41.054811849174307</v>
      </c>
      <c r="TY19" s="90">
        <f t="shared" ca="1" si="556"/>
        <v>53.237403888405979</v>
      </c>
      <c r="TZ19" s="90">
        <f t="shared" ca="1" si="557"/>
        <v>29.851062392059877</v>
      </c>
      <c r="UA19" s="90">
        <f t="shared" ca="1" si="558"/>
        <v>42.05959323254482</v>
      </c>
      <c r="UB19" s="90">
        <f t="shared" ca="1" si="559"/>
        <v>12.406089604354896</v>
      </c>
      <c r="UC19" s="90">
        <f t="shared" ca="1" si="560"/>
        <v>83.325190617387534</v>
      </c>
      <c r="UD19" s="90">
        <f t="shared" ca="1" si="561"/>
        <v>93.551107271034923</v>
      </c>
      <c r="UE19" s="90">
        <f t="shared" ca="1" si="562"/>
        <v>50.942076257655195</v>
      </c>
      <c r="UF19" s="90">
        <f t="shared" ca="1" si="563"/>
        <v>74.470236304002228</v>
      </c>
      <c r="UG19" s="90">
        <f t="shared" ca="1" si="564"/>
        <v>130.28560692120828</v>
      </c>
      <c r="UH19" s="90">
        <f t="shared" ca="1" si="565"/>
        <v>111.7732700258392</v>
      </c>
      <c r="UI19" s="90">
        <f t="shared" ca="1" si="566"/>
        <v>89.154104109015748</v>
      </c>
      <c r="UJ19" s="90">
        <f t="shared" ca="1" si="567"/>
        <v>126.68464871496575</v>
      </c>
      <c r="UK19" s="90">
        <f t="shared" ca="1" si="568"/>
        <v>124.70471224422383</v>
      </c>
      <c r="UL19" s="90">
        <f t="shared" ca="1" si="569"/>
        <v>0.82917380827267373</v>
      </c>
      <c r="UM19" s="90">
        <f t="shared" ca="1" si="570"/>
        <v>65.725025106870987</v>
      </c>
      <c r="UN19" s="90">
        <f t="shared" ca="1" si="571"/>
        <v>23.067675808182639</v>
      </c>
      <c r="UO19" s="90">
        <f t="shared" ca="1" si="572"/>
        <v>102.28253787024688</v>
      </c>
      <c r="UP19" s="90">
        <f t="shared" ca="1" si="573"/>
        <v>86.139590102811184</v>
      </c>
      <c r="UQ19" s="90">
        <f t="shared" ca="1" si="574"/>
        <v>78.990577657995274</v>
      </c>
      <c r="UR19" s="90">
        <f t="shared" ca="1" si="575"/>
        <v>188.50926779816825</v>
      </c>
      <c r="US19" s="90">
        <f t="shared" ca="1" si="576"/>
        <v>55.125016871987889</v>
      </c>
      <c r="UT19" s="90">
        <f t="shared" ca="1" si="577"/>
        <v>125.69403698032667</v>
      </c>
      <c r="UU19" s="90">
        <f t="shared" ca="1" si="578"/>
        <v>78.524145905082094</v>
      </c>
      <c r="UV19" s="90">
        <f t="shared" ca="1" si="579"/>
        <v>111.45627821169685</v>
      </c>
      <c r="UW19" s="90">
        <f t="shared" ca="1" si="580"/>
        <v>50.709135982035825</v>
      </c>
      <c r="UX19" s="90">
        <f t="shared" ca="1" si="581"/>
        <v>71.921917298723329</v>
      </c>
      <c r="UY19" s="90">
        <f t="shared" ca="1" si="582"/>
        <v>92.555304952382585</v>
      </c>
      <c r="UZ19" s="90">
        <f t="shared" ca="1" si="583"/>
        <v>80.403512663358356</v>
      </c>
      <c r="VA19" s="90">
        <f t="shared" ca="1" si="584"/>
        <v>95.515009582105179</v>
      </c>
      <c r="VB19" s="90">
        <f t="shared" ca="1" si="585"/>
        <v>40.411486608865609</v>
      </c>
      <c r="VC19" s="90">
        <f t="shared" ca="1" si="586"/>
        <v>50.603234753991806</v>
      </c>
      <c r="VD19" s="90">
        <f t="shared" ca="1" si="587"/>
        <v>9.8166079494879686</v>
      </c>
      <c r="VE19" s="90">
        <f t="shared" ca="1" si="588"/>
        <v>46.507324629391427</v>
      </c>
      <c r="VF19" s="90">
        <f t="shared" ca="1" si="589"/>
        <v>47.462073768345746</v>
      </c>
      <c r="VG19" s="90">
        <f t="shared" ca="1" si="590"/>
        <v>-33.796143714218317</v>
      </c>
      <c r="VH19" s="90">
        <f t="shared" ca="1" si="591"/>
        <v>40.565341178176539</v>
      </c>
      <c r="VI19" s="90">
        <f t="shared" ca="1" si="592"/>
        <v>90.413565818583905</v>
      </c>
      <c r="VJ19" s="90">
        <f t="shared" ca="1" si="593"/>
        <v>86.930352814578242</v>
      </c>
      <c r="VK19" s="90">
        <f t="shared" ca="1" si="594"/>
        <v>73.37800916176694</v>
      </c>
      <c r="VL19" s="90">
        <f t="shared" ca="1" si="595"/>
        <v>60.879912178380863</v>
      </c>
      <c r="VM19" s="90">
        <f t="shared" ca="1" si="596"/>
        <v>66.637835405372641</v>
      </c>
      <c r="VN19" s="90">
        <f t="shared" ca="1" si="597"/>
        <v>90.876640574179078</v>
      </c>
      <c r="VO19" s="90">
        <f t="shared" ca="1" si="598"/>
        <v>88.726544656708811</v>
      </c>
      <c r="VP19" s="90">
        <f t="shared" ca="1" si="599"/>
        <v>18.343442932153614</v>
      </c>
      <c r="VQ19" s="90">
        <f t="shared" ca="1" si="600"/>
        <v>111.10476260171491</v>
      </c>
      <c r="VR19" s="90">
        <f t="shared" ca="1" si="601"/>
        <v>75.228732693421222</v>
      </c>
      <c r="VS19" s="90">
        <f t="shared" ca="1" si="602"/>
        <v>108.18448242859272</v>
      </c>
      <c r="VT19" s="90">
        <f t="shared" ca="1" si="603"/>
        <v>115.55013583942358</v>
      </c>
      <c r="VU19" s="90">
        <f t="shared" ca="1" si="604"/>
        <v>67.805011445599689</v>
      </c>
      <c r="VV19" s="90">
        <f t="shared" ca="1" si="605"/>
        <v>122.93466223218043</v>
      </c>
      <c r="VW19" s="90">
        <f t="shared" ca="1" si="606"/>
        <v>77.727438574213025</v>
      </c>
      <c r="VX19" s="90">
        <f t="shared" ca="1" si="607"/>
        <v>84.700445278570328</v>
      </c>
      <c r="VY19" s="90">
        <f t="shared" ca="1" si="608"/>
        <v>34.723032074801175</v>
      </c>
      <c r="VZ19" s="90">
        <f t="shared" ca="1" si="609"/>
        <v>35.862067364835525</v>
      </c>
      <c r="WA19" s="90">
        <f t="shared" ca="1" si="610"/>
        <v>13.942773332903576</v>
      </c>
      <c r="WB19" s="90">
        <f t="shared" ca="1" si="611"/>
        <v>40.106714640317072</v>
      </c>
      <c r="WC19" s="90">
        <f t="shared" ca="1" si="612"/>
        <v>18.521468556149401</v>
      </c>
      <c r="WD19" s="90">
        <f t="shared" ca="1" si="613"/>
        <v>84.977262826980507</v>
      </c>
      <c r="WE19" s="90">
        <f t="shared" ca="1" si="614"/>
        <v>120.1309411852074</v>
      </c>
      <c r="WF19" s="90">
        <f t="shared" ca="1" si="615"/>
        <v>54.761174942703541</v>
      </c>
      <c r="WG19" s="90">
        <f t="shared" ca="1" si="616"/>
        <v>171.00750863204473</v>
      </c>
      <c r="WH19" s="90">
        <f t="shared" ca="1" si="617"/>
        <v>86.006529978056747</v>
      </c>
      <c r="WI19" s="90">
        <f t="shared" ca="1" si="618"/>
        <v>43.841646260459051</v>
      </c>
      <c r="WJ19" s="90">
        <f t="shared" ca="1" si="619"/>
        <v>39.01463204250733</v>
      </c>
      <c r="WK19" s="90">
        <f t="shared" ca="1" si="620"/>
        <v>68.405880834184373</v>
      </c>
      <c r="WL19" s="90">
        <f t="shared" ca="1" si="621"/>
        <v>29.976395030020615</v>
      </c>
      <c r="WM19" s="90">
        <f t="shared" ca="1" si="622"/>
        <v>49.865472285758081</v>
      </c>
      <c r="WN19" s="90">
        <f t="shared" ca="1" si="623"/>
        <v>52.064432401555834</v>
      </c>
      <c r="WO19" s="90">
        <f t="shared" ca="1" si="624"/>
        <v>38.537315288905177</v>
      </c>
      <c r="WP19" s="90">
        <f t="shared" ca="1" si="625"/>
        <v>18.66449975167485</v>
      </c>
      <c r="WQ19" s="90">
        <f t="shared" ca="1" si="626"/>
        <v>106.09188216926906</v>
      </c>
      <c r="WR19" s="90">
        <f t="shared" ca="1" si="627"/>
        <v>110.6478172455889</v>
      </c>
      <c r="WS19" s="90">
        <f t="shared" ca="1" si="628"/>
        <v>63.78594191002626</v>
      </c>
      <c r="WT19" s="90">
        <f t="shared" ca="1" si="629"/>
        <v>35.778811582584687</v>
      </c>
      <c r="WU19" s="90">
        <f t="shared" ca="1" si="630"/>
        <v>61.462424948181486</v>
      </c>
      <c r="WV19" s="90">
        <f t="shared" ca="1" si="631"/>
        <v>102.65294215942269</v>
      </c>
      <c r="WW19" s="90">
        <f t="shared" ca="1" si="632"/>
        <v>112.36025312260156</v>
      </c>
      <c r="WX19" s="90">
        <f t="shared" ca="1" si="633"/>
        <v>40.629311823926088</v>
      </c>
      <c r="WY19" s="90">
        <f t="shared" ca="1" si="634"/>
        <v>98.096345806317032</v>
      </c>
      <c r="WZ19" s="90">
        <f t="shared" ca="1" si="635"/>
        <v>74.912980768479727</v>
      </c>
      <c r="XA19" s="90">
        <f t="shared" ca="1" si="636"/>
        <v>79.076774002428479</v>
      </c>
      <c r="XB19" s="90">
        <f t="shared" ca="1" si="637"/>
        <v>152.26832262313124</v>
      </c>
      <c r="XC19" s="90">
        <f t="shared" ca="1" si="638"/>
        <v>110.32884514642151</v>
      </c>
      <c r="XD19" s="90">
        <f t="shared" ca="1" si="639"/>
        <v>7.1469103494755881</v>
      </c>
      <c r="XE19" s="90">
        <f t="shared" ca="1" si="640"/>
        <v>133.79895879209164</v>
      </c>
      <c r="XF19" s="90">
        <f t="shared" ca="1" si="641"/>
        <v>114.01422463068398</v>
      </c>
      <c r="XG19" s="90">
        <f t="shared" ca="1" si="642"/>
        <v>69.074616302437107</v>
      </c>
      <c r="XH19" s="90">
        <f t="shared" ca="1" si="643"/>
        <v>93.671023313384609</v>
      </c>
      <c r="XI19" s="90">
        <f t="shared" ca="1" si="644"/>
        <v>128.15977484445438</v>
      </c>
      <c r="XJ19" s="90">
        <f t="shared" ca="1" si="645"/>
        <v>83.223624008426228</v>
      </c>
      <c r="XK19" s="90">
        <f t="shared" ca="1" si="646"/>
        <v>44.265907771417922</v>
      </c>
      <c r="XL19" s="90">
        <f t="shared" ca="1" si="647"/>
        <v>66.857742017085457</v>
      </c>
      <c r="XM19" s="90">
        <f t="shared" ca="1" si="648"/>
        <v>6.7567302958827176</v>
      </c>
      <c r="XN19" s="90">
        <f t="shared" ca="1" si="649"/>
        <v>23.065549341134194</v>
      </c>
      <c r="XO19" s="90">
        <f t="shared" ca="1" si="650"/>
        <v>138.05280654393599</v>
      </c>
      <c r="XP19" s="90">
        <f t="shared" ca="1" si="651"/>
        <v>141.86681996176432</v>
      </c>
      <c r="XQ19" s="90">
        <f t="shared" ca="1" si="652"/>
        <v>56.94946719847416</v>
      </c>
      <c r="XR19" s="90">
        <f t="shared" ca="1" si="653"/>
        <v>84.466810318531373</v>
      </c>
      <c r="XS19" s="90">
        <f t="shared" ca="1" si="654"/>
        <v>102.74248318544156</v>
      </c>
      <c r="XT19" s="90">
        <f t="shared" ca="1" si="655"/>
        <v>48.728365312421801</v>
      </c>
      <c r="XU19" s="90">
        <f t="shared" ca="1" si="656"/>
        <v>68.24687270792063</v>
      </c>
      <c r="XV19" s="90">
        <f t="shared" ca="1" si="657"/>
        <v>44.809714257700264</v>
      </c>
      <c r="XW19" s="90">
        <f t="shared" ca="1" si="658"/>
        <v>81.493023902586714</v>
      </c>
      <c r="XX19" s="90">
        <f t="shared" ca="1" si="659"/>
        <v>91.366993022088323</v>
      </c>
      <c r="XY19" s="90">
        <f t="shared" ca="1" si="660"/>
        <v>43.31755560649583</v>
      </c>
      <c r="XZ19" s="90">
        <f t="shared" ca="1" si="661"/>
        <v>75.556878448208266</v>
      </c>
      <c r="YA19" s="90">
        <f t="shared" ca="1" si="662"/>
        <v>4.3215291144304384</v>
      </c>
      <c r="YB19" s="90">
        <f t="shared" ca="1" si="663"/>
        <v>107.32775600585269</v>
      </c>
      <c r="YC19" s="90">
        <f t="shared" ca="1" si="664"/>
        <v>106.15938633852382</v>
      </c>
      <c r="YD19" s="90">
        <f t="shared" ca="1" si="665"/>
        <v>107.42823816883833</v>
      </c>
      <c r="YE19" s="90">
        <f t="shared" ca="1" si="666"/>
        <v>81.405314623892352</v>
      </c>
      <c r="YF19" s="90">
        <f t="shared" ca="1" si="667"/>
        <v>16.669588125160939</v>
      </c>
      <c r="YG19" s="90">
        <f t="shared" ca="1" si="668"/>
        <v>47.56434743752078</v>
      </c>
      <c r="YH19" s="90">
        <f t="shared" ca="1" si="669"/>
        <v>32.99503102066236</v>
      </c>
      <c r="YI19" s="90">
        <f t="shared" ca="1" si="670"/>
        <v>39.616371672310166</v>
      </c>
      <c r="YJ19" s="90">
        <f t="shared" ca="1" si="671"/>
        <v>91.927097039155726</v>
      </c>
      <c r="YK19" s="90">
        <f t="shared" ca="1" si="672"/>
        <v>40.165670182017635</v>
      </c>
      <c r="YL19" s="90">
        <f t="shared" ca="1" si="673"/>
        <v>56.725666416993818</v>
      </c>
      <c r="YM19" s="90">
        <f t="shared" ca="1" si="674"/>
        <v>26.154129762584574</v>
      </c>
      <c r="YN19" s="90">
        <f t="shared" ca="1" si="675"/>
        <v>46.359767007057499</v>
      </c>
      <c r="YO19" s="90">
        <f t="shared" ca="1" si="676"/>
        <v>35.187514565868923</v>
      </c>
      <c r="YP19" s="90">
        <f t="shared" ca="1" si="677"/>
        <v>112.22502414899907</v>
      </c>
      <c r="YQ19" s="90">
        <f t="shared" ca="1" si="678"/>
        <v>111.31986223014843</v>
      </c>
      <c r="YR19" s="90">
        <f t="shared" ca="1" si="679"/>
        <v>82.803695657479267</v>
      </c>
      <c r="YS19" s="90">
        <f t="shared" ca="1" si="680"/>
        <v>36.013805862613346</v>
      </c>
      <c r="YT19" s="90">
        <f t="shared" ca="1" si="681"/>
        <v>98.746274789513365</v>
      </c>
      <c r="YU19" s="90">
        <f t="shared" ca="1" si="682"/>
        <v>24.572558465196831</v>
      </c>
      <c r="YV19" s="90">
        <f t="shared" ca="1" si="683"/>
        <v>91.473676501228013</v>
      </c>
      <c r="YW19" s="90">
        <f t="shared" ca="1" si="684"/>
        <v>31.724233828885342</v>
      </c>
      <c r="YX19" s="90">
        <f t="shared" ca="1" si="685"/>
        <v>64.441263819150649</v>
      </c>
      <c r="YY19" s="90">
        <f t="shared" ca="1" si="686"/>
        <v>102.57939014967009</v>
      </c>
      <c r="YZ19" s="90">
        <f t="shared" ca="1" si="687"/>
        <v>72.878958157701774</v>
      </c>
      <c r="ZA19" s="90">
        <f t="shared" ca="1" si="688"/>
        <v>115.21493697752368</v>
      </c>
      <c r="ZB19" s="90">
        <f t="shared" ca="1" si="689"/>
        <v>53.735256343008153</v>
      </c>
      <c r="ZC19" s="90">
        <f t="shared" ca="1" si="690"/>
        <v>87.512661963934718</v>
      </c>
      <c r="ZD19" s="90">
        <f t="shared" ca="1" si="691"/>
        <v>50.975686274674345</v>
      </c>
      <c r="ZE19" s="90">
        <f t="shared" ca="1" si="692"/>
        <v>104.78624609082959</v>
      </c>
      <c r="ZF19" s="90">
        <f t="shared" ca="1" si="693"/>
        <v>105.56599769142728</v>
      </c>
      <c r="ZG19" s="90">
        <f t="shared" ca="1" si="694"/>
        <v>50.921118270625783</v>
      </c>
      <c r="ZH19" s="90">
        <f t="shared" ca="1" si="695"/>
        <v>99.030296140850595</v>
      </c>
      <c r="ZI19" s="90">
        <f t="shared" ca="1" si="696"/>
        <v>56.894308619175014</v>
      </c>
      <c r="ZJ19" s="90">
        <f t="shared" ca="1" si="697"/>
        <v>59.680168131560407</v>
      </c>
      <c r="ZK19" s="90">
        <f t="shared" ca="1" si="698"/>
        <v>68.230838357572267</v>
      </c>
      <c r="ZL19" s="90">
        <f t="shared" ca="1" si="699"/>
        <v>82.283517020443583</v>
      </c>
      <c r="ZM19" s="90">
        <f t="shared" ca="1" si="700"/>
        <v>81.907557124438895</v>
      </c>
      <c r="ZN19" s="90">
        <f t="shared" ca="1" si="701"/>
        <v>79.401722350079851</v>
      </c>
      <c r="ZO19" s="90">
        <f t="shared" ca="1" si="702"/>
        <v>59.122756749104887</v>
      </c>
      <c r="ZP19" s="90">
        <f t="shared" ca="1" si="703"/>
        <v>27.383510834657518</v>
      </c>
      <c r="ZQ19" s="90">
        <f t="shared" ca="1" si="704"/>
        <v>60.950358501127653</v>
      </c>
      <c r="ZR19" s="90">
        <f t="shared" ca="1" si="705"/>
        <v>2.1486625346683179</v>
      </c>
      <c r="ZS19" s="90">
        <f t="shared" ca="1" si="706"/>
        <v>86.777856391420158</v>
      </c>
      <c r="ZT19" s="90">
        <f t="shared" ca="1" si="707"/>
        <v>36.85101109944307</v>
      </c>
      <c r="ZU19" s="90">
        <f t="shared" ca="1" si="708"/>
        <v>47.794311006763635</v>
      </c>
      <c r="ZV19" s="90">
        <f t="shared" ca="1" si="709"/>
        <v>104.68774128711004</v>
      </c>
      <c r="ZW19" s="90">
        <f t="shared" ca="1" si="710"/>
        <v>43.345130604723657</v>
      </c>
      <c r="ZX19" s="90">
        <f t="shared" ca="1" si="711"/>
        <v>58.556345193424598</v>
      </c>
      <c r="ZY19" s="90">
        <f t="shared" ca="1" si="712"/>
        <v>14.455306183633182</v>
      </c>
      <c r="ZZ19" s="90">
        <f t="shared" ca="1" si="713"/>
        <v>91.670656550192135</v>
      </c>
      <c r="AAA19" s="90">
        <f t="shared" ca="1" si="714"/>
        <v>75.590892268543271</v>
      </c>
      <c r="AAB19" s="90">
        <f t="shared" ca="1" si="715"/>
        <v>68.619625293702384</v>
      </c>
      <c r="AAC19" s="90">
        <f t="shared" ca="1" si="716"/>
        <v>18.352224368938291</v>
      </c>
      <c r="AAD19" s="90">
        <f t="shared" ca="1" si="717"/>
        <v>26.369705104271485</v>
      </c>
      <c r="AAE19" s="90">
        <f t="shared" ca="1" si="718"/>
        <v>68.027774122278728</v>
      </c>
      <c r="AAF19" s="90">
        <f t="shared" ca="1" si="719"/>
        <v>113.60162214413261</v>
      </c>
      <c r="AAG19" s="90">
        <f t="shared" ca="1" si="720"/>
        <v>68.654994534218631</v>
      </c>
      <c r="AAH19" s="90">
        <f t="shared" ca="1" si="721"/>
        <v>75.886445668841603</v>
      </c>
      <c r="AAI19" s="90">
        <f t="shared" ca="1" si="722"/>
        <v>116.08136400996142</v>
      </c>
      <c r="AAJ19" s="90">
        <f t="shared" ca="1" si="723"/>
        <v>70.870129949497894</v>
      </c>
      <c r="AAK19" s="90">
        <f t="shared" ca="1" si="724"/>
        <v>49.027514529221669</v>
      </c>
      <c r="AAL19" s="90">
        <f t="shared" ca="1" si="725"/>
        <v>57.912673534434106</v>
      </c>
      <c r="AAM19" s="90">
        <f t="shared" ca="1" si="726"/>
        <v>53.830857385267521</v>
      </c>
      <c r="AAN19" s="90">
        <f t="shared" ca="1" si="727"/>
        <v>99.796675391214492</v>
      </c>
      <c r="AAO19" s="90">
        <f t="shared" ca="1" si="728"/>
        <v>75.939191999737972</v>
      </c>
      <c r="AAP19" s="90">
        <f t="shared" ca="1" si="729"/>
        <v>86.829384310183812</v>
      </c>
      <c r="AAQ19" s="90">
        <f t="shared" ca="1" si="730"/>
        <v>43.064222015949809</v>
      </c>
      <c r="AAR19" s="90">
        <f t="shared" ca="1" si="731"/>
        <v>49.672725047886324</v>
      </c>
      <c r="AAS19" s="90">
        <f t="shared" ca="1" si="732"/>
        <v>54.970637668601775</v>
      </c>
      <c r="AAT19" s="90">
        <f t="shared" ca="1" si="733"/>
        <v>74.182206952090283</v>
      </c>
      <c r="AAU19" s="90">
        <f t="shared" ca="1" si="734"/>
        <v>74.35658021032333</v>
      </c>
      <c r="AAV19" s="90">
        <f t="shared" ca="1" si="735"/>
        <v>87.614237698892424</v>
      </c>
      <c r="AAW19" s="90">
        <f t="shared" ca="1" si="736"/>
        <v>48.845466203449305</v>
      </c>
      <c r="AAX19" s="90">
        <f t="shared" ca="1" si="737"/>
        <v>69.047710621563482</v>
      </c>
      <c r="AAY19" s="90">
        <f t="shared" ca="1" si="738"/>
        <v>67.231090161961887</v>
      </c>
      <c r="AAZ19" s="90">
        <f t="shared" ca="1" si="739"/>
        <v>58.980419022880632</v>
      </c>
      <c r="ABA19" s="90">
        <f t="shared" ca="1" si="740"/>
        <v>24.505768777785892</v>
      </c>
      <c r="ABB19" s="90">
        <f t="shared" ca="1" si="741"/>
        <v>101.71412859578565</v>
      </c>
      <c r="ABC19" s="90">
        <f t="shared" ca="1" si="742"/>
        <v>55.092656946271809</v>
      </c>
      <c r="ABD19" s="90">
        <f t="shared" ca="1" si="743"/>
        <v>22.370954533027419</v>
      </c>
      <c r="ABE19" s="90">
        <f t="shared" ca="1" si="744"/>
        <v>78.941543501386079</v>
      </c>
      <c r="ABF19" s="90">
        <f t="shared" ca="1" si="745"/>
        <v>90.704819502766512</v>
      </c>
      <c r="ABG19" s="90">
        <f t="shared" ca="1" si="746"/>
        <v>126.43312868789972</v>
      </c>
      <c r="ABH19" s="90">
        <f t="shared" ca="1" si="747"/>
        <v>-0.8703125311548946</v>
      </c>
      <c r="ABI19" s="90">
        <f t="shared" ca="1" si="748"/>
        <v>58.51375219324963</v>
      </c>
      <c r="ABJ19" s="90">
        <f t="shared" ca="1" si="749"/>
        <v>50.766924718540388</v>
      </c>
      <c r="ABK19" s="90">
        <f t="shared" ca="1" si="750"/>
        <v>22.196178478170765</v>
      </c>
      <c r="ABL19" s="90">
        <f t="shared" ca="1" si="751"/>
        <v>97.407587462688127</v>
      </c>
      <c r="ABM19" s="90">
        <f t="shared" ca="1" si="752"/>
        <v>50.174608046374104</v>
      </c>
      <c r="ABN19" s="90">
        <f t="shared" ca="1" si="753"/>
        <v>81.368499133208516</v>
      </c>
      <c r="ABO19" s="90">
        <f t="shared" ca="1" si="754"/>
        <v>36.430966178247978</v>
      </c>
      <c r="ABP19" s="90">
        <f t="shared" ca="1" si="755"/>
        <v>24.28906017485188</v>
      </c>
      <c r="ABQ19" s="90">
        <f t="shared" ca="1" si="756"/>
        <v>10.843159735914616</v>
      </c>
      <c r="ABR19" s="90">
        <f t="shared" ca="1" si="757"/>
        <v>25.486255712137773</v>
      </c>
      <c r="ABS19" s="90">
        <f t="shared" ca="1" si="758"/>
        <v>99.666801070842126</v>
      </c>
      <c r="ABT19" s="90">
        <f t="shared" ca="1" si="759"/>
        <v>94.746622504466131</v>
      </c>
      <c r="ABU19" s="90">
        <f t="shared" ca="1" si="760"/>
        <v>115.64644187124071</v>
      </c>
      <c r="ABV19" s="90">
        <f t="shared" ca="1" si="761"/>
        <v>94.538652913001968</v>
      </c>
      <c r="ABW19" s="90">
        <f t="shared" ca="1" si="762"/>
        <v>70.747480743313247</v>
      </c>
      <c r="ABX19" s="90">
        <f t="shared" ca="1" si="763"/>
        <v>65.280134237330486</v>
      </c>
      <c r="ABY19" s="90">
        <f t="shared" ca="1" si="764"/>
        <v>85.217962997519749</v>
      </c>
      <c r="ABZ19" s="90">
        <f t="shared" ca="1" si="765"/>
        <v>52.231215022974489</v>
      </c>
      <c r="ACA19" s="90">
        <f t="shared" ca="1" si="766"/>
        <v>117.78957350975107</v>
      </c>
      <c r="ACB19" s="90">
        <f t="shared" ca="1" si="767"/>
        <v>48.949163730812948</v>
      </c>
      <c r="ACC19" s="90">
        <f t="shared" ca="1" si="768"/>
        <v>41.936059274873365</v>
      </c>
      <c r="ACD19" s="90">
        <f t="shared" ca="1" si="769"/>
        <v>87.568066500043741</v>
      </c>
      <c r="ACE19" s="90">
        <f t="shared" ca="1" si="770"/>
        <v>171.82077794921258</v>
      </c>
      <c r="ACF19" s="90">
        <f t="shared" ca="1" si="771"/>
        <v>105.37838843711747</v>
      </c>
      <c r="ACG19" s="90">
        <f t="shared" ca="1" si="772"/>
        <v>136.65108851523178</v>
      </c>
      <c r="ACH19" s="90">
        <f t="shared" ca="1" si="773"/>
        <v>88.484073230388844</v>
      </c>
      <c r="ACI19" s="90">
        <f t="shared" ca="1" si="774"/>
        <v>158.61207570286211</v>
      </c>
      <c r="ACJ19" s="90">
        <f t="shared" ca="1" si="775"/>
        <v>160.61096871059635</v>
      </c>
      <c r="ACK19" s="90">
        <f t="shared" ca="1" si="776"/>
        <v>44.683514780321069</v>
      </c>
      <c r="ACL19" s="90">
        <f t="shared" ca="1" si="777"/>
        <v>31.902601231085846</v>
      </c>
      <c r="ACM19" s="90">
        <f t="shared" ca="1" si="778"/>
        <v>80.122308986747527</v>
      </c>
      <c r="ACN19" s="90">
        <f t="shared" ca="1" si="779"/>
        <v>48.629340173306048</v>
      </c>
      <c r="ACO19" s="90">
        <f t="shared" ca="1" si="780"/>
        <v>40.408858511789305</v>
      </c>
      <c r="ACP19" s="90">
        <f t="shared" ca="1" si="781"/>
        <v>50.406275455131251</v>
      </c>
      <c r="ACQ19" s="90">
        <f t="shared" ca="1" si="782"/>
        <v>72.768998627762372</v>
      </c>
      <c r="ACR19" s="90">
        <f t="shared" ca="1" si="783"/>
        <v>36.128883585352305</v>
      </c>
      <c r="ACS19" s="90">
        <f t="shared" ca="1" si="784"/>
        <v>92.845398163991121</v>
      </c>
      <c r="ACT19" s="90">
        <f t="shared" ca="1" si="785"/>
        <v>119.57454105552121</v>
      </c>
      <c r="ACU19" s="90">
        <f t="shared" ca="1" si="786"/>
        <v>123.220934204206</v>
      </c>
      <c r="ACV19" s="90">
        <f t="shared" ca="1" si="787"/>
        <v>42.73924291297724</v>
      </c>
      <c r="ACW19" s="90">
        <f t="shared" ca="1" si="788"/>
        <v>30.17257674947253</v>
      </c>
      <c r="ACX19" s="90">
        <f t="shared" ca="1" si="789"/>
        <v>82.87526296589462</v>
      </c>
      <c r="ACY19" s="90">
        <f t="shared" ca="1" si="790"/>
        <v>81.145745448867999</v>
      </c>
      <c r="ACZ19" s="90">
        <f t="shared" ca="1" si="791"/>
        <v>87.717797472348877</v>
      </c>
      <c r="ADA19" s="90">
        <f t="shared" ca="1" si="792"/>
        <v>37.756806827736177</v>
      </c>
      <c r="ADB19" s="90">
        <f t="shared" ca="1" si="793"/>
        <v>84.524696267251755</v>
      </c>
      <c r="ADC19" s="90">
        <f t="shared" ca="1" si="794"/>
        <v>38.137005865981884</v>
      </c>
      <c r="ADD19" s="90">
        <f t="shared" ca="1" si="795"/>
        <v>100.04991681650209</v>
      </c>
      <c r="ADE19" s="90">
        <f t="shared" ca="1" si="796"/>
        <v>21.256959114222724</v>
      </c>
      <c r="ADF19" s="90">
        <f t="shared" ca="1" si="797"/>
        <v>67.557248670794237</v>
      </c>
      <c r="ADG19" s="90">
        <f t="shared" ca="1" si="798"/>
        <v>60.895249405430611</v>
      </c>
      <c r="ADH19" s="90">
        <f t="shared" ca="1" si="799"/>
        <v>76.257070546808094</v>
      </c>
      <c r="ADI19" s="90">
        <f t="shared" ca="1" si="800"/>
        <v>14.776883655124013</v>
      </c>
      <c r="ADJ19" s="90">
        <f t="shared" ca="1" si="801"/>
        <v>107.28307823682074</v>
      </c>
      <c r="ADK19" s="90">
        <f t="shared" ca="1" si="802"/>
        <v>58.031331830144183</v>
      </c>
      <c r="ADL19" s="90">
        <f t="shared" ca="1" si="803"/>
        <v>77.689076203161676</v>
      </c>
      <c r="ADM19" s="90">
        <f t="shared" ca="1" si="804"/>
        <v>11.105023647620397</v>
      </c>
      <c r="ADN19" s="90">
        <f t="shared" ca="1" si="805"/>
        <v>120.37558471924044</v>
      </c>
      <c r="ADO19" s="90">
        <f t="shared" ca="1" si="806"/>
        <v>31.979785809826272</v>
      </c>
      <c r="ADP19" s="90">
        <f t="shared" ca="1" si="807"/>
        <v>66.751238813811</v>
      </c>
      <c r="ADQ19" s="90">
        <f t="shared" ca="1" si="808"/>
        <v>46.845905472561732</v>
      </c>
      <c r="ADR19" s="90">
        <f t="shared" ca="1" si="809"/>
        <v>99.671234521649211</v>
      </c>
      <c r="ADS19" s="90">
        <f t="shared" ca="1" si="810"/>
        <v>61.161890747589915</v>
      </c>
      <c r="ADT19" s="90">
        <f t="shared" ca="1" si="811"/>
        <v>79.655568803796029</v>
      </c>
      <c r="ADU19" s="90">
        <f t="shared" ca="1" si="812"/>
        <v>139.39432887593279</v>
      </c>
      <c r="ADV19" s="90">
        <f t="shared" ca="1" si="813"/>
        <v>82.69167768517481</v>
      </c>
      <c r="ADW19" s="90">
        <f t="shared" ca="1" si="814"/>
        <v>25.779716416798117</v>
      </c>
      <c r="ADX19" s="90">
        <f t="shared" ca="1" si="815"/>
        <v>55.465717711040938</v>
      </c>
      <c r="ADY19" s="90">
        <f t="shared" ca="1" si="816"/>
        <v>23.280309971339559</v>
      </c>
      <c r="ADZ19" s="90">
        <f t="shared" ca="1" si="817"/>
        <v>43.890914160658205</v>
      </c>
      <c r="AEA19" s="90">
        <f t="shared" ca="1" si="818"/>
        <v>86.847069211205479</v>
      </c>
      <c r="AEB19" s="90">
        <f t="shared" ca="1" si="819"/>
        <v>40.633502802994087</v>
      </c>
      <c r="AEC19" s="90">
        <f t="shared" ca="1" si="820"/>
        <v>38.8844931159027</v>
      </c>
      <c r="AED19" s="90">
        <f t="shared" ca="1" si="821"/>
        <v>76.018808761018406</v>
      </c>
      <c r="AEE19" s="90">
        <f t="shared" ca="1" si="822"/>
        <v>40.896582919114692</v>
      </c>
      <c r="AEF19" s="90">
        <f t="shared" ca="1" si="823"/>
        <v>3.1206090139389477</v>
      </c>
      <c r="AEG19" s="90">
        <f t="shared" ca="1" si="824"/>
        <v>165.85958422050686</v>
      </c>
      <c r="AEH19" s="90">
        <f t="shared" ca="1" si="825"/>
        <v>90.499657718793088</v>
      </c>
      <c r="AEI19" s="90">
        <f t="shared" ca="1" si="826"/>
        <v>49.062665723876925</v>
      </c>
      <c r="AEJ19" s="90">
        <f t="shared" ca="1" si="827"/>
        <v>96.839653596486627</v>
      </c>
      <c r="AEK19" s="90">
        <f t="shared" ca="1" si="828"/>
        <v>25.767159446910025</v>
      </c>
      <c r="AEL19" s="90">
        <f t="shared" ca="1" si="829"/>
        <v>129.26147987852062</v>
      </c>
      <c r="AEM19" s="90">
        <f t="shared" ca="1" si="830"/>
        <v>92.561897518601484</v>
      </c>
      <c r="AEN19" s="90">
        <f t="shared" ca="1" si="831"/>
        <v>103.35895077677633</v>
      </c>
      <c r="AEO19" s="90">
        <f t="shared" ca="1" si="832"/>
        <v>36.9930375414556</v>
      </c>
      <c r="AEP19" s="90">
        <f t="shared" ca="1" si="833"/>
        <v>85.971459946945075</v>
      </c>
      <c r="AEQ19" s="90">
        <f t="shared" ca="1" si="834"/>
        <v>12.953961146242724</v>
      </c>
      <c r="AER19" s="90">
        <f t="shared" ca="1" si="835"/>
        <v>105.21738973185963</v>
      </c>
      <c r="AES19" s="90">
        <f t="shared" ca="1" si="836"/>
        <v>58.51714426808747</v>
      </c>
      <c r="AET19" s="90">
        <f t="shared" ca="1" si="837"/>
        <v>59.341518069635711</v>
      </c>
      <c r="AEU19" s="90">
        <f t="shared" ca="1" si="838"/>
        <v>72.595010071202992</v>
      </c>
      <c r="AEV19" s="90">
        <f t="shared" ca="1" si="839"/>
        <v>61.215361137303731</v>
      </c>
      <c r="AEW19" s="90">
        <f t="shared" ca="1" si="840"/>
        <v>91.607282332239777</v>
      </c>
      <c r="AEX19" s="90">
        <f t="shared" ca="1" si="841"/>
        <v>154.88216851446703</v>
      </c>
      <c r="AEY19" s="90">
        <f t="shared" ca="1" si="842"/>
        <v>78.563755154401974</v>
      </c>
      <c r="AEZ19" s="90">
        <f t="shared" ca="1" si="843"/>
        <v>5.204130076156086</v>
      </c>
      <c r="AFA19" s="90">
        <f t="shared" ca="1" si="844"/>
        <v>68.966019229353861</v>
      </c>
      <c r="AFB19" s="90">
        <f t="shared" ca="1" si="845"/>
        <v>58.070665399934363</v>
      </c>
      <c r="AFC19" s="90">
        <f t="shared" ca="1" si="846"/>
        <v>51.706379456581146</v>
      </c>
      <c r="AFD19" s="90">
        <f t="shared" ca="1" si="847"/>
        <v>80.1985787964108</v>
      </c>
      <c r="AFE19" s="90">
        <f t="shared" ca="1" si="848"/>
        <v>62.226591705867357</v>
      </c>
      <c r="AFF19" s="90">
        <f t="shared" ca="1" si="849"/>
        <v>60.695909481715297</v>
      </c>
      <c r="AFG19" s="90">
        <f t="shared" ca="1" si="850"/>
        <v>65.858297894150468</v>
      </c>
      <c r="AFH19" s="90">
        <f t="shared" ca="1" si="851"/>
        <v>82.781620399156225</v>
      </c>
      <c r="AFI19" s="90">
        <f t="shared" ca="1" si="852"/>
        <v>47.175610293512193</v>
      </c>
      <c r="AFJ19" s="90">
        <f t="shared" ca="1" si="853"/>
        <v>72.588764139909117</v>
      </c>
      <c r="AFK19" s="90">
        <f t="shared" ca="1" si="854"/>
        <v>124.57904935796239</v>
      </c>
      <c r="AFL19" s="90">
        <f t="shared" ca="1" si="855"/>
        <v>81.777651321020016</v>
      </c>
      <c r="AFM19" s="90">
        <f t="shared" ca="1" si="856"/>
        <v>81.449357439935923</v>
      </c>
      <c r="AFN19" s="90">
        <f t="shared" ca="1" si="857"/>
        <v>81.235013531908749</v>
      </c>
      <c r="AFO19" s="90">
        <f t="shared" ca="1" si="858"/>
        <v>39.248248193153309</v>
      </c>
      <c r="AFP19" s="90">
        <f t="shared" ca="1" si="859"/>
        <v>31.15732530751686</v>
      </c>
      <c r="AFQ19" s="90">
        <f t="shared" ca="1" si="860"/>
        <v>86.604145945404355</v>
      </c>
      <c r="AFR19" s="90">
        <f t="shared" ca="1" si="861"/>
        <v>161.93272214972816</v>
      </c>
      <c r="AFS19" s="90">
        <f t="shared" ca="1" si="862"/>
        <v>101.5688377526337</v>
      </c>
      <c r="AFT19" s="90">
        <f t="shared" ca="1" si="863"/>
        <v>41.998773090430838</v>
      </c>
      <c r="AFU19" s="90">
        <f t="shared" ca="1" si="864"/>
        <v>61.83386561450591</v>
      </c>
      <c r="AFV19" s="90">
        <f t="shared" ca="1" si="865"/>
        <v>67.630447813883833</v>
      </c>
      <c r="AFW19" s="90">
        <f t="shared" ca="1" si="866"/>
        <v>38.507745878785805</v>
      </c>
      <c r="AFX19" s="90">
        <f t="shared" ca="1" si="867"/>
        <v>98.790332849837867</v>
      </c>
      <c r="AFY19" s="90">
        <f t="shared" ca="1" si="868"/>
        <v>160.50579349926502</v>
      </c>
      <c r="AFZ19" s="90">
        <f t="shared" ca="1" si="869"/>
        <v>31.641261464717122</v>
      </c>
      <c r="AGA19" s="90">
        <f t="shared" ca="1" si="870"/>
        <v>71.154761091934532</v>
      </c>
      <c r="AGB19" s="90">
        <f t="shared" ca="1" si="871"/>
        <v>91.189939967775913</v>
      </c>
      <c r="AGC19" s="90">
        <f t="shared" ca="1" si="872"/>
        <v>72.834386883970794</v>
      </c>
      <c r="AGD19" s="90">
        <f t="shared" ca="1" si="873"/>
        <v>79.280592332063279</v>
      </c>
      <c r="AGE19" s="90">
        <f t="shared" ca="1" si="874"/>
        <v>26.208543548848397</v>
      </c>
      <c r="AGF19" s="90">
        <f t="shared" ca="1" si="875"/>
        <v>61.869109078817907</v>
      </c>
      <c r="AGG19" s="90">
        <f t="shared" ca="1" si="876"/>
        <v>82.789403396204648</v>
      </c>
      <c r="AGH19" s="90">
        <f t="shared" ca="1" si="877"/>
        <v>68.646567937265232</v>
      </c>
      <c r="AGI19" s="90">
        <f t="shared" ca="1" si="878"/>
        <v>141.65660766201671</v>
      </c>
      <c r="AGJ19" s="90">
        <f t="shared" ca="1" si="879"/>
        <v>19.616339594692082</v>
      </c>
      <c r="AGK19" s="90">
        <f t="shared" ca="1" si="880"/>
        <v>28.506824695469899</v>
      </c>
      <c r="AGL19" s="90">
        <f t="shared" ca="1" si="881"/>
        <v>46.337612068036947</v>
      </c>
      <c r="AGM19" s="90">
        <f t="shared" ca="1" si="882"/>
        <v>58.17882215727203</v>
      </c>
      <c r="AGN19" s="90">
        <f t="shared" ca="1" si="883"/>
        <v>42.189817447041747</v>
      </c>
      <c r="AGO19" s="90">
        <f t="shared" ca="1" si="884"/>
        <v>94.902602825217443</v>
      </c>
      <c r="AGP19" s="90">
        <f t="shared" ca="1" si="885"/>
        <v>25.413380403891267</v>
      </c>
      <c r="AGQ19" s="90">
        <f t="shared" ca="1" si="886"/>
        <v>107.67559079809318</v>
      </c>
      <c r="AGR19" s="90">
        <f t="shared" ca="1" si="887"/>
        <v>71.251480640564793</v>
      </c>
      <c r="AGS19" s="90">
        <f t="shared" ca="1" si="888"/>
        <v>57.220611665097039</v>
      </c>
      <c r="AGT19" s="90">
        <f t="shared" ca="1" si="889"/>
        <v>45.17657695562076</v>
      </c>
      <c r="AGU19" s="90">
        <f t="shared" ca="1" si="890"/>
        <v>180.06315483672438</v>
      </c>
      <c r="AGV19" s="90">
        <f t="shared" ca="1" si="891"/>
        <v>94.950568984252627</v>
      </c>
      <c r="AGW19" s="90">
        <f t="shared" ca="1" si="892"/>
        <v>88.976329913636761</v>
      </c>
      <c r="AGX19" s="90">
        <f t="shared" ca="1" si="893"/>
        <v>132.85957958217108</v>
      </c>
      <c r="AGY19" s="90">
        <f t="shared" ca="1" si="894"/>
        <v>28.600093249317112</v>
      </c>
      <c r="AGZ19" s="90">
        <f t="shared" ca="1" si="895"/>
        <v>35.135551290179997</v>
      </c>
      <c r="AHA19" s="90">
        <f t="shared" ca="1" si="896"/>
        <v>92.447268926052146</v>
      </c>
      <c r="AHB19" s="90">
        <f t="shared" ca="1" si="897"/>
        <v>91.915391422098452</v>
      </c>
      <c r="AHC19" s="90">
        <f t="shared" ca="1" si="898"/>
        <v>134.6573845043487</v>
      </c>
      <c r="AHD19" s="90">
        <f t="shared" ca="1" si="899"/>
        <v>131.53969435236527</v>
      </c>
      <c r="AHE19" s="90">
        <f t="shared" ca="1" si="900"/>
        <v>67.502978756769949</v>
      </c>
      <c r="AHF19" s="90">
        <f t="shared" ca="1" si="901"/>
        <v>86.688734863339405</v>
      </c>
      <c r="AHG19" s="90">
        <f t="shared" ca="1" si="902"/>
        <v>40.757911097333157</v>
      </c>
      <c r="AHH19" s="90">
        <f t="shared" ca="1" si="903"/>
        <v>51.721942554003135</v>
      </c>
      <c r="AHI19" s="90">
        <f t="shared" ca="1" si="904"/>
        <v>58.620226116223783</v>
      </c>
      <c r="AHJ19" s="90">
        <f t="shared" ca="1" si="905"/>
        <v>47.309056776834005</v>
      </c>
      <c r="AHK19" s="90">
        <f t="shared" ca="1" si="906"/>
        <v>80.880994924133418</v>
      </c>
      <c r="AHL19" s="90">
        <f t="shared" ca="1" si="907"/>
        <v>87.647426535785499</v>
      </c>
      <c r="AHM19" s="90">
        <f t="shared" ca="1" si="908"/>
        <v>107.6743390576959</v>
      </c>
      <c r="AHN19" s="90">
        <f t="shared" ca="1" si="909"/>
        <v>21.235663536210211</v>
      </c>
      <c r="AHO19" s="90">
        <f t="shared" ca="1" si="910"/>
        <v>25.628442804345294</v>
      </c>
      <c r="AHP19" s="90">
        <f t="shared" ca="1" si="911"/>
        <v>42.069939788695038</v>
      </c>
      <c r="AHQ19" s="90">
        <f t="shared" ca="1" si="912"/>
        <v>71.235812993937628</v>
      </c>
      <c r="AHR19" s="90">
        <f t="shared" ca="1" si="913"/>
        <v>73.679482069363047</v>
      </c>
      <c r="AHS19" s="90">
        <f t="shared" ca="1" si="914"/>
        <v>69.045125114179399</v>
      </c>
      <c r="AHT19" s="90">
        <f t="shared" ca="1" si="915"/>
        <v>100.52407663086107</v>
      </c>
      <c r="AHU19" s="90">
        <f t="shared" ca="1" si="916"/>
        <v>58.944023926209837</v>
      </c>
      <c r="AHV19" s="90">
        <f t="shared" ca="1" si="917"/>
        <v>88.443302763717483</v>
      </c>
      <c r="AHW19" s="90">
        <f t="shared" ca="1" si="918"/>
        <v>38.712425981682621</v>
      </c>
      <c r="AHX19" s="90">
        <f t="shared" ca="1" si="919"/>
        <v>53.425217733950639</v>
      </c>
      <c r="AHY19" s="90">
        <f t="shared" ca="1" si="920"/>
        <v>144.4533435361698</v>
      </c>
      <c r="AHZ19" s="90">
        <f t="shared" ca="1" si="921"/>
        <v>95.653944114741421</v>
      </c>
      <c r="AIA19" s="90">
        <f t="shared" ca="1" si="922"/>
        <v>87.069420767865381</v>
      </c>
      <c r="AIB19" s="90">
        <f t="shared" ca="1" si="923"/>
        <v>114.14274122692761</v>
      </c>
      <c r="AIC19" s="90">
        <f t="shared" ca="1" si="924"/>
        <v>64.84951310443617</v>
      </c>
      <c r="AID19" s="90">
        <f t="shared" ca="1" si="925"/>
        <v>36.850534884511625</v>
      </c>
      <c r="AIE19" s="90">
        <f t="shared" ca="1" si="926"/>
        <v>69.231162717401901</v>
      </c>
      <c r="AIF19" s="90">
        <f t="shared" ca="1" si="927"/>
        <v>36.563452697406831</v>
      </c>
      <c r="AIG19" s="90">
        <f t="shared" ca="1" si="928"/>
        <v>36.520880247868384</v>
      </c>
      <c r="AIH19" s="90">
        <f t="shared" ca="1" si="929"/>
        <v>70.038729192838716</v>
      </c>
      <c r="AII19" s="90">
        <f t="shared" ca="1" si="930"/>
        <v>109.78938872026805</v>
      </c>
      <c r="AIJ19" s="90">
        <f t="shared" ca="1" si="931"/>
        <v>37.134653131169046</v>
      </c>
      <c r="AIK19" s="90">
        <f t="shared" ca="1" si="932"/>
        <v>65.416832938313817</v>
      </c>
      <c r="AIL19" s="90">
        <f t="shared" ca="1" si="933"/>
        <v>32.593731375889895</v>
      </c>
      <c r="AIM19" s="90">
        <f t="shared" ca="1" si="934"/>
        <v>57.804290417338294</v>
      </c>
      <c r="AIN19" s="90">
        <f t="shared" ca="1" si="935"/>
        <v>106.32382335159346</v>
      </c>
      <c r="AIO19" s="90">
        <f t="shared" ca="1" si="936"/>
        <v>60.455130874348519</v>
      </c>
      <c r="AIP19" s="90">
        <f t="shared" ca="1" si="937"/>
        <v>73.246368624197416</v>
      </c>
      <c r="AIQ19" s="90">
        <f t="shared" ca="1" si="938"/>
        <v>-4.5677963707540705</v>
      </c>
      <c r="AIR19" s="90">
        <f t="shared" ca="1" si="939"/>
        <v>101.08665836399723</v>
      </c>
      <c r="AIS19" s="90">
        <f t="shared" ca="1" si="940"/>
        <v>112.48391311134525</v>
      </c>
      <c r="AIT19" s="90">
        <f t="shared" ca="1" si="941"/>
        <v>36.635988830501816</v>
      </c>
      <c r="AIU19" s="90">
        <f t="shared" ca="1" si="942"/>
        <v>21.470684913627846</v>
      </c>
      <c r="AIV19" s="90">
        <f t="shared" ca="1" si="943"/>
        <v>41.390118209647092</v>
      </c>
      <c r="AIW19" s="90">
        <f t="shared" ca="1" si="944"/>
        <v>74.268934509408368</v>
      </c>
      <c r="AIX19" s="90">
        <f t="shared" ca="1" si="945"/>
        <v>107.09074826167837</v>
      </c>
      <c r="AIY19" s="90">
        <f t="shared" ca="1" si="946"/>
        <v>47.131290406850113</v>
      </c>
      <c r="AIZ19" s="90">
        <f t="shared" ca="1" si="947"/>
        <v>108.755119390841</v>
      </c>
      <c r="AJA19" s="90">
        <f t="shared" ca="1" si="948"/>
        <v>65.600836413551889</v>
      </c>
      <c r="AJB19" s="90">
        <f t="shared" ca="1" si="949"/>
        <v>138.43062938551745</v>
      </c>
      <c r="AJC19" s="90">
        <f t="shared" ca="1" si="950"/>
        <v>23.358756496208038</v>
      </c>
      <c r="AJD19" s="90">
        <f t="shared" ca="1" si="951"/>
        <v>91.672364734260285</v>
      </c>
      <c r="AJE19" s="90">
        <f t="shared" ca="1" si="952"/>
        <v>143.75932734536195</v>
      </c>
      <c r="AJF19" s="90">
        <f t="shared" ca="1" si="953"/>
        <v>85.917022405587289</v>
      </c>
      <c r="AJG19" s="90">
        <f t="shared" ca="1" si="954"/>
        <v>52.765930921862193</v>
      </c>
      <c r="AJH19" s="90">
        <f t="shared" ca="1" si="955"/>
        <v>66.877172545592231</v>
      </c>
      <c r="AJI19" s="90">
        <f t="shared" ca="1" si="956"/>
        <v>84.423361264475872</v>
      </c>
      <c r="AJJ19" s="90">
        <f t="shared" ca="1" si="957"/>
        <v>83.649285331649054</v>
      </c>
      <c r="AJK19" s="90">
        <f t="shared" ca="1" si="958"/>
        <v>28.823639064773282</v>
      </c>
      <c r="AJL19" s="90">
        <f t="shared" ca="1" si="959"/>
        <v>57.875058091809855</v>
      </c>
      <c r="AJM19" s="90">
        <f t="shared" ca="1" si="960"/>
        <v>54.138128621084419</v>
      </c>
      <c r="AJN19" s="90">
        <f t="shared" ca="1" si="961"/>
        <v>80.919431312771096</v>
      </c>
      <c r="AJO19" s="90">
        <f t="shared" ca="1" si="962"/>
        <v>65.750586511800321</v>
      </c>
      <c r="AJP19" s="90">
        <f t="shared" ca="1" si="963"/>
        <v>95.914520491347631</v>
      </c>
      <c r="AJQ19" s="90">
        <f t="shared" ca="1" si="964"/>
        <v>63.003062099602147</v>
      </c>
      <c r="AJR19" s="90">
        <f t="shared" ca="1" si="965"/>
        <v>83.201895177362744</v>
      </c>
      <c r="AJS19" s="90">
        <f t="shared" ca="1" si="966"/>
        <v>22.969903381295904</v>
      </c>
      <c r="AJT19" s="90">
        <f t="shared" ca="1" si="967"/>
        <v>81.28927426326932</v>
      </c>
      <c r="AJU19" s="90">
        <f t="shared" ca="1" si="968"/>
        <v>112.4272324139734</v>
      </c>
      <c r="AJV19" s="90">
        <f t="shared" ca="1" si="969"/>
        <v>22.366875835693509</v>
      </c>
      <c r="AJW19" s="90">
        <f t="shared" ca="1" si="970"/>
        <v>73.087110404299139</v>
      </c>
      <c r="AJX19" s="90">
        <f t="shared" ca="1" si="971"/>
        <v>76.512051322897022</v>
      </c>
      <c r="AJY19" s="90">
        <f t="shared" ca="1" si="972"/>
        <v>77.755419401884865</v>
      </c>
      <c r="AJZ19" s="90">
        <f t="shared" ca="1" si="973"/>
        <v>73.475973220671193</v>
      </c>
      <c r="AKA19" s="90">
        <f t="shared" ca="1" si="974"/>
        <v>78.429831106580409</v>
      </c>
      <c r="AKB19" s="90">
        <f t="shared" ca="1" si="975"/>
        <v>46.321338666131396</v>
      </c>
      <c r="AKC19" s="90">
        <f t="shared" ca="1" si="976"/>
        <v>75.024449216997468</v>
      </c>
      <c r="AKD19" s="90">
        <f t="shared" ca="1" si="977"/>
        <v>86.094358772513985</v>
      </c>
      <c r="AKE19" s="90">
        <f t="shared" ca="1" si="978"/>
        <v>32.880610089134223</v>
      </c>
      <c r="AKF19" s="90">
        <f t="shared" ca="1" si="979"/>
        <v>62.427406424291632</v>
      </c>
      <c r="AKG19" s="90">
        <f t="shared" ca="1" si="980"/>
        <v>48.205870075561016</v>
      </c>
      <c r="AKH19" s="90">
        <f t="shared" ca="1" si="981"/>
        <v>66.968128785213707</v>
      </c>
      <c r="AKI19" s="90">
        <f t="shared" ca="1" si="982"/>
        <v>40.649664236184989</v>
      </c>
      <c r="AKJ19" s="90">
        <f t="shared" ca="1" si="983"/>
        <v>23.881899277417414</v>
      </c>
      <c r="AKK19" s="90">
        <f t="shared" ca="1" si="984"/>
        <v>54.341923434593923</v>
      </c>
      <c r="AKL19" s="90">
        <f t="shared" ca="1" si="985"/>
        <v>79.661889841938034</v>
      </c>
      <c r="AKM19" s="90">
        <f t="shared" ca="1" si="986"/>
        <v>73.131844638828866</v>
      </c>
      <c r="AKN19" s="90">
        <f t="shared" ca="1" si="987"/>
        <v>85.728698142829771</v>
      </c>
      <c r="AKO19" s="90">
        <f t="shared" ca="1" si="988"/>
        <v>88.531393730050652</v>
      </c>
      <c r="AKP19" s="90">
        <f t="shared" ca="1" si="989"/>
        <v>61.919617311483769</v>
      </c>
      <c r="AKQ19" s="90">
        <f t="shared" ca="1" si="990"/>
        <v>80.49958225368583</v>
      </c>
      <c r="AKR19" s="90">
        <f t="shared" ca="1" si="991"/>
        <v>135.03703289404285</v>
      </c>
      <c r="AKS19" s="90">
        <f t="shared" ca="1" si="992"/>
        <v>99.394317516199308</v>
      </c>
      <c r="AKT19" s="90">
        <f t="shared" ca="1" si="993"/>
        <v>12.442027700425369</v>
      </c>
      <c r="AKU19" s="90">
        <f t="shared" ca="1" si="994"/>
        <v>46.704959989852632</v>
      </c>
      <c r="AKV19" s="90">
        <f t="shared" ca="1" si="995"/>
        <v>31.595936245020024</v>
      </c>
      <c r="AKW19" s="90">
        <f t="shared" ca="1" si="996"/>
        <v>135.19548949166261</v>
      </c>
      <c r="AKX19" s="90">
        <f t="shared" ca="1" si="997"/>
        <v>67.9464047134243</v>
      </c>
      <c r="AKY19" s="90">
        <f t="shared" ca="1" si="998"/>
        <v>45.92870180640417</v>
      </c>
      <c r="AKZ19" s="90">
        <f t="shared" ca="1" si="999"/>
        <v>94.149572858425884</v>
      </c>
      <c r="ALA19" s="90">
        <f t="shared" ca="1" si="1000"/>
        <v>3.753534804843071</v>
      </c>
      <c r="ALB19" s="90">
        <f t="shared" ca="1" si="1001"/>
        <v>95.54417565358429</v>
      </c>
      <c r="ALC19" s="90">
        <f t="shared" ca="1" si="1002"/>
        <v>76.725072728133242</v>
      </c>
      <c r="ALD19" s="90">
        <f t="shared" ca="1" si="1003"/>
        <v>28.30429470265803</v>
      </c>
      <c r="ALE19" s="90">
        <f t="shared" ca="1" si="1004"/>
        <v>97.641574055105053</v>
      </c>
      <c r="ALF19" s="90">
        <f t="shared" ca="1" si="1005"/>
        <v>71.001182775835943</v>
      </c>
      <c r="ALG19" s="90">
        <f t="shared" ca="1" si="1006"/>
        <v>50.319789398245732</v>
      </c>
      <c r="ALH19" s="90">
        <f t="shared" ca="1" si="1007"/>
        <v>75.332612955909752</v>
      </c>
      <c r="ALI19" s="90">
        <f t="shared" ca="1" si="1008"/>
        <v>56.522582306778048</v>
      </c>
      <c r="ALJ19" s="90">
        <f t="shared" ca="1" si="1009"/>
        <v>67.60067729843</v>
      </c>
      <c r="ALK19" s="90">
        <f t="shared" ca="1" si="1010"/>
        <v>105.08981917584778</v>
      </c>
      <c r="ALL19" s="90">
        <f t="shared" ca="1" si="1011"/>
        <v>97.606120594022329</v>
      </c>
      <c r="ALM19" s="90">
        <f t="shared" ca="1" si="1012"/>
        <v>92.224890916571383</v>
      </c>
      <c r="ALN19" s="90">
        <f t="shared" ca="1" si="1013"/>
        <v>106.40947926804574</v>
      </c>
      <c r="ALO19" s="90">
        <f t="shared" ca="1" si="1014"/>
        <v>169.67637622314834</v>
      </c>
      <c r="ALP19" s="90">
        <f t="shared" ca="1" si="1015"/>
        <v>101.07183327186974</v>
      </c>
      <c r="ALQ19" s="90">
        <f t="shared" ca="1" si="1016"/>
        <v>73.879605536511704</v>
      </c>
    </row>
    <row r="20" spans="3:1005" x14ac:dyDescent="0.35">
      <c r="C20" s="61">
        <f t="shared" ca="1" si="17"/>
        <v>7.7236908941882731E-2</v>
      </c>
      <c r="D20" s="90">
        <f t="shared" ca="1" si="0"/>
        <v>77.972820376139509</v>
      </c>
      <c r="E20">
        <v>3</v>
      </c>
      <c r="F20" s="90">
        <f t="shared" ca="1" si="1017"/>
        <v>41.698245111561349</v>
      </c>
      <c r="G20" s="90">
        <f t="shared" ca="1" si="18"/>
        <v>80.290290129103568</v>
      </c>
      <c r="H20" s="90">
        <f t="shared" ca="1" si="19"/>
        <v>139.13165045793315</v>
      </c>
      <c r="I20" s="90">
        <f t="shared" ca="1" si="20"/>
        <v>75.998501219978351</v>
      </c>
      <c r="J20" s="90">
        <f t="shared" ca="1" si="21"/>
        <v>158.10307466112823</v>
      </c>
      <c r="K20" s="90">
        <f t="shared" ca="1" si="22"/>
        <v>2.5173120893468965</v>
      </c>
      <c r="L20" s="90">
        <f t="shared" ca="1" si="23"/>
        <v>37.372020361233488</v>
      </c>
      <c r="M20" s="90">
        <f t="shared" ca="1" si="24"/>
        <v>43.557478588359324</v>
      </c>
      <c r="N20" s="90">
        <f t="shared" ca="1" si="25"/>
        <v>55.387109332099193</v>
      </c>
      <c r="O20" s="90">
        <f t="shared" ca="1" si="26"/>
        <v>75.436033134446248</v>
      </c>
      <c r="P20" s="90">
        <f t="shared" ca="1" si="27"/>
        <v>-8.52431319959625</v>
      </c>
      <c r="Q20" s="90">
        <f t="shared" ca="1" si="28"/>
        <v>57.921221847977414</v>
      </c>
      <c r="R20" s="90">
        <f t="shared" ca="1" si="29"/>
        <v>85.496644456617034</v>
      </c>
      <c r="S20" s="90">
        <f t="shared" ca="1" si="30"/>
        <v>45.258878978620771</v>
      </c>
      <c r="T20" s="90">
        <f t="shared" ca="1" si="31"/>
        <v>100.36512793147288</v>
      </c>
      <c r="U20" s="90">
        <f t="shared" ca="1" si="32"/>
        <v>116.55832019194651</v>
      </c>
      <c r="V20" s="90">
        <f t="shared" ca="1" si="33"/>
        <v>68.771506458330521</v>
      </c>
      <c r="W20" s="90">
        <f t="shared" ca="1" si="34"/>
        <v>23.305919741355616</v>
      </c>
      <c r="X20" s="90">
        <f t="shared" ca="1" si="35"/>
        <v>133.41081704083379</v>
      </c>
      <c r="Y20" s="90">
        <f t="shared" ca="1" si="36"/>
        <v>42.08700961644815</v>
      </c>
      <c r="Z20" s="90">
        <f t="shared" ca="1" si="37"/>
        <v>140.45239690640207</v>
      </c>
      <c r="AA20" s="90">
        <f t="shared" ca="1" si="38"/>
        <v>70.399674791587657</v>
      </c>
      <c r="AB20" s="90">
        <f t="shared" ca="1" si="39"/>
        <v>83.345459149095021</v>
      </c>
      <c r="AC20" s="90">
        <f t="shared" ca="1" si="40"/>
        <v>90.55300171661122</v>
      </c>
      <c r="AD20" s="90">
        <f t="shared" ca="1" si="41"/>
        <v>102.03596722749087</v>
      </c>
      <c r="AE20" s="90">
        <f t="shared" ca="1" si="42"/>
        <v>6.6528891682096161</v>
      </c>
      <c r="AF20" s="90">
        <f t="shared" ca="1" si="43"/>
        <v>16.912015364823404</v>
      </c>
      <c r="AG20" s="90">
        <f t="shared" ca="1" si="44"/>
        <v>26.917420981119616</v>
      </c>
      <c r="AH20" s="90">
        <f t="shared" ca="1" si="45"/>
        <v>73.94580050570184</v>
      </c>
      <c r="AI20" s="90">
        <f t="shared" ca="1" si="46"/>
        <v>103.70198305694421</v>
      </c>
      <c r="AJ20" s="90">
        <f t="shared" ca="1" si="47"/>
        <v>82.507452772721308</v>
      </c>
      <c r="AK20" s="90">
        <f t="shared" ca="1" si="48"/>
        <v>20.515701364901261</v>
      </c>
      <c r="AL20" s="90">
        <f t="shared" ca="1" si="49"/>
        <v>22.538896942539601</v>
      </c>
      <c r="AM20" s="90">
        <f t="shared" ca="1" si="50"/>
        <v>4.4166203408691098</v>
      </c>
      <c r="AN20" s="90">
        <f t="shared" ca="1" si="51"/>
        <v>23.796976846732043</v>
      </c>
      <c r="AO20" s="90">
        <f t="shared" ca="1" si="52"/>
        <v>60.393501937844867</v>
      </c>
      <c r="AP20" s="90">
        <f t="shared" ca="1" si="53"/>
        <v>98.595082456155922</v>
      </c>
      <c r="AQ20" s="90">
        <f t="shared" ca="1" si="54"/>
        <v>262.35799967098154</v>
      </c>
      <c r="AR20" s="90">
        <f t="shared" ca="1" si="55"/>
        <v>6.0203310941412971</v>
      </c>
      <c r="AS20" s="90">
        <f t="shared" ca="1" si="56"/>
        <v>117.96907468256683</v>
      </c>
      <c r="AT20" s="90">
        <f t="shared" ca="1" si="57"/>
        <v>58.286836186342597</v>
      </c>
      <c r="AU20" s="90">
        <f t="shared" ca="1" si="58"/>
        <v>123.5984879990644</v>
      </c>
      <c r="AV20" s="90">
        <f t="shared" ca="1" si="59"/>
        <v>49.125987019094957</v>
      </c>
      <c r="AW20" s="90">
        <f t="shared" ca="1" si="60"/>
        <v>217.94295426605981</v>
      </c>
      <c r="AX20" s="90">
        <f t="shared" ca="1" si="61"/>
        <v>45.859568402760587</v>
      </c>
      <c r="AY20" s="90">
        <f t="shared" ca="1" si="62"/>
        <v>61.381737620840809</v>
      </c>
      <c r="AZ20" s="90">
        <f t="shared" ca="1" si="63"/>
        <v>20.6366636235798</v>
      </c>
      <c r="BA20" s="90">
        <f t="shared" ca="1" si="64"/>
        <v>229.95059295404761</v>
      </c>
      <c r="BB20" s="90">
        <f t="shared" ca="1" si="65"/>
        <v>168.37339820551878</v>
      </c>
      <c r="BC20" s="90">
        <f t="shared" ca="1" si="66"/>
        <v>44.334652157209604</v>
      </c>
      <c r="BD20" s="90">
        <f t="shared" ca="1" si="67"/>
        <v>111.19137753059861</v>
      </c>
      <c r="BE20" s="90">
        <f t="shared" ca="1" si="68"/>
        <v>61.19667989031273</v>
      </c>
      <c r="BF20" s="90">
        <f t="shared" ca="1" si="69"/>
        <v>14.623689725435099</v>
      </c>
      <c r="BG20" s="90">
        <f t="shared" ca="1" si="70"/>
        <v>111.02895934728198</v>
      </c>
      <c r="BH20" s="90">
        <f t="shared" ca="1" si="71"/>
        <v>71.995667579848615</v>
      </c>
      <c r="BI20" s="90">
        <f t="shared" ca="1" si="72"/>
        <v>57.74723519210864</v>
      </c>
      <c r="BJ20" s="90">
        <f t="shared" ca="1" si="73"/>
        <v>20.751391162211949</v>
      </c>
      <c r="BK20" s="90">
        <f t="shared" ca="1" si="74"/>
        <v>126.99878372150461</v>
      </c>
      <c r="BL20" s="90">
        <f t="shared" ca="1" si="75"/>
        <v>41.491714672676999</v>
      </c>
      <c r="BM20" s="90">
        <f t="shared" ca="1" si="76"/>
        <v>127.78823151178965</v>
      </c>
      <c r="BN20" s="90">
        <f t="shared" ca="1" si="77"/>
        <v>32.151710632300755</v>
      </c>
      <c r="BO20" s="90">
        <f t="shared" ca="1" si="78"/>
        <v>105.92078164541756</v>
      </c>
      <c r="BP20" s="90">
        <f t="shared" ca="1" si="79"/>
        <v>128.94949512935841</v>
      </c>
      <c r="BQ20" s="90">
        <f t="shared" ca="1" si="80"/>
        <v>7.9345303471320818</v>
      </c>
      <c r="BR20" s="90">
        <f t="shared" ca="1" si="81"/>
        <v>59.023700027850055</v>
      </c>
      <c r="BS20" s="90">
        <f t="shared" ca="1" si="82"/>
        <v>123.99481818135355</v>
      </c>
      <c r="BT20" s="90">
        <f t="shared" ca="1" si="83"/>
        <v>103.01223331984009</v>
      </c>
      <c r="BU20" s="90">
        <f t="shared" ca="1" si="84"/>
        <v>64.254969367826249</v>
      </c>
      <c r="BV20" s="90">
        <f t="shared" ca="1" si="85"/>
        <v>190.86799917599001</v>
      </c>
      <c r="BW20" s="90">
        <f t="shared" ca="1" si="86"/>
        <v>102.88294496239766</v>
      </c>
      <c r="BX20" s="90">
        <f t="shared" ca="1" si="87"/>
        <v>7.5431108655166144</v>
      </c>
      <c r="BY20" s="90">
        <f t="shared" ca="1" si="88"/>
        <v>202.01486481290533</v>
      </c>
      <c r="BZ20" s="90">
        <f t="shared" ca="1" si="89"/>
        <v>111.54192291934751</v>
      </c>
      <c r="CA20" s="90">
        <f t="shared" ca="1" si="90"/>
        <v>86.009567634318401</v>
      </c>
      <c r="CB20" s="90">
        <f t="shared" ca="1" si="91"/>
        <v>104.87167130563397</v>
      </c>
      <c r="CC20" s="90">
        <f t="shared" ca="1" si="92"/>
        <v>56.315881420435048</v>
      </c>
      <c r="CD20" s="90">
        <f t="shared" ca="1" si="93"/>
        <v>74.89912732314653</v>
      </c>
      <c r="CE20" s="90">
        <f t="shared" ca="1" si="94"/>
        <v>178.36616968732289</v>
      </c>
      <c r="CF20" s="90">
        <f t="shared" ca="1" si="95"/>
        <v>82.339034383531398</v>
      </c>
      <c r="CG20" s="90">
        <f t="shared" ca="1" si="96"/>
        <v>128.89388151743756</v>
      </c>
      <c r="CH20" s="90">
        <f t="shared" ca="1" si="97"/>
        <v>-3.1364668334517285</v>
      </c>
      <c r="CI20" s="90">
        <f t="shared" ca="1" si="98"/>
        <v>107.15182145279501</v>
      </c>
      <c r="CJ20" s="90">
        <f t="shared" ca="1" si="99"/>
        <v>13.959379502147568</v>
      </c>
      <c r="CK20" s="90">
        <f t="shared" ca="1" si="100"/>
        <v>129.04570403556772</v>
      </c>
      <c r="CL20" s="90">
        <f t="shared" ca="1" si="101"/>
        <v>49.068256473098081</v>
      </c>
      <c r="CM20" s="90">
        <f t="shared" ca="1" si="102"/>
        <v>70.226863398922958</v>
      </c>
      <c r="CN20" s="90">
        <f t="shared" ca="1" si="103"/>
        <v>67.436868996196765</v>
      </c>
      <c r="CO20" s="90">
        <f t="shared" ca="1" si="104"/>
        <v>246.12432327471362</v>
      </c>
      <c r="CP20" s="90">
        <f t="shared" ca="1" si="105"/>
        <v>24.153581991803033</v>
      </c>
      <c r="CQ20" s="90">
        <f t="shared" ca="1" si="106"/>
        <v>17.426601624120536</v>
      </c>
      <c r="CR20" s="90">
        <f t="shared" ca="1" si="107"/>
        <v>50.277020304678025</v>
      </c>
      <c r="CS20" s="90">
        <f t="shared" ca="1" si="108"/>
        <v>143.1887198815725</v>
      </c>
      <c r="CT20" s="90">
        <f t="shared" ca="1" si="109"/>
        <v>32.871886082314894</v>
      </c>
      <c r="CU20" s="90">
        <f t="shared" ca="1" si="110"/>
        <v>125.70292685125372</v>
      </c>
      <c r="CV20" s="90">
        <f t="shared" ca="1" si="111"/>
        <v>-60.730543201746947</v>
      </c>
      <c r="CW20" s="90">
        <f t="shared" ca="1" si="112"/>
        <v>148.50530263815403</v>
      </c>
      <c r="CX20" s="90">
        <f t="shared" ca="1" si="113"/>
        <v>81.058594772894139</v>
      </c>
      <c r="CY20" s="90">
        <f t="shared" ca="1" si="114"/>
        <v>82.820826643566534</v>
      </c>
      <c r="CZ20" s="90">
        <f t="shared" ca="1" si="115"/>
        <v>195.35496669385583</v>
      </c>
      <c r="DA20" s="90">
        <f t="shared" ca="1" si="116"/>
        <v>15.862459518417964</v>
      </c>
      <c r="DB20" s="90">
        <f t="shared" ca="1" si="117"/>
        <v>92.92745481335109</v>
      </c>
      <c r="DC20" s="90">
        <f t="shared" ca="1" si="118"/>
        <v>36.599470737423999</v>
      </c>
      <c r="DD20" s="90">
        <f t="shared" ca="1" si="119"/>
        <v>95.082713514842155</v>
      </c>
      <c r="DE20" s="90">
        <f t="shared" ca="1" si="120"/>
        <v>2.9853277641828466</v>
      </c>
      <c r="DF20" s="90">
        <f t="shared" ca="1" si="121"/>
        <v>31.948901108095733</v>
      </c>
      <c r="DG20" s="90">
        <f t="shared" ca="1" si="122"/>
        <v>36.606518668982389</v>
      </c>
      <c r="DH20" s="90">
        <f t="shared" ca="1" si="123"/>
        <v>11.659146591942525</v>
      </c>
      <c r="DI20" s="90">
        <f t="shared" ca="1" si="124"/>
        <v>50.442734504183882</v>
      </c>
      <c r="DJ20" s="90">
        <f t="shared" ca="1" si="125"/>
        <v>71.299069872560821</v>
      </c>
      <c r="DK20" s="90">
        <f t="shared" ca="1" si="126"/>
        <v>70.940911036795796</v>
      </c>
      <c r="DL20" s="90">
        <f t="shared" ca="1" si="127"/>
        <v>82.554514180370887</v>
      </c>
      <c r="DM20" s="90">
        <f t="shared" ca="1" si="128"/>
        <v>55.81063065318601</v>
      </c>
      <c r="DN20" s="90">
        <f t="shared" ca="1" si="129"/>
        <v>188.8330699304278</v>
      </c>
      <c r="DO20" s="90">
        <f t="shared" ca="1" si="130"/>
        <v>114.32761259814883</v>
      </c>
      <c r="DP20" s="90">
        <f t="shared" ca="1" si="131"/>
        <v>25.332965014257738</v>
      </c>
      <c r="DQ20" s="90">
        <f t="shared" ca="1" si="132"/>
        <v>64.085480121056591</v>
      </c>
      <c r="DR20" s="90">
        <f t="shared" ca="1" si="133"/>
        <v>122.60721201248808</v>
      </c>
      <c r="DS20" s="90">
        <f t="shared" ca="1" si="134"/>
        <v>193.01741623417357</v>
      </c>
      <c r="DT20" s="90">
        <f t="shared" ca="1" si="135"/>
        <v>135.96060737469847</v>
      </c>
      <c r="DU20" s="90">
        <f t="shared" ca="1" si="136"/>
        <v>68.948965323174832</v>
      </c>
      <c r="DV20" s="90">
        <f t="shared" ca="1" si="137"/>
        <v>35.315289803001527</v>
      </c>
      <c r="DW20" s="90">
        <f t="shared" ca="1" si="138"/>
        <v>4.477698062897109</v>
      </c>
      <c r="DX20" s="90">
        <f t="shared" ca="1" si="139"/>
        <v>12.609750212829896</v>
      </c>
      <c r="DY20" s="90">
        <f t="shared" ca="1" si="140"/>
        <v>148.00745728832786</v>
      </c>
      <c r="DZ20" s="90">
        <f t="shared" ca="1" si="141"/>
        <v>48.952652971823746</v>
      </c>
      <c r="EA20" s="90">
        <f t="shared" ca="1" si="142"/>
        <v>67.623848017386507</v>
      </c>
      <c r="EB20" s="90">
        <f t="shared" ca="1" si="143"/>
        <v>38.051834670213211</v>
      </c>
      <c r="EC20" s="90">
        <f t="shared" ca="1" si="144"/>
        <v>56.983762880563084</v>
      </c>
      <c r="ED20" s="90">
        <f t="shared" ca="1" si="145"/>
        <v>101.6225342339804</v>
      </c>
      <c r="EE20" s="90">
        <f t="shared" ca="1" si="146"/>
        <v>66.146199575214013</v>
      </c>
      <c r="EF20" s="90">
        <f t="shared" ca="1" si="147"/>
        <v>66.926208885813153</v>
      </c>
      <c r="EG20" s="90">
        <f t="shared" ca="1" si="148"/>
        <v>40.391536683012738</v>
      </c>
      <c r="EH20" s="90">
        <f t="shared" ca="1" si="149"/>
        <v>141.89468747961294</v>
      </c>
      <c r="EI20" s="90">
        <f t="shared" ca="1" si="150"/>
        <v>88.544569073661947</v>
      </c>
      <c r="EJ20" s="90">
        <f t="shared" ca="1" si="151"/>
        <v>97.582716320373223</v>
      </c>
      <c r="EK20" s="90">
        <f t="shared" ca="1" si="152"/>
        <v>53.921587813895997</v>
      </c>
      <c r="EL20" s="90">
        <f t="shared" ca="1" si="153"/>
        <v>-12.440831722863223</v>
      </c>
      <c r="EM20" s="90">
        <f t="shared" ca="1" si="154"/>
        <v>55.135260893582988</v>
      </c>
      <c r="EN20" s="90">
        <f t="shared" ca="1" si="155"/>
        <v>77.027218765706195</v>
      </c>
      <c r="EO20" s="90">
        <f t="shared" ca="1" si="156"/>
        <v>96.487948834751478</v>
      </c>
      <c r="EP20" s="90">
        <f t="shared" ca="1" si="157"/>
        <v>73.37307701666964</v>
      </c>
      <c r="EQ20" s="90">
        <f t="shared" ca="1" si="158"/>
        <v>46.492816451112333</v>
      </c>
      <c r="ER20" s="90">
        <f t="shared" ca="1" si="159"/>
        <v>6.5676630665392697</v>
      </c>
      <c r="ES20" s="90">
        <f t="shared" ca="1" si="160"/>
        <v>141.54326323976858</v>
      </c>
      <c r="ET20" s="90">
        <f t="shared" ca="1" si="161"/>
        <v>83.342887964904833</v>
      </c>
      <c r="EU20" s="90">
        <f t="shared" ca="1" si="162"/>
        <v>56.893852791674639</v>
      </c>
      <c r="EV20" s="90">
        <f t="shared" ca="1" si="163"/>
        <v>128.56776862525433</v>
      </c>
      <c r="EW20" s="90">
        <f t="shared" ca="1" si="164"/>
        <v>68.695791859087379</v>
      </c>
      <c r="EX20" s="90">
        <f t="shared" ca="1" si="165"/>
        <v>206.78603640871111</v>
      </c>
      <c r="EY20" s="90">
        <f t="shared" ca="1" si="166"/>
        <v>43.501169382584699</v>
      </c>
      <c r="EZ20" s="90">
        <f t="shared" ca="1" si="167"/>
        <v>35.658258904611642</v>
      </c>
      <c r="FA20" s="90">
        <f t="shared" ca="1" si="168"/>
        <v>49.625644905030782</v>
      </c>
      <c r="FB20" s="90">
        <f t="shared" ca="1" si="169"/>
        <v>145.83917497631853</v>
      </c>
      <c r="FC20" s="90">
        <f t="shared" ca="1" si="170"/>
        <v>102.71945628745512</v>
      </c>
      <c r="FD20" s="90">
        <f t="shared" ca="1" si="171"/>
        <v>108.48873533793214</v>
      </c>
      <c r="FE20" s="90">
        <f t="shared" ca="1" si="172"/>
        <v>126.6459709545223</v>
      </c>
      <c r="FF20" s="90">
        <f t="shared" ca="1" si="173"/>
        <v>104.62524411515628</v>
      </c>
      <c r="FG20" s="90">
        <f t="shared" ca="1" si="174"/>
        <v>79.314622222482541</v>
      </c>
      <c r="FH20" s="90">
        <f t="shared" ca="1" si="175"/>
        <v>73.773119547924892</v>
      </c>
      <c r="FI20" s="90">
        <f t="shared" ca="1" si="176"/>
        <v>118.57176113133362</v>
      </c>
      <c r="FJ20" s="90">
        <f t="shared" ca="1" si="177"/>
        <v>53.878543266991265</v>
      </c>
      <c r="FK20" s="90">
        <f t="shared" ca="1" si="178"/>
        <v>48.510936833125463</v>
      </c>
      <c r="FL20" s="90">
        <f t="shared" ca="1" si="179"/>
        <v>78.823892691534112</v>
      </c>
      <c r="FM20" s="90">
        <f t="shared" ca="1" si="180"/>
        <v>83.926514682292549</v>
      </c>
      <c r="FN20" s="90">
        <f t="shared" ca="1" si="181"/>
        <v>33.263050021096056</v>
      </c>
      <c r="FO20" s="90">
        <f t="shared" ca="1" si="182"/>
        <v>90.14842850345002</v>
      </c>
      <c r="FP20" s="90">
        <f t="shared" ca="1" si="183"/>
        <v>91.386028399897029</v>
      </c>
      <c r="FQ20" s="90">
        <f t="shared" ca="1" si="184"/>
        <v>185.69904642584871</v>
      </c>
      <c r="FR20" s="90">
        <f t="shared" ca="1" si="185"/>
        <v>53.841288753219082</v>
      </c>
      <c r="FS20" s="90">
        <f t="shared" ca="1" si="186"/>
        <v>105.5560172379885</v>
      </c>
      <c r="FT20" s="90">
        <f t="shared" ca="1" si="187"/>
        <v>83.511551357247768</v>
      </c>
      <c r="FU20" s="90">
        <f t="shared" ca="1" si="188"/>
        <v>142.48742267827052</v>
      </c>
      <c r="FV20" s="90">
        <f t="shared" ca="1" si="189"/>
        <v>75.22733875105925</v>
      </c>
      <c r="FW20" s="90">
        <f t="shared" ca="1" si="190"/>
        <v>59.585395993675341</v>
      </c>
      <c r="FX20" s="90">
        <f t="shared" ca="1" si="191"/>
        <v>119.2831616331477</v>
      </c>
      <c r="FY20" s="90">
        <f t="shared" ca="1" si="192"/>
        <v>-7.0534403562876546</v>
      </c>
      <c r="FZ20" s="90">
        <f t="shared" ca="1" si="193"/>
        <v>98.028435576715182</v>
      </c>
      <c r="GA20" s="90">
        <f t="shared" ca="1" si="194"/>
        <v>44.100620208758855</v>
      </c>
      <c r="GB20" s="90">
        <f t="shared" ca="1" si="195"/>
        <v>57.037830726363943</v>
      </c>
      <c r="GC20" s="90">
        <f t="shared" ca="1" si="196"/>
        <v>85.132221429756029</v>
      </c>
      <c r="GD20" s="90">
        <f t="shared" ca="1" si="197"/>
        <v>34.732407957955722</v>
      </c>
      <c r="GE20" s="90">
        <f t="shared" ca="1" si="198"/>
        <v>42.570311061153504</v>
      </c>
      <c r="GF20" s="90">
        <f t="shared" ca="1" si="199"/>
        <v>140.00003158648443</v>
      </c>
      <c r="GG20" s="90">
        <f t="shared" ca="1" si="200"/>
        <v>10.630734522922786</v>
      </c>
      <c r="GH20" s="90">
        <f t="shared" ca="1" si="201"/>
        <v>88.794985955692923</v>
      </c>
      <c r="GI20" s="90">
        <f t="shared" ca="1" si="202"/>
        <v>285.74178388450542</v>
      </c>
      <c r="GJ20" s="90">
        <f t="shared" ca="1" si="203"/>
        <v>28.115931935627192</v>
      </c>
      <c r="GK20" s="90">
        <f t="shared" ca="1" si="204"/>
        <v>106.03736447431436</v>
      </c>
      <c r="GL20" s="90">
        <f t="shared" ca="1" si="205"/>
        <v>42.712050387348562</v>
      </c>
      <c r="GM20" s="90">
        <f t="shared" ca="1" si="206"/>
        <v>52.249863865367807</v>
      </c>
      <c r="GN20" s="90">
        <f t="shared" ca="1" si="207"/>
        <v>117.20873165536143</v>
      </c>
      <c r="GO20" s="90">
        <f t="shared" ca="1" si="208"/>
        <v>77.47800862809693</v>
      </c>
      <c r="GP20" s="90">
        <f t="shared" ca="1" si="209"/>
        <v>6.2318085537081238</v>
      </c>
      <c r="GQ20" s="90">
        <f t="shared" ca="1" si="210"/>
        <v>165.5939168123607</v>
      </c>
      <c r="GR20" s="90">
        <f t="shared" ca="1" si="211"/>
        <v>19.787871827482146</v>
      </c>
      <c r="GS20" s="90">
        <f t="shared" ca="1" si="212"/>
        <v>76.647952657547933</v>
      </c>
      <c r="GT20" s="90">
        <f t="shared" ca="1" si="213"/>
        <v>179.7064111705474</v>
      </c>
      <c r="GU20" s="90">
        <f t="shared" ca="1" si="214"/>
        <v>88.805301639457184</v>
      </c>
      <c r="GV20" s="90">
        <f t="shared" ca="1" si="215"/>
        <v>33.775705486669601</v>
      </c>
      <c r="GW20" s="90">
        <f t="shared" ca="1" si="216"/>
        <v>155.35920174898632</v>
      </c>
      <c r="GX20" s="90">
        <f t="shared" ca="1" si="217"/>
        <v>65.918051747675875</v>
      </c>
      <c r="GY20" s="90">
        <f t="shared" ca="1" si="218"/>
        <v>28.331019641198573</v>
      </c>
      <c r="GZ20" s="90">
        <f t="shared" ca="1" si="219"/>
        <v>42.368261250223028</v>
      </c>
      <c r="HA20" s="90">
        <f t="shared" ca="1" si="220"/>
        <v>38.232178078038025</v>
      </c>
      <c r="HB20" s="90">
        <f t="shared" ca="1" si="221"/>
        <v>152.46720765199603</v>
      </c>
      <c r="HC20" s="90">
        <f t="shared" ca="1" si="222"/>
        <v>102.7725665752165</v>
      </c>
      <c r="HD20" s="90">
        <f t="shared" ca="1" si="223"/>
        <v>128.3694112661405</v>
      </c>
      <c r="HE20" s="90">
        <f t="shared" ca="1" si="224"/>
        <v>14.53721128563223</v>
      </c>
      <c r="HF20" s="90">
        <f t="shared" ca="1" si="225"/>
        <v>35.543725507064863</v>
      </c>
      <c r="HG20" s="90">
        <f t="shared" ca="1" si="226"/>
        <v>65.239782687625024</v>
      </c>
      <c r="HH20" s="90">
        <f t="shared" ca="1" si="227"/>
        <v>124.3332649740092</v>
      </c>
      <c r="HI20" s="90">
        <f t="shared" ca="1" si="228"/>
        <v>31.060180515682148</v>
      </c>
      <c r="HJ20" s="90">
        <f t="shared" ca="1" si="229"/>
        <v>82.056697470933315</v>
      </c>
      <c r="HK20" s="90">
        <f t="shared" ca="1" si="230"/>
        <v>35.688146814082117</v>
      </c>
      <c r="HL20" s="90">
        <f t="shared" ca="1" si="231"/>
        <v>130.5556051767646</v>
      </c>
      <c r="HM20" s="90">
        <f t="shared" ca="1" si="232"/>
        <v>117.6095476040263</v>
      </c>
      <c r="HN20" s="90">
        <f t="shared" ca="1" si="233"/>
        <v>104.69475597878989</v>
      </c>
      <c r="HO20" s="90">
        <f t="shared" ca="1" si="234"/>
        <v>29.672632747309809</v>
      </c>
      <c r="HP20" s="90">
        <f t="shared" ca="1" si="235"/>
        <v>111.81081963758895</v>
      </c>
      <c r="HQ20" s="90">
        <f t="shared" ca="1" si="236"/>
        <v>26.968480156734035</v>
      </c>
      <c r="HR20" s="90">
        <f t="shared" ca="1" si="237"/>
        <v>64.192735152344198</v>
      </c>
      <c r="HS20" s="90">
        <f t="shared" ca="1" si="238"/>
        <v>75.10527530099283</v>
      </c>
      <c r="HT20" s="90">
        <f t="shared" ca="1" si="239"/>
        <v>190.12739141628828</v>
      </c>
      <c r="HU20" s="90">
        <f t="shared" ca="1" si="240"/>
        <v>189.79050569699672</v>
      </c>
      <c r="HV20" s="90">
        <f t="shared" ca="1" si="241"/>
        <v>100.13304241052155</v>
      </c>
      <c r="HW20" s="90">
        <f t="shared" ca="1" si="242"/>
        <v>5.8959438089807614</v>
      </c>
      <c r="HX20" s="90">
        <f t="shared" ca="1" si="243"/>
        <v>43.189629942451965</v>
      </c>
      <c r="HY20" s="90">
        <f t="shared" ca="1" si="244"/>
        <v>107.13414160040459</v>
      </c>
      <c r="HZ20" s="90">
        <f t="shared" ca="1" si="245"/>
        <v>28.737513558285684</v>
      </c>
      <c r="IA20" s="90">
        <f t="shared" ca="1" si="246"/>
        <v>20.349240985830797</v>
      </c>
      <c r="IB20" s="90">
        <f t="shared" ca="1" si="247"/>
        <v>67.112218295475358</v>
      </c>
      <c r="IC20" s="90">
        <f t="shared" ca="1" si="248"/>
        <v>44.658200635671207</v>
      </c>
      <c r="ID20" s="90">
        <f t="shared" ca="1" si="249"/>
        <v>125.6773107689565</v>
      </c>
      <c r="IE20" s="90">
        <f t="shared" ca="1" si="250"/>
        <v>85.810710227622678</v>
      </c>
      <c r="IF20" s="90">
        <f t="shared" ca="1" si="251"/>
        <v>39.948013626284009</v>
      </c>
      <c r="IG20" s="90">
        <f t="shared" ca="1" si="252"/>
        <v>76.363429629939773</v>
      </c>
      <c r="IH20" s="90">
        <f t="shared" ca="1" si="253"/>
        <v>119.18681517520213</v>
      </c>
      <c r="II20" s="90">
        <f t="shared" ca="1" si="254"/>
        <v>40.69546401531862</v>
      </c>
      <c r="IJ20" s="90">
        <f t="shared" ca="1" si="255"/>
        <v>27.037852537086774</v>
      </c>
      <c r="IK20" s="90">
        <f t="shared" ca="1" si="256"/>
        <v>66.525052677585975</v>
      </c>
      <c r="IL20" s="90">
        <f t="shared" ca="1" si="257"/>
        <v>108.79538560895988</v>
      </c>
      <c r="IM20" s="90">
        <f t="shared" ca="1" si="258"/>
        <v>66.252690428855416</v>
      </c>
      <c r="IN20" s="90">
        <f t="shared" ca="1" si="259"/>
        <v>41.524350730032921</v>
      </c>
      <c r="IO20" s="90">
        <f t="shared" ca="1" si="260"/>
        <v>25.234597691304881</v>
      </c>
      <c r="IP20" s="90">
        <f t="shared" ca="1" si="261"/>
        <v>42.510674666447002</v>
      </c>
      <c r="IQ20" s="90">
        <f t="shared" ca="1" si="262"/>
        <v>84.499373784009663</v>
      </c>
      <c r="IR20" s="90">
        <f t="shared" ca="1" si="263"/>
        <v>178.71521173987637</v>
      </c>
      <c r="IS20" s="90">
        <f t="shared" ca="1" si="264"/>
        <v>33.946803337811666</v>
      </c>
      <c r="IT20" s="90">
        <f t="shared" ca="1" si="265"/>
        <v>95.34246140168284</v>
      </c>
      <c r="IU20" s="90">
        <f t="shared" ca="1" si="266"/>
        <v>70.772376322501714</v>
      </c>
      <c r="IV20" s="90">
        <f t="shared" ca="1" si="267"/>
        <v>79.704711471233153</v>
      </c>
      <c r="IW20" s="90">
        <f t="shared" ca="1" si="268"/>
        <v>23.84531163673789</v>
      </c>
      <c r="IX20" s="90">
        <f t="shared" ca="1" si="269"/>
        <v>77.930242972929918</v>
      </c>
      <c r="IY20" s="90">
        <f t="shared" ca="1" si="270"/>
        <v>113.95277392457228</v>
      </c>
      <c r="IZ20" s="90">
        <f t="shared" ca="1" si="271"/>
        <v>100.86807135501203</v>
      </c>
      <c r="JA20" s="90">
        <f t="shared" ca="1" si="272"/>
        <v>219.88287369797717</v>
      </c>
      <c r="JB20" s="90">
        <f t="shared" ca="1" si="273"/>
        <v>62.678355589836173</v>
      </c>
      <c r="JC20" s="90">
        <f t="shared" ca="1" si="274"/>
        <v>-3.5367559760248617</v>
      </c>
      <c r="JD20" s="90">
        <f t="shared" ca="1" si="275"/>
        <v>7.4494244761212354</v>
      </c>
      <c r="JE20" s="90">
        <f t="shared" ca="1" si="276"/>
        <v>29.05201986622372</v>
      </c>
      <c r="JF20" s="90">
        <f t="shared" ca="1" si="277"/>
        <v>95.422200555967166</v>
      </c>
      <c r="JG20" s="90">
        <f t="shared" ca="1" si="278"/>
        <v>22.25461923293172</v>
      </c>
      <c r="JH20" s="90">
        <f t="shared" ca="1" si="279"/>
        <v>106.03266819135418</v>
      </c>
      <c r="JI20" s="90">
        <f t="shared" ca="1" si="280"/>
        <v>49.302789079091532</v>
      </c>
      <c r="JJ20" s="90">
        <f t="shared" ca="1" si="281"/>
        <v>1.9876848270012846</v>
      </c>
      <c r="JK20" s="90">
        <f t="shared" ca="1" si="282"/>
        <v>94.346826699401561</v>
      </c>
      <c r="JL20" s="90">
        <f t="shared" ca="1" si="283"/>
        <v>29.141496618495417</v>
      </c>
      <c r="JM20" s="90">
        <f t="shared" ca="1" si="284"/>
        <v>88.84560055191811</v>
      </c>
      <c r="JN20" s="90">
        <f t="shared" ca="1" si="285"/>
        <v>50.946062676043567</v>
      </c>
      <c r="JO20" s="90">
        <f t="shared" ca="1" si="286"/>
        <v>77.87931960449059</v>
      </c>
      <c r="JP20" s="90">
        <f t="shared" ca="1" si="287"/>
        <v>34.506984927312629</v>
      </c>
      <c r="JQ20" s="90">
        <f t="shared" ca="1" si="288"/>
        <v>19.971190051521393</v>
      </c>
      <c r="JR20" s="90">
        <f t="shared" ca="1" si="289"/>
        <v>42.281180404005653</v>
      </c>
      <c r="JS20" s="90">
        <f t="shared" ca="1" si="290"/>
        <v>46.961058058596585</v>
      </c>
      <c r="JT20" s="90">
        <f t="shared" ca="1" si="291"/>
        <v>18.40834881071504</v>
      </c>
      <c r="JU20" s="90">
        <f t="shared" ca="1" si="292"/>
        <v>124.22184983150136</v>
      </c>
      <c r="JV20" s="90">
        <f t="shared" ca="1" si="293"/>
        <v>71.799738255103151</v>
      </c>
      <c r="JW20" s="90">
        <f t="shared" ca="1" si="294"/>
        <v>32.262098330694762</v>
      </c>
      <c r="JX20" s="90">
        <f t="shared" ca="1" si="295"/>
        <v>34.251276077757296</v>
      </c>
      <c r="JY20" s="90">
        <f t="shared" ca="1" si="296"/>
        <v>76.575904535195932</v>
      </c>
      <c r="JZ20" s="90">
        <f t="shared" ca="1" si="297"/>
        <v>15.180459207659775</v>
      </c>
      <c r="KA20" s="90">
        <f t="shared" ca="1" si="298"/>
        <v>112.85530670962213</v>
      </c>
      <c r="KB20" s="90">
        <f t="shared" ca="1" si="299"/>
        <v>44.50831078166344</v>
      </c>
      <c r="KC20" s="90">
        <f t="shared" ca="1" si="300"/>
        <v>174.42249653087768</v>
      </c>
      <c r="KD20" s="90">
        <f t="shared" ca="1" si="301"/>
        <v>38.570896054762009</v>
      </c>
      <c r="KE20" s="90">
        <f t="shared" ca="1" si="302"/>
        <v>22.438159574926591</v>
      </c>
      <c r="KF20" s="90">
        <f t="shared" ca="1" si="303"/>
        <v>49.768625610907499</v>
      </c>
      <c r="KG20" s="90">
        <f t="shared" ca="1" si="304"/>
        <v>91.103536988803739</v>
      </c>
      <c r="KH20" s="90">
        <f t="shared" ca="1" si="305"/>
        <v>67.055144104690186</v>
      </c>
      <c r="KI20" s="90">
        <f t="shared" ca="1" si="306"/>
        <v>23.888214150189725</v>
      </c>
      <c r="KJ20" s="90">
        <f t="shared" ca="1" si="307"/>
        <v>115.60959929366747</v>
      </c>
      <c r="KK20" s="90">
        <f t="shared" ca="1" si="308"/>
        <v>111.00982090422245</v>
      </c>
      <c r="KL20" s="90">
        <f t="shared" ca="1" si="309"/>
        <v>41.745713401142702</v>
      </c>
      <c r="KM20" s="90">
        <f t="shared" ca="1" si="310"/>
        <v>106.05593698475867</v>
      </c>
      <c r="KN20" s="90">
        <f t="shared" ca="1" si="311"/>
        <v>25.974559559171659</v>
      </c>
      <c r="KO20" s="90">
        <f t="shared" ca="1" si="312"/>
        <v>98.506436839533862</v>
      </c>
      <c r="KP20" s="90">
        <f t="shared" ca="1" si="313"/>
        <v>127.26873014406398</v>
      </c>
      <c r="KQ20" s="90">
        <f t="shared" ca="1" si="314"/>
        <v>164.04429671667395</v>
      </c>
      <c r="KR20" s="90">
        <f t="shared" ca="1" si="315"/>
        <v>92.469241902827676</v>
      </c>
      <c r="KS20" s="90">
        <f t="shared" ca="1" si="316"/>
        <v>30.243210062598401</v>
      </c>
      <c r="KT20" s="90">
        <f t="shared" ca="1" si="317"/>
        <v>51.628228615174436</v>
      </c>
      <c r="KU20" s="90">
        <f t="shared" ca="1" si="318"/>
        <v>96.122214388290843</v>
      </c>
      <c r="KV20" s="90">
        <f t="shared" ca="1" si="319"/>
        <v>81.911695260899123</v>
      </c>
      <c r="KW20" s="90">
        <f t="shared" ca="1" si="320"/>
        <v>121.73487402323258</v>
      </c>
      <c r="KX20" s="90">
        <f t="shared" ca="1" si="321"/>
        <v>120.75309680245908</v>
      </c>
      <c r="KY20" s="90">
        <f t="shared" ca="1" si="322"/>
        <v>93.379412251172511</v>
      </c>
      <c r="KZ20" s="90">
        <f t="shared" ca="1" si="323"/>
        <v>85.674526958754868</v>
      </c>
      <c r="LA20" s="90">
        <f t="shared" ca="1" si="324"/>
        <v>212.03062411064241</v>
      </c>
      <c r="LB20" s="90">
        <f t="shared" ca="1" si="325"/>
        <v>62.162374338722991</v>
      </c>
      <c r="LC20" s="90">
        <f t="shared" ca="1" si="326"/>
        <v>37.391659779057804</v>
      </c>
      <c r="LD20" s="90">
        <f t="shared" ca="1" si="327"/>
        <v>45.797435592450647</v>
      </c>
      <c r="LE20" s="90">
        <f t="shared" ca="1" si="328"/>
        <v>34.696921421038681</v>
      </c>
      <c r="LF20" s="90">
        <f t="shared" ca="1" si="329"/>
        <v>139.83445632761502</v>
      </c>
      <c r="LG20" s="90">
        <f t="shared" ca="1" si="330"/>
        <v>51.564058568668329</v>
      </c>
      <c r="LH20" s="90">
        <f t="shared" ca="1" si="331"/>
        <v>48.296337221981624</v>
      </c>
      <c r="LI20" s="90">
        <f t="shared" ca="1" si="332"/>
        <v>98.084264395734849</v>
      </c>
      <c r="LJ20" s="90">
        <f t="shared" ca="1" si="333"/>
        <v>86.343496363874621</v>
      </c>
      <c r="LK20" s="90">
        <f t="shared" ca="1" si="334"/>
        <v>42.464667681771751</v>
      </c>
      <c r="LL20" s="90">
        <f t="shared" ca="1" si="335"/>
        <v>73.944830637386943</v>
      </c>
      <c r="LM20" s="90">
        <f t="shared" ca="1" si="336"/>
        <v>44.078480154249313</v>
      </c>
      <c r="LN20" s="90">
        <f t="shared" ca="1" si="337"/>
        <v>71.192281067350407</v>
      </c>
      <c r="LO20" s="90">
        <f t="shared" ca="1" si="338"/>
        <v>249.36396453297968</v>
      </c>
      <c r="LP20" s="90">
        <f t="shared" ca="1" si="339"/>
        <v>109.96150187931693</v>
      </c>
      <c r="LQ20" s="90">
        <f t="shared" ca="1" si="340"/>
        <v>70.947447822442911</v>
      </c>
      <c r="LR20" s="90">
        <f t="shared" ca="1" si="341"/>
        <v>48.508599536704402</v>
      </c>
      <c r="LS20" s="90">
        <f t="shared" ca="1" si="342"/>
        <v>95.829316246744483</v>
      </c>
      <c r="LT20" s="90">
        <f t="shared" ca="1" si="343"/>
        <v>100.06766583685643</v>
      </c>
      <c r="LU20" s="90">
        <f t="shared" ca="1" si="344"/>
        <v>16.976322338071203</v>
      </c>
      <c r="LV20" s="90">
        <f t="shared" ca="1" si="345"/>
        <v>82.159793332548503</v>
      </c>
      <c r="LW20" s="90">
        <f t="shared" ca="1" si="346"/>
        <v>16.428905645356746</v>
      </c>
      <c r="LX20" s="90">
        <f t="shared" ca="1" si="347"/>
        <v>20.432574683196705</v>
      </c>
      <c r="LY20" s="90">
        <f t="shared" ca="1" si="348"/>
        <v>118.95100436880251</v>
      </c>
      <c r="LZ20" s="90">
        <f t="shared" ca="1" si="349"/>
        <v>21.070866109516004</v>
      </c>
      <c r="MA20" s="90">
        <f t="shared" ca="1" si="350"/>
        <v>65.14763222096181</v>
      </c>
      <c r="MB20" s="90">
        <f t="shared" ca="1" si="351"/>
        <v>12.865852435728444</v>
      </c>
      <c r="MC20" s="90">
        <f t="shared" ca="1" si="352"/>
        <v>75.307027489523747</v>
      </c>
      <c r="MD20" s="90">
        <f t="shared" ca="1" si="353"/>
        <v>278.31778085955187</v>
      </c>
      <c r="ME20" s="90">
        <f t="shared" ca="1" si="354"/>
        <v>99.618995933475674</v>
      </c>
      <c r="MF20" s="90">
        <f t="shared" ca="1" si="355"/>
        <v>42.175932145367589</v>
      </c>
      <c r="MG20" s="90">
        <f t="shared" ca="1" si="356"/>
        <v>43.373853470096911</v>
      </c>
      <c r="MH20" s="90">
        <f t="shared" ca="1" si="357"/>
        <v>212.60995026478497</v>
      </c>
      <c r="MI20" s="90">
        <f t="shared" ca="1" si="358"/>
        <v>100.13337285275088</v>
      </c>
      <c r="MJ20" s="90">
        <f t="shared" ca="1" si="359"/>
        <v>76.64627262223388</v>
      </c>
      <c r="MK20" s="90">
        <f t="shared" ca="1" si="360"/>
        <v>83.310779258423693</v>
      </c>
      <c r="ML20" s="90">
        <f t="shared" ca="1" si="361"/>
        <v>93.132720825506112</v>
      </c>
      <c r="MM20" s="90">
        <f t="shared" ca="1" si="362"/>
        <v>35.303474047795376</v>
      </c>
      <c r="MN20" s="90">
        <f t="shared" ca="1" si="363"/>
        <v>106.11671674049198</v>
      </c>
      <c r="MO20" s="90">
        <f t="shared" ca="1" si="364"/>
        <v>14.226654478866308</v>
      </c>
      <c r="MP20" s="90">
        <f t="shared" ca="1" si="365"/>
        <v>49.325894976744756</v>
      </c>
      <c r="MQ20" s="90">
        <f t="shared" ca="1" si="366"/>
        <v>73.769984481568173</v>
      </c>
      <c r="MR20" s="90">
        <f t="shared" ca="1" si="367"/>
        <v>47.037375767193808</v>
      </c>
      <c r="MS20" s="90">
        <f t="shared" ca="1" si="368"/>
        <v>155.27331980221638</v>
      </c>
      <c r="MT20" s="90">
        <f t="shared" ca="1" si="369"/>
        <v>60.055843607461114</v>
      </c>
      <c r="MU20" s="90">
        <f t="shared" ca="1" si="370"/>
        <v>67.545038433005786</v>
      </c>
      <c r="MV20" s="90">
        <f t="shared" ca="1" si="371"/>
        <v>269.23972936966612</v>
      </c>
      <c r="MW20" s="90">
        <f t="shared" ca="1" si="372"/>
        <v>88.603519945483228</v>
      </c>
      <c r="MX20" s="90">
        <f t="shared" ca="1" si="373"/>
        <v>155.04731903071871</v>
      </c>
      <c r="MY20" s="90">
        <f t="shared" ca="1" si="374"/>
        <v>56.144501319274113</v>
      </c>
      <c r="MZ20" s="90">
        <f t="shared" ca="1" si="375"/>
        <v>91.237235654330263</v>
      </c>
      <c r="NA20" s="90">
        <f t="shared" ca="1" si="376"/>
        <v>46.025379016643527</v>
      </c>
      <c r="NB20" s="90">
        <f t="shared" ca="1" si="377"/>
        <v>97.704525648690932</v>
      </c>
      <c r="NC20" s="90">
        <f t="shared" ca="1" si="378"/>
        <v>53.076797342314606</v>
      </c>
      <c r="ND20" s="90">
        <f t="shared" ca="1" si="379"/>
        <v>61.488147663745799</v>
      </c>
      <c r="NE20" s="90">
        <f t="shared" ca="1" si="380"/>
        <v>99.083468782833251</v>
      </c>
      <c r="NF20" s="90">
        <f t="shared" ca="1" si="381"/>
        <v>86.100360925525663</v>
      </c>
      <c r="NG20" s="90">
        <f t="shared" ca="1" si="382"/>
        <v>47.453636848394666</v>
      </c>
      <c r="NH20" s="90">
        <f t="shared" ca="1" si="383"/>
        <v>340.11590786718841</v>
      </c>
      <c r="NI20" s="90">
        <f t="shared" ca="1" si="384"/>
        <v>99.264983175800509</v>
      </c>
      <c r="NJ20" s="90">
        <f t="shared" ca="1" si="385"/>
        <v>65.526024268731106</v>
      </c>
      <c r="NK20" s="90">
        <f t="shared" ca="1" si="386"/>
        <v>130.38957004562005</v>
      </c>
      <c r="NL20" s="90">
        <f t="shared" ca="1" si="387"/>
        <v>117.60467751407961</v>
      </c>
      <c r="NM20" s="90">
        <f t="shared" ca="1" si="388"/>
        <v>58.480827688558676</v>
      </c>
      <c r="NN20" s="90">
        <f t="shared" ca="1" si="389"/>
        <v>43.315516704796444</v>
      </c>
      <c r="NO20" s="90">
        <f t="shared" ca="1" si="390"/>
        <v>19.473855165917367</v>
      </c>
      <c r="NP20" s="90">
        <f t="shared" ca="1" si="391"/>
        <v>149.76243433861924</v>
      </c>
      <c r="NQ20" s="90">
        <f t="shared" ca="1" si="392"/>
        <v>24.55481474938944</v>
      </c>
      <c r="NR20" s="90">
        <f t="shared" ca="1" si="393"/>
        <v>100.48819339442034</v>
      </c>
      <c r="NS20" s="90">
        <f t="shared" ca="1" si="394"/>
        <v>64.230214976484746</v>
      </c>
      <c r="NT20" s="90">
        <f t="shared" ca="1" si="395"/>
        <v>111.31690431984545</v>
      </c>
      <c r="NU20" s="90">
        <f t="shared" ca="1" si="396"/>
        <v>94.802040798447223</v>
      </c>
      <c r="NV20" s="90">
        <f t="shared" ca="1" si="397"/>
        <v>246.24658956420902</v>
      </c>
      <c r="NW20" s="90">
        <f t="shared" ca="1" si="398"/>
        <v>71.118396559876373</v>
      </c>
      <c r="NX20" s="90">
        <f t="shared" ca="1" si="399"/>
        <v>80.882933758598469</v>
      </c>
      <c r="NY20" s="90">
        <f t="shared" ca="1" si="400"/>
        <v>29.158355291807315</v>
      </c>
      <c r="NZ20" s="90">
        <f t="shared" ca="1" si="401"/>
        <v>149.42188301726287</v>
      </c>
      <c r="OA20" s="90">
        <f t="shared" ca="1" si="402"/>
        <v>58.116179253352101</v>
      </c>
      <c r="OB20" s="90">
        <f t="shared" ca="1" si="403"/>
        <v>8.11736258663732</v>
      </c>
      <c r="OC20" s="90">
        <f t="shared" ca="1" si="404"/>
        <v>45.125127276862969</v>
      </c>
      <c r="OD20" s="90">
        <f t="shared" ca="1" si="405"/>
        <v>57.698603501640143</v>
      </c>
      <c r="OE20" s="90">
        <f t="shared" ca="1" si="406"/>
        <v>79.805719398622585</v>
      </c>
      <c r="OF20" s="90">
        <f t="shared" ca="1" si="407"/>
        <v>114.7687841563242</v>
      </c>
      <c r="OG20" s="90">
        <f t="shared" ca="1" si="408"/>
        <v>69.640117543478979</v>
      </c>
      <c r="OH20" s="90">
        <f t="shared" ca="1" si="409"/>
        <v>50.153969501548197</v>
      </c>
      <c r="OI20" s="90">
        <f t="shared" ca="1" si="410"/>
        <v>16.09899686668664</v>
      </c>
      <c r="OJ20" s="90">
        <f t="shared" ca="1" si="411"/>
        <v>64.394510563461608</v>
      </c>
      <c r="OK20" s="90">
        <f t="shared" ca="1" si="412"/>
        <v>64.288046864352026</v>
      </c>
      <c r="OL20" s="90">
        <f t="shared" ca="1" si="413"/>
        <v>70.430238700540286</v>
      </c>
      <c r="OM20" s="90">
        <f t="shared" ca="1" si="414"/>
        <v>22.552208270638623</v>
      </c>
      <c r="ON20" s="90">
        <f t="shared" ca="1" si="415"/>
        <v>65.313658290871572</v>
      </c>
      <c r="OO20" s="90">
        <f t="shared" ca="1" si="416"/>
        <v>125.31227418904339</v>
      </c>
      <c r="OP20" s="90">
        <f t="shared" ca="1" si="417"/>
        <v>157.41196390276519</v>
      </c>
      <c r="OQ20" s="90">
        <f t="shared" ca="1" si="418"/>
        <v>117.71809741266027</v>
      </c>
      <c r="OR20" s="90">
        <f t="shared" ca="1" si="419"/>
        <v>135.65850720515868</v>
      </c>
      <c r="OS20" s="90">
        <f t="shared" ca="1" si="420"/>
        <v>53.028718656383049</v>
      </c>
      <c r="OT20" s="90">
        <f t="shared" ca="1" si="421"/>
        <v>61.380917880657293</v>
      </c>
      <c r="OU20" s="90">
        <f t="shared" ca="1" si="422"/>
        <v>165.21733106655029</v>
      </c>
      <c r="OV20" s="90">
        <f t="shared" ca="1" si="423"/>
        <v>36.236409010749917</v>
      </c>
      <c r="OW20" s="90">
        <f t="shared" ca="1" si="424"/>
        <v>95.240412746939342</v>
      </c>
      <c r="OX20" s="90">
        <f t="shared" ca="1" si="425"/>
        <v>115.17358839109123</v>
      </c>
      <c r="OY20" s="90">
        <f t="shared" ca="1" si="426"/>
        <v>93.943105328685249</v>
      </c>
      <c r="OZ20" s="90">
        <f t="shared" ca="1" si="427"/>
        <v>40.383208670164166</v>
      </c>
      <c r="PA20" s="90">
        <f t="shared" ca="1" si="428"/>
        <v>165.20845554805868</v>
      </c>
      <c r="PB20" s="90">
        <f t="shared" ca="1" si="429"/>
        <v>34.113317571107146</v>
      </c>
      <c r="PC20" s="90">
        <f t="shared" ca="1" si="430"/>
        <v>157.75018371334554</v>
      </c>
      <c r="PD20" s="90">
        <f t="shared" ca="1" si="431"/>
        <v>19.759320370953738</v>
      </c>
      <c r="PE20" s="90">
        <f t="shared" ca="1" si="432"/>
        <v>171.04459844168159</v>
      </c>
      <c r="PF20" s="90">
        <f t="shared" ca="1" si="433"/>
        <v>118.89067117420676</v>
      </c>
      <c r="PG20" s="90">
        <f t="shared" ca="1" si="434"/>
        <v>89.286629096702285</v>
      </c>
      <c r="PH20" s="90">
        <f t="shared" ca="1" si="435"/>
        <v>68.611558211684496</v>
      </c>
      <c r="PI20" s="90">
        <f t="shared" ca="1" si="436"/>
        <v>20.748625519838949</v>
      </c>
      <c r="PJ20" s="90">
        <f t="shared" ca="1" si="437"/>
        <v>31.501618438419722</v>
      </c>
      <c r="PK20" s="90">
        <f t="shared" ca="1" si="438"/>
        <v>48.277873169930352</v>
      </c>
      <c r="PL20" s="90">
        <f t="shared" ca="1" si="439"/>
        <v>73.615552428066877</v>
      </c>
      <c r="PM20" s="90">
        <f t="shared" ca="1" si="440"/>
        <v>229.10158334491402</v>
      </c>
      <c r="PN20" s="90">
        <f t="shared" ca="1" si="441"/>
        <v>62.150371801789781</v>
      </c>
      <c r="PO20" s="90">
        <f t="shared" ca="1" si="442"/>
        <v>68.510740061059408</v>
      </c>
      <c r="PP20" s="90">
        <f t="shared" ca="1" si="443"/>
        <v>33.29888450100303</v>
      </c>
      <c r="PQ20" s="90">
        <f t="shared" ca="1" si="444"/>
        <v>49.451625834061723</v>
      </c>
      <c r="PR20" s="90">
        <f t="shared" ca="1" si="445"/>
        <v>130.72914073162835</v>
      </c>
      <c r="PS20" s="90">
        <f t="shared" ca="1" si="446"/>
        <v>234.94930504461365</v>
      </c>
      <c r="PT20" s="90">
        <f t="shared" ca="1" si="447"/>
        <v>48.779475443443332</v>
      </c>
      <c r="PU20" s="90">
        <f t="shared" ca="1" si="448"/>
        <v>73.110053090719504</v>
      </c>
      <c r="PV20" s="90">
        <f t="shared" ca="1" si="449"/>
        <v>71.024009596168014</v>
      </c>
      <c r="PW20" s="90">
        <f t="shared" ca="1" si="450"/>
        <v>48.162421975099825</v>
      </c>
      <c r="PX20" s="90">
        <f t="shared" ca="1" si="451"/>
        <v>119.04565059516383</v>
      </c>
      <c r="PY20" s="90">
        <f t="shared" ca="1" si="452"/>
        <v>86.830849651752843</v>
      </c>
      <c r="PZ20" s="90">
        <f t="shared" ca="1" si="453"/>
        <v>97.928230167176849</v>
      </c>
      <c r="QA20" s="90">
        <f t="shared" ca="1" si="454"/>
        <v>6.7845801327676973</v>
      </c>
      <c r="QB20" s="90">
        <f t="shared" ca="1" si="455"/>
        <v>90.399493123374072</v>
      </c>
      <c r="QC20" s="90">
        <f t="shared" ca="1" si="456"/>
        <v>59.895087224704334</v>
      </c>
      <c r="QD20" s="90">
        <f t="shared" ca="1" si="457"/>
        <v>114.0345590171258</v>
      </c>
      <c r="QE20" s="90">
        <f t="shared" ca="1" si="458"/>
        <v>24.052976453833359</v>
      </c>
      <c r="QF20" s="90">
        <f t="shared" ca="1" si="459"/>
        <v>61.527912531324517</v>
      </c>
      <c r="QG20" s="90">
        <f t="shared" ca="1" si="460"/>
        <v>6.7369181884902263</v>
      </c>
      <c r="QH20" s="90">
        <f t="shared" ca="1" si="461"/>
        <v>76.414663232253801</v>
      </c>
      <c r="QI20" s="90">
        <f t="shared" ca="1" si="462"/>
        <v>80.233078284141158</v>
      </c>
      <c r="QJ20" s="90">
        <f t="shared" ca="1" si="463"/>
        <v>77.528852778621598</v>
      </c>
      <c r="QK20" s="90">
        <f t="shared" ca="1" si="464"/>
        <v>250.96266725826069</v>
      </c>
      <c r="QL20" s="90">
        <f t="shared" ca="1" si="465"/>
        <v>71.239003107343663</v>
      </c>
      <c r="QM20" s="90">
        <f t="shared" ca="1" si="466"/>
        <v>14.157709923029286</v>
      </c>
      <c r="QN20" s="90">
        <f t="shared" ca="1" si="467"/>
        <v>77.631609666748403</v>
      </c>
      <c r="QO20" s="90">
        <f t="shared" ca="1" si="468"/>
        <v>199.14072727362728</v>
      </c>
      <c r="QP20" s="90">
        <f t="shared" ca="1" si="469"/>
        <v>72.004517083183998</v>
      </c>
      <c r="QQ20" s="90">
        <f t="shared" ca="1" si="470"/>
        <v>60.548941397918917</v>
      </c>
      <c r="QR20" s="90">
        <f t="shared" ca="1" si="471"/>
        <v>35.247781550537042</v>
      </c>
      <c r="QS20" s="90">
        <f t="shared" ca="1" si="472"/>
        <v>22.867702938214663</v>
      </c>
      <c r="QT20" s="90">
        <f t="shared" ca="1" si="473"/>
        <v>21.366743925458632</v>
      </c>
      <c r="QU20" s="90">
        <f t="shared" ca="1" si="474"/>
        <v>21.978557493757876</v>
      </c>
      <c r="QV20" s="90">
        <f t="shared" ca="1" si="475"/>
        <v>62.084607331230238</v>
      </c>
      <c r="QW20" s="90">
        <f t="shared" ca="1" si="476"/>
        <v>55.710578532507562</v>
      </c>
      <c r="QX20" s="90">
        <f t="shared" ca="1" si="477"/>
        <v>120.23199148926737</v>
      </c>
      <c r="QY20" s="90">
        <f t="shared" ca="1" si="478"/>
        <v>97.548386765061494</v>
      </c>
      <c r="QZ20" s="90">
        <f t="shared" ca="1" si="479"/>
        <v>56.349534613144471</v>
      </c>
      <c r="RA20" s="90">
        <f t="shared" ca="1" si="480"/>
        <v>24.300804611417444</v>
      </c>
      <c r="RB20" s="90">
        <f t="shared" ca="1" si="481"/>
        <v>47.34346127455062</v>
      </c>
      <c r="RC20" s="90">
        <f t="shared" ca="1" si="482"/>
        <v>57.245765502354708</v>
      </c>
      <c r="RD20" s="90">
        <f t="shared" ca="1" si="483"/>
        <v>22.766424521370048</v>
      </c>
      <c r="RE20" s="90">
        <f t="shared" ca="1" si="484"/>
        <v>37.374193136792485</v>
      </c>
      <c r="RF20" s="90">
        <f t="shared" ca="1" si="485"/>
        <v>80.385976714998421</v>
      </c>
      <c r="RG20" s="90">
        <f t="shared" ca="1" si="486"/>
        <v>28.337969536026677</v>
      </c>
      <c r="RH20" s="90">
        <f t="shared" ca="1" si="487"/>
        <v>36.455946755425153</v>
      </c>
      <c r="RI20" s="90">
        <f t="shared" ca="1" si="488"/>
        <v>51.982724941839848</v>
      </c>
      <c r="RJ20" s="90">
        <f t="shared" ca="1" si="489"/>
        <v>-19.045136020813953</v>
      </c>
      <c r="RK20" s="90">
        <f t="shared" ca="1" si="490"/>
        <v>45.395302559943424</v>
      </c>
      <c r="RL20" s="90">
        <f t="shared" ca="1" si="491"/>
        <v>24.500920549789772</v>
      </c>
      <c r="RM20" s="90">
        <f t="shared" ca="1" si="492"/>
        <v>22.052632401516099</v>
      </c>
      <c r="RN20" s="90">
        <f t="shared" ca="1" si="493"/>
        <v>57.004670601032728</v>
      </c>
      <c r="RO20" s="90">
        <f t="shared" ca="1" si="494"/>
        <v>75.382636154930779</v>
      </c>
      <c r="RP20" s="90">
        <f t="shared" ca="1" si="495"/>
        <v>41.665238246292574</v>
      </c>
      <c r="RQ20" s="90">
        <f t="shared" ca="1" si="496"/>
        <v>27.213359566823065</v>
      </c>
      <c r="RR20" s="90">
        <f t="shared" ca="1" si="497"/>
        <v>76.421758650535807</v>
      </c>
      <c r="RS20" s="90">
        <f t="shared" ca="1" si="498"/>
        <v>32.311373584972578</v>
      </c>
      <c r="RT20" s="90">
        <f t="shared" ca="1" si="499"/>
        <v>50.518410908674234</v>
      </c>
      <c r="RU20" s="90">
        <f t="shared" ca="1" si="500"/>
        <v>48.711778821083684</v>
      </c>
      <c r="RV20" s="90">
        <f t="shared" ca="1" si="501"/>
        <v>5.3309723442492869</v>
      </c>
      <c r="RW20" s="90">
        <f t="shared" ca="1" si="502"/>
        <v>19.647374792442232</v>
      </c>
      <c r="RX20" s="90">
        <f t="shared" ca="1" si="503"/>
        <v>82.914544405725579</v>
      </c>
      <c r="RY20" s="90">
        <f t="shared" ca="1" si="504"/>
        <v>122.3563921812909</v>
      </c>
      <c r="RZ20" s="90">
        <f t="shared" ca="1" si="505"/>
        <v>75.156771463760819</v>
      </c>
      <c r="SA20" s="90">
        <f t="shared" ca="1" si="506"/>
        <v>105.3540252451202</v>
      </c>
      <c r="SB20" s="90">
        <f t="shared" ca="1" si="507"/>
        <v>33.351137144435967</v>
      </c>
      <c r="SC20" s="90">
        <f t="shared" ca="1" si="508"/>
        <v>63.495288567635093</v>
      </c>
      <c r="SD20" s="90">
        <f t="shared" ca="1" si="509"/>
        <v>105.65233659605704</v>
      </c>
      <c r="SE20" s="90">
        <f t="shared" ca="1" si="510"/>
        <v>32.183640031873637</v>
      </c>
      <c r="SF20" s="90">
        <f t="shared" ca="1" si="511"/>
        <v>5.0219589546603283</v>
      </c>
      <c r="SG20" s="90">
        <f t="shared" ca="1" si="512"/>
        <v>51.703279931929941</v>
      </c>
      <c r="SH20" s="90">
        <f t="shared" ca="1" si="513"/>
        <v>18.032650676826755</v>
      </c>
      <c r="SI20" s="90">
        <f t="shared" ca="1" si="514"/>
        <v>146.03994270436775</v>
      </c>
      <c r="SJ20" s="90">
        <f t="shared" ca="1" si="515"/>
        <v>93.563959618631074</v>
      </c>
      <c r="SK20" s="90">
        <f t="shared" ca="1" si="516"/>
        <v>83.659271475304834</v>
      </c>
      <c r="SL20" s="90">
        <f t="shared" ca="1" si="517"/>
        <v>79.369330009992268</v>
      </c>
      <c r="SM20" s="90">
        <f t="shared" ca="1" si="518"/>
        <v>56.112335789897372</v>
      </c>
      <c r="SN20" s="90">
        <f t="shared" ca="1" si="519"/>
        <v>126.23107623077745</v>
      </c>
      <c r="SO20" s="90">
        <f t="shared" ca="1" si="520"/>
        <v>85.634334658644519</v>
      </c>
      <c r="SP20" s="90">
        <f t="shared" ca="1" si="521"/>
        <v>34.857888641910506</v>
      </c>
      <c r="SQ20" s="90">
        <f t="shared" ca="1" si="522"/>
        <v>153.024400134855</v>
      </c>
      <c r="SR20" s="90">
        <f t="shared" ca="1" si="523"/>
        <v>95.848124428174145</v>
      </c>
      <c r="SS20" s="90">
        <f t="shared" ca="1" si="524"/>
        <v>109.76781998130519</v>
      </c>
      <c r="ST20" s="90">
        <f t="shared" ca="1" si="525"/>
        <v>196.12243124365054</v>
      </c>
      <c r="SU20" s="90">
        <f t="shared" ca="1" si="526"/>
        <v>59.725485117231969</v>
      </c>
      <c r="SV20" s="90">
        <f t="shared" ca="1" si="527"/>
        <v>95.413147926204402</v>
      </c>
      <c r="SW20" s="90">
        <f t="shared" ca="1" si="528"/>
        <v>143.18040321465637</v>
      </c>
      <c r="SX20" s="90">
        <f t="shared" ca="1" si="529"/>
        <v>36.003795024325889</v>
      </c>
      <c r="SY20" s="90">
        <f t="shared" ca="1" si="530"/>
        <v>110.38960453614642</v>
      </c>
      <c r="SZ20" s="90">
        <f t="shared" ca="1" si="531"/>
        <v>167.77130645570551</v>
      </c>
      <c r="TA20" s="90">
        <f t="shared" ca="1" si="532"/>
        <v>29.502861993220201</v>
      </c>
      <c r="TB20" s="90">
        <f t="shared" ca="1" si="533"/>
        <v>51.995693499640119</v>
      </c>
      <c r="TC20" s="90">
        <f t="shared" ca="1" si="534"/>
        <v>223.80803654314312</v>
      </c>
      <c r="TD20" s="90">
        <f t="shared" ca="1" si="535"/>
        <v>38.302070182032175</v>
      </c>
      <c r="TE20" s="90">
        <f t="shared" ca="1" si="536"/>
        <v>34.708129877994786</v>
      </c>
      <c r="TF20" s="90">
        <f t="shared" ca="1" si="537"/>
        <v>127.68623341734487</v>
      </c>
      <c r="TG20" s="90">
        <f t="shared" ca="1" si="538"/>
        <v>14.52393404794886</v>
      </c>
      <c r="TH20" s="90">
        <f t="shared" ca="1" si="539"/>
        <v>200.54618889647736</v>
      </c>
      <c r="TI20" s="90">
        <f t="shared" ca="1" si="540"/>
        <v>22.190365734602608</v>
      </c>
      <c r="TJ20" s="90">
        <f t="shared" ca="1" si="541"/>
        <v>11.458093089812904</v>
      </c>
      <c r="TK20" s="90">
        <f t="shared" ca="1" si="542"/>
        <v>27.725522100964042</v>
      </c>
      <c r="TL20" s="90">
        <f t="shared" ca="1" si="543"/>
        <v>62.212269288555959</v>
      </c>
      <c r="TM20" s="90">
        <f t="shared" ca="1" si="544"/>
        <v>62.497419588418204</v>
      </c>
      <c r="TN20" s="90">
        <f t="shared" ca="1" si="545"/>
        <v>112.51821221224424</v>
      </c>
      <c r="TO20" s="90">
        <f t="shared" ca="1" si="546"/>
        <v>88.394504598426977</v>
      </c>
      <c r="TP20" s="90">
        <f t="shared" ca="1" si="547"/>
        <v>110.60895650308326</v>
      </c>
      <c r="TQ20" s="90">
        <f t="shared" ca="1" si="548"/>
        <v>43.934604519635428</v>
      </c>
      <c r="TR20" s="90">
        <f t="shared" ca="1" si="549"/>
        <v>65.564421301746293</v>
      </c>
      <c r="TS20" s="90">
        <f t="shared" ca="1" si="550"/>
        <v>42.317895308966634</v>
      </c>
      <c r="TT20" s="90">
        <f t="shared" ca="1" si="551"/>
        <v>144.65118432481825</v>
      </c>
      <c r="TU20" s="90">
        <f t="shared" ca="1" si="552"/>
        <v>53.720845681999691</v>
      </c>
      <c r="TV20" s="90">
        <f t="shared" ca="1" si="553"/>
        <v>74.33982653467298</v>
      </c>
      <c r="TW20" s="90">
        <f t="shared" ca="1" si="554"/>
        <v>0.15585134095663211</v>
      </c>
      <c r="TX20" s="90">
        <f t="shared" ca="1" si="555"/>
        <v>42.189294834181524</v>
      </c>
      <c r="TY20" s="90">
        <f t="shared" ca="1" si="556"/>
        <v>50.336005234879323</v>
      </c>
      <c r="TZ20" s="90">
        <f t="shared" ca="1" si="557"/>
        <v>40.481612567278212</v>
      </c>
      <c r="UA20" s="90">
        <f t="shared" ca="1" si="558"/>
        <v>41.437768215191731</v>
      </c>
      <c r="UB20" s="90">
        <f t="shared" ca="1" si="559"/>
        <v>21.527119981124834</v>
      </c>
      <c r="UC20" s="90">
        <f t="shared" ca="1" si="560"/>
        <v>129.57390706683174</v>
      </c>
      <c r="UD20" s="90">
        <f t="shared" ca="1" si="561"/>
        <v>89.567129733365903</v>
      </c>
      <c r="UE20" s="90">
        <f t="shared" ca="1" si="562"/>
        <v>45.002402890639274</v>
      </c>
      <c r="UF20" s="90">
        <f t="shared" ca="1" si="563"/>
        <v>85.490933276284352</v>
      </c>
      <c r="UG20" s="90">
        <f t="shared" ca="1" si="564"/>
        <v>155.09358520194127</v>
      </c>
      <c r="UH20" s="90">
        <f t="shared" ca="1" si="565"/>
        <v>88.978368051556771</v>
      </c>
      <c r="UI20" s="90">
        <f t="shared" ca="1" si="566"/>
        <v>143.40640020281566</v>
      </c>
      <c r="UJ20" s="90">
        <f t="shared" ca="1" si="567"/>
        <v>155.38293987642103</v>
      </c>
      <c r="UK20" s="90">
        <f t="shared" ca="1" si="568"/>
        <v>159.05892194879658</v>
      </c>
      <c r="UL20" s="90">
        <f t="shared" ca="1" si="569"/>
        <v>1.3745605422918792</v>
      </c>
      <c r="UM20" s="90">
        <f t="shared" ca="1" si="570"/>
        <v>74.157860764715736</v>
      </c>
      <c r="UN20" s="90">
        <f t="shared" ca="1" si="571"/>
        <v>28.10522365316983</v>
      </c>
      <c r="UO20" s="90">
        <f t="shared" ca="1" si="572"/>
        <v>127.13516505191573</v>
      </c>
      <c r="UP20" s="90">
        <f t="shared" ca="1" si="573"/>
        <v>57.171305283434315</v>
      </c>
      <c r="UQ20" s="90">
        <f t="shared" ca="1" si="574"/>
        <v>101.33901790748767</v>
      </c>
      <c r="UR20" s="90">
        <f t="shared" ca="1" si="575"/>
        <v>294.16523965152726</v>
      </c>
      <c r="US20" s="90">
        <f t="shared" ca="1" si="576"/>
        <v>109.83029319354625</v>
      </c>
      <c r="UT20" s="90">
        <f t="shared" ca="1" si="577"/>
        <v>166.64816659689626</v>
      </c>
      <c r="UU20" s="90">
        <f t="shared" ca="1" si="578"/>
        <v>84.840510155175679</v>
      </c>
      <c r="UV20" s="90">
        <f t="shared" ca="1" si="579"/>
        <v>168.15538276845729</v>
      </c>
      <c r="UW20" s="90">
        <f t="shared" ca="1" si="580"/>
        <v>93.388831006245894</v>
      </c>
      <c r="UX20" s="90">
        <f t="shared" ca="1" si="581"/>
        <v>82.215931685146472</v>
      </c>
      <c r="UY20" s="90">
        <f t="shared" ca="1" si="582"/>
        <v>69.892678960202247</v>
      </c>
      <c r="UZ20" s="90">
        <f t="shared" ca="1" si="583"/>
        <v>79.705330502988417</v>
      </c>
      <c r="VA20" s="90">
        <f t="shared" ca="1" si="584"/>
        <v>123.66481252849573</v>
      </c>
      <c r="VB20" s="90">
        <f t="shared" ca="1" si="585"/>
        <v>54.45868097006138</v>
      </c>
      <c r="VC20" s="90">
        <f t="shared" ca="1" si="586"/>
        <v>82.035217301375511</v>
      </c>
      <c r="VD20" s="90">
        <f t="shared" ca="1" si="587"/>
        <v>16.904936036224147</v>
      </c>
      <c r="VE20" s="90">
        <f t="shared" ca="1" si="588"/>
        <v>68.982762693197017</v>
      </c>
      <c r="VF20" s="90">
        <f t="shared" ca="1" si="589"/>
        <v>69.108014127011728</v>
      </c>
      <c r="VG20" s="90">
        <f t="shared" ca="1" si="590"/>
        <v>-38.189338105932194</v>
      </c>
      <c r="VH20" s="90">
        <f t="shared" ca="1" si="591"/>
        <v>47.320918732079399</v>
      </c>
      <c r="VI20" s="90">
        <f t="shared" ca="1" si="592"/>
        <v>70.069226501028467</v>
      </c>
      <c r="VJ20" s="90">
        <f t="shared" ca="1" si="593"/>
        <v>62.732750274517919</v>
      </c>
      <c r="VK20" s="90">
        <f t="shared" ca="1" si="594"/>
        <v>62.188904912845722</v>
      </c>
      <c r="VL20" s="90">
        <f t="shared" ca="1" si="595"/>
        <v>33.682252378525924</v>
      </c>
      <c r="VM20" s="90">
        <f t="shared" ca="1" si="596"/>
        <v>54.805445739744229</v>
      </c>
      <c r="VN20" s="90">
        <f t="shared" ca="1" si="597"/>
        <v>98.275215774936584</v>
      </c>
      <c r="VO20" s="90">
        <f t="shared" ca="1" si="598"/>
        <v>44.56542676648089</v>
      </c>
      <c r="VP20" s="90">
        <f t="shared" ca="1" si="599"/>
        <v>32.027299869196909</v>
      </c>
      <c r="VQ20" s="90">
        <f t="shared" ca="1" si="600"/>
        <v>79.117750541094495</v>
      </c>
      <c r="VR20" s="90">
        <f t="shared" ca="1" si="601"/>
        <v>83.740105144217637</v>
      </c>
      <c r="VS20" s="90">
        <f t="shared" ca="1" si="602"/>
        <v>126.81629395829106</v>
      </c>
      <c r="VT20" s="90">
        <f t="shared" ca="1" si="603"/>
        <v>105.21612647151198</v>
      </c>
      <c r="VU20" s="90">
        <f t="shared" ca="1" si="604"/>
        <v>52.223976611894308</v>
      </c>
      <c r="VV20" s="90">
        <f t="shared" ca="1" si="605"/>
        <v>175.06146986910301</v>
      </c>
      <c r="VW20" s="90">
        <f t="shared" ca="1" si="606"/>
        <v>50.068491211585716</v>
      </c>
      <c r="VX20" s="90">
        <f t="shared" ca="1" si="607"/>
        <v>74.390677530909073</v>
      </c>
      <c r="VY20" s="90">
        <f t="shared" ca="1" si="608"/>
        <v>17.486859883040175</v>
      </c>
      <c r="VZ20" s="90">
        <f t="shared" ca="1" si="609"/>
        <v>54.901196892441419</v>
      </c>
      <c r="WA20" s="90">
        <f t="shared" ca="1" si="610"/>
        <v>21.168369444272784</v>
      </c>
      <c r="WB20" s="90">
        <f t="shared" ca="1" si="611"/>
        <v>5.9350569608102415</v>
      </c>
      <c r="WC20" s="90">
        <f t="shared" ca="1" si="612"/>
        <v>27.613340878747394</v>
      </c>
      <c r="WD20" s="90">
        <f t="shared" ca="1" si="613"/>
        <v>126.07599438019547</v>
      </c>
      <c r="WE20" s="90">
        <f t="shared" ca="1" si="614"/>
        <v>133.16695102824858</v>
      </c>
      <c r="WF20" s="90">
        <f t="shared" ca="1" si="615"/>
        <v>60.447315824230479</v>
      </c>
      <c r="WG20" s="90">
        <f t="shared" ca="1" si="616"/>
        <v>183.76749965027176</v>
      </c>
      <c r="WH20" s="90">
        <f t="shared" ca="1" si="617"/>
        <v>105.24101762847289</v>
      </c>
      <c r="WI20" s="90">
        <f t="shared" ca="1" si="618"/>
        <v>70.029421508166465</v>
      </c>
      <c r="WJ20" s="90">
        <f t="shared" ca="1" si="619"/>
        <v>63.647611170550064</v>
      </c>
      <c r="WK20" s="90">
        <f t="shared" ca="1" si="620"/>
        <v>115.80920077348851</v>
      </c>
      <c r="WL20" s="90">
        <f t="shared" ca="1" si="621"/>
        <v>18.903437004598121</v>
      </c>
      <c r="WM20" s="90">
        <f t="shared" ca="1" si="622"/>
        <v>42.757924363656429</v>
      </c>
      <c r="WN20" s="90">
        <f t="shared" ca="1" si="623"/>
        <v>46.592931400240175</v>
      </c>
      <c r="WO20" s="90">
        <f t="shared" ca="1" si="624"/>
        <v>42.64632277965805</v>
      </c>
      <c r="WP20" s="90">
        <f t="shared" ca="1" si="625"/>
        <v>17.537442274932175</v>
      </c>
      <c r="WQ20" s="90">
        <f t="shared" ca="1" si="626"/>
        <v>100.79757431349424</v>
      </c>
      <c r="WR20" s="90">
        <f t="shared" ca="1" si="627"/>
        <v>127.58745491096947</v>
      </c>
      <c r="WS20" s="90">
        <f t="shared" ca="1" si="628"/>
        <v>125.33181072184823</v>
      </c>
      <c r="WT20" s="90">
        <f t="shared" ca="1" si="629"/>
        <v>33.713642176738837</v>
      </c>
      <c r="WU20" s="90">
        <f t="shared" ca="1" si="630"/>
        <v>84.882073728853911</v>
      </c>
      <c r="WV20" s="90">
        <f t="shared" ca="1" si="631"/>
        <v>71.802330263513056</v>
      </c>
      <c r="WW20" s="90">
        <f t="shared" ca="1" si="632"/>
        <v>168.26530438891191</v>
      </c>
      <c r="WX20" s="90">
        <f t="shared" ca="1" si="633"/>
        <v>45.964892623329952</v>
      </c>
      <c r="WY20" s="90">
        <f t="shared" ca="1" si="634"/>
        <v>85.470419940102147</v>
      </c>
      <c r="WZ20" s="90">
        <f t="shared" ca="1" si="635"/>
        <v>121.11927385123904</v>
      </c>
      <c r="XA20" s="90">
        <f t="shared" ca="1" si="636"/>
        <v>102.04283007333157</v>
      </c>
      <c r="XB20" s="90">
        <f t="shared" ca="1" si="637"/>
        <v>52.97725919132003</v>
      </c>
      <c r="XC20" s="90">
        <f t="shared" ca="1" si="638"/>
        <v>120.08502259426815</v>
      </c>
      <c r="XD20" s="90">
        <f t="shared" ca="1" si="639"/>
        <v>3.0855501429118695</v>
      </c>
      <c r="XE20" s="90">
        <f t="shared" ca="1" si="640"/>
        <v>96.510744917384343</v>
      </c>
      <c r="XF20" s="90">
        <f t="shared" ca="1" si="641"/>
        <v>124.8116469163155</v>
      </c>
      <c r="XG20" s="90">
        <f t="shared" ca="1" si="642"/>
        <v>105.05251760232862</v>
      </c>
      <c r="XH20" s="90">
        <f t="shared" ca="1" si="643"/>
        <v>86.799925256462714</v>
      </c>
      <c r="XI20" s="90">
        <f t="shared" ca="1" si="644"/>
        <v>120.68779871193384</v>
      </c>
      <c r="XJ20" s="90">
        <f t="shared" ca="1" si="645"/>
        <v>49.478784193221308</v>
      </c>
      <c r="XK20" s="90">
        <f t="shared" ca="1" si="646"/>
        <v>35.272267697218822</v>
      </c>
      <c r="XL20" s="90">
        <f t="shared" ca="1" si="647"/>
        <v>54.269398530931774</v>
      </c>
      <c r="XM20" s="90">
        <f t="shared" ca="1" si="648"/>
        <v>1.7075675441243123</v>
      </c>
      <c r="XN20" s="90">
        <f t="shared" ca="1" si="649"/>
        <v>17.044176503330494</v>
      </c>
      <c r="XO20" s="90">
        <f t="shared" ca="1" si="650"/>
        <v>136.0394779363132</v>
      </c>
      <c r="XP20" s="90">
        <f t="shared" ca="1" si="651"/>
        <v>198.5838974644854</v>
      </c>
      <c r="XQ20" s="90">
        <f t="shared" ca="1" si="652"/>
        <v>44.388457721879426</v>
      </c>
      <c r="XR20" s="90">
        <f t="shared" ca="1" si="653"/>
        <v>6.1736934270468504</v>
      </c>
      <c r="XS20" s="90">
        <f t="shared" ca="1" si="654"/>
        <v>142.76873653753103</v>
      </c>
      <c r="XT20" s="90">
        <f t="shared" ca="1" si="655"/>
        <v>40.555123122507553</v>
      </c>
      <c r="XU20" s="90">
        <f t="shared" ca="1" si="656"/>
        <v>94.497921816289036</v>
      </c>
      <c r="XV20" s="90">
        <f t="shared" ca="1" si="657"/>
        <v>40.787257199180345</v>
      </c>
      <c r="XW20" s="90">
        <f t="shared" ca="1" si="658"/>
        <v>83.175666823206711</v>
      </c>
      <c r="XX20" s="90">
        <f t="shared" ca="1" si="659"/>
        <v>129.42526725267615</v>
      </c>
      <c r="XY20" s="90">
        <f t="shared" ca="1" si="660"/>
        <v>43.988416159739636</v>
      </c>
      <c r="XZ20" s="90">
        <f t="shared" ca="1" si="661"/>
        <v>62.597580706812543</v>
      </c>
      <c r="YA20" s="90">
        <f t="shared" ca="1" si="662"/>
        <v>4.3408956080553951</v>
      </c>
      <c r="YB20" s="90">
        <f t="shared" ca="1" si="663"/>
        <v>113.95186955279254</v>
      </c>
      <c r="YC20" s="90">
        <f t="shared" ca="1" si="664"/>
        <v>80.64669406450777</v>
      </c>
      <c r="YD20" s="90">
        <f t="shared" ca="1" si="665"/>
        <v>100.0705500353203</v>
      </c>
      <c r="YE20" s="90">
        <f t="shared" ca="1" si="666"/>
        <v>74.170107969972406</v>
      </c>
      <c r="YF20" s="90">
        <f t="shared" ca="1" si="667"/>
        <v>8.9927351360017056</v>
      </c>
      <c r="YG20" s="90">
        <f t="shared" ca="1" si="668"/>
        <v>76.063383713653053</v>
      </c>
      <c r="YH20" s="90">
        <f t="shared" ca="1" si="669"/>
        <v>51.347790118426424</v>
      </c>
      <c r="YI20" s="90">
        <f t="shared" ca="1" si="670"/>
        <v>27.16579905437376</v>
      </c>
      <c r="YJ20" s="90">
        <f t="shared" ca="1" si="671"/>
        <v>144.00275905681764</v>
      </c>
      <c r="YK20" s="90">
        <f t="shared" ca="1" si="672"/>
        <v>25.816450811864883</v>
      </c>
      <c r="YL20" s="90">
        <f t="shared" ca="1" si="673"/>
        <v>73.680698430683663</v>
      </c>
      <c r="YM20" s="90">
        <f t="shared" ca="1" si="674"/>
        <v>41.664249022200721</v>
      </c>
      <c r="YN20" s="90">
        <f t="shared" ca="1" si="675"/>
        <v>20.658950063997846</v>
      </c>
      <c r="YO20" s="90">
        <f t="shared" ca="1" si="676"/>
        <v>57.377024434329165</v>
      </c>
      <c r="YP20" s="90">
        <f t="shared" ca="1" si="677"/>
        <v>41.47161566183221</v>
      </c>
      <c r="YQ20" s="90">
        <f t="shared" ca="1" si="678"/>
        <v>105.5667722241577</v>
      </c>
      <c r="YR20" s="90">
        <f t="shared" ca="1" si="679"/>
        <v>141.53922230075892</v>
      </c>
      <c r="YS20" s="90">
        <f t="shared" ca="1" si="680"/>
        <v>58.960341919735193</v>
      </c>
      <c r="YT20" s="90">
        <f t="shared" ca="1" si="681"/>
        <v>184.75064329122216</v>
      </c>
      <c r="YU20" s="90">
        <f t="shared" ca="1" si="682"/>
        <v>24.633465814048986</v>
      </c>
      <c r="YV20" s="90">
        <f t="shared" ca="1" si="683"/>
        <v>125.82383488237927</v>
      </c>
      <c r="YW20" s="90">
        <f t="shared" ca="1" si="684"/>
        <v>43.902370539718966</v>
      </c>
      <c r="YX20" s="90">
        <f t="shared" ca="1" si="685"/>
        <v>80.185790643042665</v>
      </c>
      <c r="YY20" s="90">
        <f t="shared" ca="1" si="686"/>
        <v>54.073189372697897</v>
      </c>
      <c r="YZ20" s="90">
        <f t="shared" ca="1" si="687"/>
        <v>109.68072510298389</v>
      </c>
      <c r="ZA20" s="90">
        <f t="shared" ca="1" si="688"/>
        <v>94.192598121548215</v>
      </c>
      <c r="ZB20" s="90">
        <f t="shared" ca="1" si="689"/>
        <v>46.213658960317169</v>
      </c>
      <c r="ZC20" s="90">
        <f t="shared" ca="1" si="690"/>
        <v>144.33833821191357</v>
      </c>
      <c r="ZD20" s="90">
        <f t="shared" ca="1" si="691"/>
        <v>56.327741196764521</v>
      </c>
      <c r="ZE20" s="90">
        <f t="shared" ca="1" si="692"/>
        <v>69.957761402509718</v>
      </c>
      <c r="ZF20" s="90">
        <f t="shared" ca="1" si="693"/>
        <v>105.87644328251291</v>
      </c>
      <c r="ZG20" s="90">
        <f t="shared" ca="1" si="694"/>
        <v>42.775209098636935</v>
      </c>
      <c r="ZH20" s="90">
        <f t="shared" ca="1" si="695"/>
        <v>119.28481331433716</v>
      </c>
      <c r="ZI20" s="90">
        <f t="shared" ca="1" si="696"/>
        <v>90.53656226927599</v>
      </c>
      <c r="ZJ20" s="90">
        <f t="shared" ca="1" si="697"/>
        <v>64.617008464591791</v>
      </c>
      <c r="ZK20" s="90">
        <f t="shared" ca="1" si="698"/>
        <v>78.472025165055896</v>
      </c>
      <c r="ZL20" s="90">
        <f t="shared" ca="1" si="699"/>
        <v>87.310215515173738</v>
      </c>
      <c r="ZM20" s="90">
        <f t="shared" ca="1" si="700"/>
        <v>127.21542060275569</v>
      </c>
      <c r="ZN20" s="90">
        <f t="shared" ca="1" si="701"/>
        <v>76.792324339415103</v>
      </c>
      <c r="ZO20" s="90">
        <f t="shared" ca="1" si="702"/>
        <v>45.19355978542395</v>
      </c>
      <c r="ZP20" s="90">
        <f t="shared" ca="1" si="703"/>
        <v>13.011539057427893</v>
      </c>
      <c r="ZQ20" s="90">
        <f t="shared" ca="1" si="704"/>
        <v>97.131239666825721</v>
      </c>
      <c r="ZR20" s="90">
        <f t="shared" ca="1" si="705"/>
        <v>2.4006748731099115</v>
      </c>
      <c r="ZS20" s="90">
        <f t="shared" ca="1" si="706"/>
        <v>-7.5747544864481764</v>
      </c>
      <c r="ZT20" s="90">
        <f t="shared" ca="1" si="707"/>
        <v>38.901824506539299</v>
      </c>
      <c r="ZU20" s="90">
        <f t="shared" ca="1" si="708"/>
        <v>52.138723991022367</v>
      </c>
      <c r="ZV20" s="90">
        <f t="shared" ca="1" si="709"/>
        <v>162.49280044157516</v>
      </c>
      <c r="ZW20" s="90">
        <f t="shared" ca="1" si="710"/>
        <v>50.645239199614458</v>
      </c>
      <c r="ZX20" s="90">
        <f t="shared" ca="1" si="711"/>
        <v>49.004178347526484</v>
      </c>
      <c r="ZY20" s="90">
        <f t="shared" ca="1" si="712"/>
        <v>26.335477750223333</v>
      </c>
      <c r="ZZ20" s="90">
        <f t="shared" ca="1" si="713"/>
        <v>91.677142491325583</v>
      </c>
      <c r="AAA20" s="90">
        <f t="shared" ca="1" si="714"/>
        <v>98.168924709516574</v>
      </c>
      <c r="AAB20" s="90">
        <f t="shared" ca="1" si="715"/>
        <v>50.438953267762301</v>
      </c>
      <c r="AAC20" s="90">
        <f t="shared" ca="1" si="716"/>
        <v>25.262314031301393</v>
      </c>
      <c r="AAD20" s="90">
        <f t="shared" ca="1" si="717"/>
        <v>33.490541778255604</v>
      </c>
      <c r="AAE20" s="90">
        <f t="shared" ca="1" si="718"/>
        <v>156.13610563722776</v>
      </c>
      <c r="AAF20" s="90">
        <f t="shared" ca="1" si="719"/>
        <v>92.670988893104678</v>
      </c>
      <c r="AAG20" s="90">
        <f t="shared" ca="1" si="720"/>
        <v>87.372053680924253</v>
      </c>
      <c r="AAH20" s="90">
        <f t="shared" ca="1" si="721"/>
        <v>112.91510332088154</v>
      </c>
      <c r="AAI20" s="90">
        <f t="shared" ca="1" si="722"/>
        <v>88.974344647422143</v>
      </c>
      <c r="AAJ20" s="90">
        <f t="shared" ca="1" si="723"/>
        <v>82.868655189270783</v>
      </c>
      <c r="AAK20" s="90">
        <f t="shared" ca="1" si="724"/>
        <v>44.410548093717296</v>
      </c>
      <c r="AAL20" s="90">
        <f t="shared" ca="1" si="725"/>
        <v>24.51225525332627</v>
      </c>
      <c r="AAM20" s="90">
        <f t="shared" ca="1" si="726"/>
        <v>55.673646910919175</v>
      </c>
      <c r="AAN20" s="90">
        <f t="shared" ca="1" si="727"/>
        <v>77.786220234823915</v>
      </c>
      <c r="AAO20" s="90">
        <f t="shared" ca="1" si="728"/>
        <v>62.158537830286811</v>
      </c>
      <c r="AAP20" s="90">
        <f t="shared" ca="1" si="729"/>
        <v>116.81194589973197</v>
      </c>
      <c r="AAQ20" s="90">
        <f t="shared" ca="1" si="730"/>
        <v>59.024987776948244</v>
      </c>
      <c r="AAR20" s="90">
        <f t="shared" ca="1" si="731"/>
        <v>30.896737596005639</v>
      </c>
      <c r="AAS20" s="90">
        <f t="shared" ca="1" si="732"/>
        <v>58.295150145057811</v>
      </c>
      <c r="AAT20" s="90">
        <f t="shared" ca="1" si="733"/>
        <v>85.958821074423554</v>
      </c>
      <c r="AAU20" s="90">
        <f t="shared" ca="1" si="734"/>
        <v>37.918235386513274</v>
      </c>
      <c r="AAV20" s="90">
        <f t="shared" ca="1" si="735"/>
        <v>87.370372316842335</v>
      </c>
      <c r="AAW20" s="90">
        <f t="shared" ca="1" si="736"/>
        <v>67.867127167642636</v>
      </c>
      <c r="AAX20" s="90">
        <f t="shared" ca="1" si="737"/>
        <v>63.043606527256507</v>
      </c>
      <c r="AAY20" s="90">
        <f t="shared" ca="1" si="738"/>
        <v>77.753346772655846</v>
      </c>
      <c r="AAZ20" s="90">
        <f t="shared" ca="1" si="739"/>
        <v>54.150882273367536</v>
      </c>
      <c r="ABA20" s="90">
        <f t="shared" ca="1" si="740"/>
        <v>23.526907738814142</v>
      </c>
      <c r="ABB20" s="90">
        <f t="shared" ca="1" si="741"/>
        <v>119.75068658471827</v>
      </c>
      <c r="ABC20" s="90">
        <f t="shared" ca="1" si="742"/>
        <v>63.009389098687002</v>
      </c>
      <c r="ABD20" s="90">
        <f t="shared" ca="1" si="743"/>
        <v>43.25843649927647</v>
      </c>
      <c r="ABE20" s="90">
        <f t="shared" ca="1" si="744"/>
        <v>67.724171104280259</v>
      </c>
      <c r="ABF20" s="90">
        <f t="shared" ca="1" si="745"/>
        <v>69.976384808187603</v>
      </c>
      <c r="ABG20" s="90">
        <f t="shared" ca="1" si="746"/>
        <v>121.76621584852924</v>
      </c>
      <c r="ABH20" s="90">
        <f t="shared" ca="1" si="747"/>
        <v>-1.1022081015795346</v>
      </c>
      <c r="ABI20" s="90">
        <f t="shared" ca="1" si="748"/>
        <v>63.981798689523075</v>
      </c>
      <c r="ABJ20" s="90">
        <f t="shared" ca="1" si="749"/>
        <v>45.312877912993422</v>
      </c>
      <c r="ABK20" s="90">
        <f t="shared" ca="1" si="750"/>
        <v>17.976864094505267</v>
      </c>
      <c r="ABL20" s="90">
        <f t="shared" ca="1" si="751"/>
        <v>170.83427843495039</v>
      </c>
      <c r="ABM20" s="90">
        <f t="shared" ca="1" si="752"/>
        <v>44.073711166123708</v>
      </c>
      <c r="ABN20" s="90">
        <f t="shared" ca="1" si="753"/>
        <v>85.838593899348922</v>
      </c>
      <c r="ABO20" s="90">
        <f t="shared" ca="1" si="754"/>
        <v>73.610265894323391</v>
      </c>
      <c r="ABP20" s="90">
        <f t="shared" ca="1" si="755"/>
        <v>25.882675704366932</v>
      </c>
      <c r="ABQ20" s="90">
        <f t="shared" ca="1" si="756"/>
        <v>14.040221985361226</v>
      </c>
      <c r="ABR20" s="90">
        <f t="shared" ca="1" si="757"/>
        <v>27.120795680932851</v>
      </c>
      <c r="ABS20" s="90">
        <f t="shared" ca="1" si="758"/>
        <v>117.4984775070243</v>
      </c>
      <c r="ABT20" s="90">
        <f t="shared" ca="1" si="759"/>
        <v>186.74762179376947</v>
      </c>
      <c r="ABU20" s="90">
        <f t="shared" ca="1" si="760"/>
        <v>113.12484491712597</v>
      </c>
      <c r="ABV20" s="90">
        <f t="shared" ca="1" si="761"/>
        <v>45.895777705194028</v>
      </c>
      <c r="ABW20" s="90">
        <f t="shared" ca="1" si="762"/>
        <v>70.879425608555664</v>
      </c>
      <c r="ABX20" s="90">
        <f t="shared" ca="1" si="763"/>
        <v>36.425108810509123</v>
      </c>
      <c r="ABY20" s="90">
        <f t="shared" ca="1" si="764"/>
        <v>104.83419048846753</v>
      </c>
      <c r="ABZ20" s="90">
        <f t="shared" ca="1" si="765"/>
        <v>23.038168221320326</v>
      </c>
      <c r="ACA20" s="90">
        <f t="shared" ca="1" si="766"/>
        <v>100.9072692034981</v>
      </c>
      <c r="ACB20" s="90">
        <f t="shared" ca="1" si="767"/>
        <v>36.727286277428185</v>
      </c>
      <c r="ACC20" s="90">
        <f t="shared" ca="1" si="768"/>
        <v>67.845898854071521</v>
      </c>
      <c r="ACD20" s="90">
        <f t="shared" ca="1" si="769"/>
        <v>76.831935693115526</v>
      </c>
      <c r="ACE20" s="90">
        <f t="shared" ca="1" si="770"/>
        <v>262.68193040359921</v>
      </c>
      <c r="ACF20" s="90">
        <f t="shared" ca="1" si="771"/>
        <v>121.24396682711517</v>
      </c>
      <c r="ACG20" s="90">
        <f t="shared" ca="1" si="772"/>
        <v>140.02681993021679</v>
      </c>
      <c r="ACH20" s="90">
        <f t="shared" ca="1" si="773"/>
        <v>102.30588972582585</v>
      </c>
      <c r="ACI20" s="90">
        <f t="shared" ca="1" si="774"/>
        <v>144.35417693558912</v>
      </c>
      <c r="ACJ20" s="90">
        <f t="shared" ca="1" si="775"/>
        <v>202.34120703787673</v>
      </c>
      <c r="ACK20" s="90">
        <f t="shared" ca="1" si="776"/>
        <v>38.877351278984548</v>
      </c>
      <c r="ACL20" s="90">
        <f t="shared" ca="1" si="777"/>
        <v>21.399765913130956</v>
      </c>
      <c r="ACM20" s="90">
        <f t="shared" ca="1" si="778"/>
        <v>82.080943866865283</v>
      </c>
      <c r="ACN20" s="90">
        <f t="shared" ca="1" si="779"/>
        <v>73.734383413482107</v>
      </c>
      <c r="ACO20" s="90">
        <f t="shared" ca="1" si="780"/>
        <v>54.805115084147104</v>
      </c>
      <c r="ACP20" s="90">
        <f t="shared" ca="1" si="781"/>
        <v>66.341080178713256</v>
      </c>
      <c r="ACQ20" s="90">
        <f t="shared" ca="1" si="782"/>
        <v>87.90753603228498</v>
      </c>
      <c r="ACR20" s="90">
        <f t="shared" ca="1" si="783"/>
        <v>29.506600427991508</v>
      </c>
      <c r="ACS20" s="90">
        <f t="shared" ca="1" si="784"/>
        <v>65.661978206032899</v>
      </c>
      <c r="ACT20" s="90">
        <f t="shared" ca="1" si="785"/>
        <v>97.903099082516334</v>
      </c>
      <c r="ACU20" s="90">
        <f t="shared" ca="1" si="786"/>
        <v>179.07333243098051</v>
      </c>
      <c r="ACV20" s="90">
        <f t="shared" ca="1" si="787"/>
        <v>57.769523695509235</v>
      </c>
      <c r="ACW20" s="90">
        <f t="shared" ca="1" si="788"/>
        <v>21.934010080585242</v>
      </c>
      <c r="ACX20" s="90">
        <f t="shared" ca="1" si="789"/>
        <v>110.09476187837795</v>
      </c>
      <c r="ACY20" s="90">
        <f t="shared" ca="1" si="790"/>
        <v>40.171591871335401</v>
      </c>
      <c r="ACZ20" s="90">
        <f t="shared" ca="1" si="791"/>
        <v>126.83942601322516</v>
      </c>
      <c r="ADA20" s="90">
        <f t="shared" ca="1" si="792"/>
        <v>30.447716774286395</v>
      </c>
      <c r="ADB20" s="90">
        <f t="shared" ca="1" si="793"/>
        <v>86.738117138440217</v>
      </c>
      <c r="ADC20" s="90">
        <f t="shared" ca="1" si="794"/>
        <v>62.049126085987808</v>
      </c>
      <c r="ADD20" s="90">
        <f t="shared" ca="1" si="795"/>
        <v>39.278199382197599</v>
      </c>
      <c r="ADE20" s="90">
        <f t="shared" ca="1" si="796"/>
        <v>32.149926653420899</v>
      </c>
      <c r="ADF20" s="90">
        <f t="shared" ca="1" si="797"/>
        <v>47.936181022856978</v>
      </c>
      <c r="ADG20" s="90">
        <f t="shared" ca="1" si="798"/>
        <v>59.061481800032951</v>
      </c>
      <c r="ADH20" s="90">
        <f t="shared" ca="1" si="799"/>
        <v>83.455469951538589</v>
      </c>
      <c r="ADI20" s="90">
        <f t="shared" ca="1" si="800"/>
        <v>10.256374765437245</v>
      </c>
      <c r="ADJ20" s="90">
        <f t="shared" ca="1" si="801"/>
        <v>114.03979331735263</v>
      </c>
      <c r="ADK20" s="90">
        <f t="shared" ca="1" si="802"/>
        <v>45.845669298474903</v>
      </c>
      <c r="ADL20" s="90">
        <f t="shared" ca="1" si="803"/>
        <v>50.348503648788643</v>
      </c>
      <c r="ADM20" s="90">
        <f t="shared" ca="1" si="804"/>
        <v>2.0102924047700497</v>
      </c>
      <c r="ADN20" s="90">
        <f t="shared" ca="1" si="805"/>
        <v>242.6108061434368</v>
      </c>
      <c r="ADO20" s="90">
        <f t="shared" ca="1" si="806"/>
        <v>10.604593928274653</v>
      </c>
      <c r="ADP20" s="90">
        <f t="shared" ca="1" si="807"/>
        <v>116.34257463122611</v>
      </c>
      <c r="ADQ20" s="90">
        <f t="shared" ca="1" si="808"/>
        <v>49.340433304291913</v>
      </c>
      <c r="ADR20" s="90">
        <f t="shared" ca="1" si="809"/>
        <v>178.79207260743382</v>
      </c>
      <c r="ADS20" s="90">
        <f t="shared" ca="1" si="810"/>
        <v>78.964989639211424</v>
      </c>
      <c r="ADT20" s="90">
        <f t="shared" ca="1" si="811"/>
        <v>92.467536719476044</v>
      </c>
      <c r="ADU20" s="90">
        <f t="shared" ca="1" si="812"/>
        <v>171.71703343008957</v>
      </c>
      <c r="ADV20" s="90">
        <f t="shared" ca="1" si="813"/>
        <v>100.60202164979138</v>
      </c>
      <c r="ADW20" s="90">
        <f t="shared" ca="1" si="814"/>
        <v>28.357767348477061</v>
      </c>
      <c r="ADX20" s="90">
        <f t="shared" ca="1" si="815"/>
        <v>63.092105412635448</v>
      </c>
      <c r="ADY20" s="90">
        <f t="shared" ca="1" si="816"/>
        <v>19.746681297643235</v>
      </c>
      <c r="ADZ20" s="90">
        <f t="shared" ca="1" si="817"/>
        <v>50.42104102248814</v>
      </c>
      <c r="AEA20" s="90">
        <f t="shared" ca="1" si="818"/>
        <v>135.43189437704316</v>
      </c>
      <c r="AEB20" s="90">
        <f t="shared" ca="1" si="819"/>
        <v>33.837545389728959</v>
      </c>
      <c r="AEC20" s="90">
        <f t="shared" ca="1" si="820"/>
        <v>50.863742719797003</v>
      </c>
      <c r="AED20" s="90">
        <f t="shared" ca="1" si="821"/>
        <v>95.984911207639499</v>
      </c>
      <c r="AEE20" s="90">
        <f t="shared" ca="1" si="822"/>
        <v>51.724568376757986</v>
      </c>
      <c r="AEF20" s="90">
        <f t="shared" ca="1" si="823"/>
        <v>2.8650273652608544</v>
      </c>
      <c r="AEG20" s="90">
        <f t="shared" ca="1" si="824"/>
        <v>150.84827440303548</v>
      </c>
      <c r="AEH20" s="90">
        <f t="shared" ca="1" si="825"/>
        <v>97.953109577087702</v>
      </c>
      <c r="AEI20" s="90">
        <f t="shared" ca="1" si="826"/>
        <v>51.499424574142274</v>
      </c>
      <c r="AEJ20" s="90">
        <f t="shared" ca="1" si="827"/>
        <v>52.172373430237663</v>
      </c>
      <c r="AEK20" s="90">
        <f t="shared" ca="1" si="828"/>
        <v>35.531464779649468</v>
      </c>
      <c r="AEL20" s="90">
        <f t="shared" ca="1" si="829"/>
        <v>199.21028178399868</v>
      </c>
      <c r="AEM20" s="90">
        <f t="shared" ca="1" si="830"/>
        <v>121.37273582626243</v>
      </c>
      <c r="AEN20" s="90">
        <f t="shared" ca="1" si="831"/>
        <v>95.291326503097281</v>
      </c>
      <c r="AEO20" s="90">
        <f t="shared" ca="1" si="832"/>
        <v>30.006119882828941</v>
      </c>
      <c r="AEP20" s="90">
        <f t="shared" ca="1" si="833"/>
        <v>137.08485090022091</v>
      </c>
      <c r="AEQ20" s="90">
        <f t="shared" ca="1" si="834"/>
        <v>10.401804791436422</v>
      </c>
      <c r="AER20" s="90">
        <f t="shared" ca="1" si="835"/>
        <v>136.28987284229493</v>
      </c>
      <c r="AES20" s="90">
        <f t="shared" ca="1" si="836"/>
        <v>70.166752305656047</v>
      </c>
      <c r="AET20" s="90">
        <f t="shared" ca="1" si="837"/>
        <v>49.109409051252371</v>
      </c>
      <c r="AEU20" s="90">
        <f t="shared" ca="1" si="838"/>
        <v>7.0008138096308228</v>
      </c>
      <c r="AEV20" s="90">
        <f t="shared" ca="1" si="839"/>
        <v>43.81329120859759</v>
      </c>
      <c r="AEW20" s="90">
        <f t="shared" ca="1" si="840"/>
        <v>101.63421559881675</v>
      </c>
      <c r="AEX20" s="90">
        <f t="shared" ca="1" si="841"/>
        <v>194.87727386520734</v>
      </c>
      <c r="AEY20" s="90">
        <f t="shared" ca="1" si="842"/>
        <v>56.14765087200017</v>
      </c>
      <c r="AEZ20" s="90">
        <f t="shared" ca="1" si="843"/>
        <v>7.7321813497676901</v>
      </c>
      <c r="AFA20" s="90">
        <f t="shared" ca="1" si="844"/>
        <v>73.955175647740518</v>
      </c>
      <c r="AFB20" s="90">
        <f t="shared" ca="1" si="845"/>
        <v>82.196522767955173</v>
      </c>
      <c r="AFC20" s="90">
        <f t="shared" ca="1" si="846"/>
        <v>71.951249720568796</v>
      </c>
      <c r="AFD20" s="90">
        <f t="shared" ca="1" si="847"/>
        <v>93.301483377020631</v>
      </c>
      <c r="AFE20" s="90">
        <f t="shared" ca="1" si="848"/>
        <v>104.92000637280647</v>
      </c>
      <c r="AFF20" s="90">
        <f t="shared" ca="1" si="849"/>
        <v>65.665284708082822</v>
      </c>
      <c r="AFG20" s="90">
        <f t="shared" ca="1" si="850"/>
        <v>100.77925052601655</v>
      </c>
      <c r="AFH20" s="90">
        <f t="shared" ca="1" si="851"/>
        <v>111.10185654910435</v>
      </c>
      <c r="AFI20" s="90">
        <f t="shared" ca="1" si="852"/>
        <v>36.64171137252692</v>
      </c>
      <c r="AFJ20" s="90">
        <f t="shared" ca="1" si="853"/>
        <v>64.14547798063073</v>
      </c>
      <c r="AFK20" s="90">
        <f t="shared" ca="1" si="854"/>
        <v>91.061751366102968</v>
      </c>
      <c r="AFL20" s="90">
        <f t="shared" ca="1" si="855"/>
        <v>50.444166918528268</v>
      </c>
      <c r="AFM20" s="90">
        <f t="shared" ca="1" si="856"/>
        <v>41.212144608258271</v>
      </c>
      <c r="AFN20" s="90">
        <f t="shared" ca="1" si="857"/>
        <v>60.683316687172137</v>
      </c>
      <c r="AFO20" s="90">
        <f t="shared" ca="1" si="858"/>
        <v>41.959872779466593</v>
      </c>
      <c r="AFP20" s="90">
        <f t="shared" ca="1" si="859"/>
        <v>37.385732642779416</v>
      </c>
      <c r="AFQ20" s="90">
        <f t="shared" ca="1" si="860"/>
        <v>48.918887107200042</v>
      </c>
      <c r="AFR20" s="90">
        <f t="shared" ca="1" si="861"/>
        <v>124.87026486583746</v>
      </c>
      <c r="AFS20" s="90">
        <f t="shared" ca="1" si="862"/>
        <v>106.64987936895551</v>
      </c>
      <c r="AFT20" s="90">
        <f t="shared" ca="1" si="863"/>
        <v>45.726894118729739</v>
      </c>
      <c r="AFU20" s="90">
        <f t="shared" ca="1" si="864"/>
        <v>108.82344708351593</v>
      </c>
      <c r="AFV20" s="90">
        <f t="shared" ca="1" si="865"/>
        <v>86.260064704804122</v>
      </c>
      <c r="AFW20" s="90">
        <f t="shared" ca="1" si="866"/>
        <v>39.141758965849114</v>
      </c>
      <c r="AFX20" s="90">
        <f t="shared" ca="1" si="867"/>
        <v>89.356253670817551</v>
      </c>
      <c r="AFY20" s="90">
        <f t="shared" ca="1" si="868"/>
        <v>154.20426369415731</v>
      </c>
      <c r="AFZ20" s="90">
        <f t="shared" ca="1" si="869"/>
        <v>46.622443576915934</v>
      </c>
      <c r="AGA20" s="90">
        <f t="shared" ca="1" si="870"/>
        <v>121.46046616531449</v>
      </c>
      <c r="AGB20" s="90">
        <f t="shared" ca="1" si="871"/>
        <v>112.10032573003005</v>
      </c>
      <c r="AGC20" s="90">
        <f t="shared" ca="1" si="872"/>
        <v>133.92567622922783</v>
      </c>
      <c r="AGD20" s="90">
        <f t="shared" ca="1" si="873"/>
        <v>48.810668223838739</v>
      </c>
      <c r="AGE20" s="90">
        <f t="shared" ca="1" si="874"/>
        <v>39.543141495496698</v>
      </c>
      <c r="AGF20" s="90">
        <f t="shared" ca="1" si="875"/>
        <v>60.757402287096824</v>
      </c>
      <c r="AGG20" s="90">
        <f t="shared" ca="1" si="876"/>
        <v>9.8795622885236511</v>
      </c>
      <c r="AGH20" s="90">
        <f t="shared" ca="1" si="877"/>
        <v>86.300912949640164</v>
      </c>
      <c r="AGI20" s="90">
        <f t="shared" ca="1" si="878"/>
        <v>164.25929397059497</v>
      </c>
      <c r="AGJ20" s="90">
        <f t="shared" ca="1" si="879"/>
        <v>18.462249964250187</v>
      </c>
      <c r="AGK20" s="90">
        <f t="shared" ca="1" si="880"/>
        <v>28.015954514605117</v>
      </c>
      <c r="AGL20" s="90">
        <f t="shared" ca="1" si="881"/>
        <v>55.54566617453839</v>
      </c>
      <c r="AGM20" s="90">
        <f t="shared" ca="1" si="882"/>
        <v>60.238592655348242</v>
      </c>
      <c r="AGN20" s="90">
        <f t="shared" ca="1" si="883"/>
        <v>27.445002343156901</v>
      </c>
      <c r="AGO20" s="90">
        <f t="shared" ca="1" si="884"/>
        <v>79.076671000680037</v>
      </c>
      <c r="AGP20" s="90">
        <f t="shared" ca="1" si="885"/>
        <v>28.654526349998129</v>
      </c>
      <c r="AGQ20" s="90">
        <f t="shared" ca="1" si="886"/>
        <v>94.518301978560828</v>
      </c>
      <c r="AGR20" s="90">
        <f t="shared" ca="1" si="887"/>
        <v>77.03190474032904</v>
      </c>
      <c r="AGS20" s="90">
        <f t="shared" ca="1" si="888"/>
        <v>68.882534860287777</v>
      </c>
      <c r="AGT20" s="90">
        <f t="shared" ca="1" si="889"/>
        <v>47.797578663960621</v>
      </c>
      <c r="AGU20" s="90">
        <f t="shared" ca="1" si="890"/>
        <v>18.591444432398891</v>
      </c>
      <c r="AGV20" s="90">
        <f t="shared" ca="1" si="891"/>
        <v>119.84514058125782</v>
      </c>
      <c r="AGW20" s="90">
        <f t="shared" ca="1" si="892"/>
        <v>20.595003918873708</v>
      </c>
      <c r="AGX20" s="90">
        <f t="shared" ca="1" si="893"/>
        <v>227.98930597428281</v>
      </c>
      <c r="AGY20" s="90">
        <f t="shared" ca="1" si="894"/>
        <v>28.10454641653196</v>
      </c>
      <c r="AGZ20" s="90">
        <f t="shared" ca="1" si="895"/>
        <v>49.000993892736595</v>
      </c>
      <c r="AHA20" s="90">
        <f t="shared" ca="1" si="896"/>
        <v>118.83743747220866</v>
      </c>
      <c r="AHB20" s="90">
        <f t="shared" ca="1" si="897"/>
        <v>179.51691327054559</v>
      </c>
      <c r="AHC20" s="90">
        <f t="shared" ca="1" si="898"/>
        <v>67.251458683125392</v>
      </c>
      <c r="AHD20" s="90">
        <f t="shared" ca="1" si="899"/>
        <v>-8.9732096796376304</v>
      </c>
      <c r="AHE20" s="90">
        <f t="shared" ca="1" si="900"/>
        <v>90.1732946403081</v>
      </c>
      <c r="AHF20" s="90">
        <f t="shared" ca="1" si="901"/>
        <v>154.82630013161761</v>
      </c>
      <c r="AHG20" s="90">
        <f t="shared" ca="1" si="902"/>
        <v>73.403939554219548</v>
      </c>
      <c r="AHH20" s="90">
        <f t="shared" ca="1" si="903"/>
        <v>45.50452117028226</v>
      </c>
      <c r="AHI20" s="90">
        <f t="shared" ca="1" si="904"/>
        <v>82.68219245792487</v>
      </c>
      <c r="AHJ20" s="90">
        <f t="shared" ca="1" si="905"/>
        <v>77.899839690853739</v>
      </c>
      <c r="AHK20" s="90">
        <f t="shared" ca="1" si="906"/>
        <v>106.52721944453354</v>
      </c>
      <c r="AHL20" s="90">
        <f t="shared" ca="1" si="907"/>
        <v>48.625118755696384</v>
      </c>
      <c r="AHM20" s="90">
        <f t="shared" ca="1" si="908"/>
        <v>181.79238246168029</v>
      </c>
      <c r="AHN20" s="90">
        <f t="shared" ca="1" si="909"/>
        <v>18.068608733647011</v>
      </c>
      <c r="AHO20" s="90">
        <f t="shared" ca="1" si="910"/>
        <v>28.533542292659789</v>
      </c>
      <c r="AHP20" s="90">
        <f t="shared" ca="1" si="911"/>
        <v>36.110091170852556</v>
      </c>
      <c r="AHQ20" s="90">
        <f t="shared" ca="1" si="912"/>
        <v>138.09315118594139</v>
      </c>
      <c r="AHR20" s="90">
        <f t="shared" ca="1" si="913"/>
        <v>92.774364970276238</v>
      </c>
      <c r="AHS20" s="90">
        <f t="shared" ca="1" si="914"/>
        <v>54.96179581891505</v>
      </c>
      <c r="AHT20" s="90">
        <f t="shared" ca="1" si="915"/>
        <v>111.68343031278721</v>
      </c>
      <c r="AHU20" s="90">
        <f t="shared" ca="1" si="916"/>
        <v>87.496467453469577</v>
      </c>
      <c r="AHV20" s="90">
        <f t="shared" ca="1" si="917"/>
        <v>162.01825840172674</v>
      </c>
      <c r="AHW20" s="90">
        <f t="shared" ca="1" si="918"/>
        <v>30.743956808650331</v>
      </c>
      <c r="AHX20" s="90">
        <f t="shared" ca="1" si="919"/>
        <v>54.168018126908208</v>
      </c>
      <c r="AHY20" s="90">
        <f t="shared" ca="1" si="920"/>
        <v>126.64860269376706</v>
      </c>
      <c r="AHZ20" s="90">
        <f t="shared" ca="1" si="921"/>
        <v>138.67601860281295</v>
      </c>
      <c r="AIA20" s="90">
        <f t="shared" ca="1" si="922"/>
        <v>117.32257566869288</v>
      </c>
      <c r="AIB20" s="90">
        <f t="shared" ca="1" si="923"/>
        <v>75.364257397808998</v>
      </c>
      <c r="AIC20" s="90">
        <f t="shared" ca="1" si="924"/>
        <v>73.576262949653383</v>
      </c>
      <c r="AID20" s="90">
        <f t="shared" ca="1" si="925"/>
        <v>27.894875340437348</v>
      </c>
      <c r="AIE20" s="90">
        <f t="shared" ca="1" si="926"/>
        <v>42.042716902593455</v>
      </c>
      <c r="AIF20" s="90">
        <f t="shared" ca="1" si="927"/>
        <v>21.734019246901379</v>
      </c>
      <c r="AIG20" s="90">
        <f t="shared" ca="1" si="928"/>
        <v>29.221504322032136</v>
      </c>
      <c r="AIH20" s="90">
        <f t="shared" ca="1" si="929"/>
        <v>63.643066238187174</v>
      </c>
      <c r="AII20" s="90">
        <f t="shared" ca="1" si="930"/>
        <v>116.43570788347634</v>
      </c>
      <c r="AIJ20" s="90">
        <f t="shared" ca="1" si="931"/>
        <v>34.98396333845816</v>
      </c>
      <c r="AIK20" s="90">
        <f t="shared" ca="1" si="932"/>
        <v>102.90994148149673</v>
      </c>
      <c r="AIL20" s="90">
        <f t="shared" ca="1" si="933"/>
        <v>44.05139677305273</v>
      </c>
      <c r="AIM20" s="90">
        <f t="shared" ca="1" si="934"/>
        <v>61.467181388717329</v>
      </c>
      <c r="AIN20" s="90">
        <f t="shared" ca="1" si="935"/>
        <v>182.34742911492418</v>
      </c>
      <c r="AIO20" s="90">
        <f t="shared" ca="1" si="936"/>
        <v>94.645242801395185</v>
      </c>
      <c r="AIP20" s="90">
        <f t="shared" ca="1" si="937"/>
        <v>91.087230048734256</v>
      </c>
      <c r="AIQ20" s="90">
        <f t="shared" ca="1" si="938"/>
        <v>-8.0055422267427545</v>
      </c>
      <c r="AIR20" s="90">
        <f t="shared" ca="1" si="939"/>
        <v>116.46000789525391</v>
      </c>
      <c r="AIS20" s="90">
        <f t="shared" ca="1" si="940"/>
        <v>169.14436394492088</v>
      </c>
      <c r="AIT20" s="90">
        <f t="shared" ca="1" si="941"/>
        <v>34.175578787529219</v>
      </c>
      <c r="AIU20" s="90">
        <f t="shared" ca="1" si="942"/>
        <v>21.08522310453419</v>
      </c>
      <c r="AIV20" s="90">
        <f t="shared" ca="1" si="943"/>
        <v>34.688873120534424</v>
      </c>
      <c r="AIW20" s="90">
        <f t="shared" ca="1" si="944"/>
        <v>53.742984324915689</v>
      </c>
      <c r="AIX20" s="90">
        <f t="shared" ca="1" si="945"/>
        <v>183.94371592474062</v>
      </c>
      <c r="AIY20" s="90">
        <f t="shared" ca="1" si="946"/>
        <v>22.640799167027904</v>
      </c>
      <c r="AIZ20" s="90">
        <f t="shared" ca="1" si="947"/>
        <v>104.55243034454784</v>
      </c>
      <c r="AJA20" s="90">
        <f t="shared" ca="1" si="948"/>
        <v>90.530288214390467</v>
      </c>
      <c r="AJB20" s="90">
        <f t="shared" ca="1" si="949"/>
        <v>88.549426593365311</v>
      </c>
      <c r="AJC20" s="90">
        <f t="shared" ca="1" si="950"/>
        <v>23.574011970841994</v>
      </c>
      <c r="AJD20" s="90">
        <f t="shared" ca="1" si="951"/>
        <v>113.18245935093934</v>
      </c>
      <c r="AJE20" s="90">
        <f t="shared" ca="1" si="952"/>
        <v>139.64118598310489</v>
      </c>
      <c r="AJF20" s="90">
        <f t="shared" ca="1" si="953"/>
        <v>148.48338852833095</v>
      </c>
      <c r="AJG20" s="90">
        <f t="shared" ca="1" si="954"/>
        <v>58.930147052677292</v>
      </c>
      <c r="AJH20" s="90">
        <f t="shared" ca="1" si="955"/>
        <v>69.529986502446221</v>
      </c>
      <c r="AJI20" s="90">
        <f t="shared" ca="1" si="956"/>
        <v>67.212078061555388</v>
      </c>
      <c r="AJJ20" s="90">
        <f t="shared" ca="1" si="957"/>
        <v>141.3284431299098</v>
      </c>
      <c r="AJK20" s="90">
        <f t="shared" ca="1" si="958"/>
        <v>36.788046079125152</v>
      </c>
      <c r="AJL20" s="90">
        <f t="shared" ca="1" si="959"/>
        <v>66.055740183083287</v>
      </c>
      <c r="AJM20" s="90">
        <f t="shared" ca="1" si="960"/>
        <v>52.545560268455958</v>
      </c>
      <c r="AJN20" s="90">
        <f t="shared" ca="1" si="961"/>
        <v>56.599062802861937</v>
      </c>
      <c r="AJO20" s="90">
        <f t="shared" ca="1" si="962"/>
        <v>84.73394646090965</v>
      </c>
      <c r="AJP20" s="90">
        <f t="shared" ca="1" si="963"/>
        <v>114.79054079550149</v>
      </c>
      <c r="AJQ20" s="90">
        <f t="shared" ca="1" si="964"/>
        <v>49.477949215781216</v>
      </c>
      <c r="AJR20" s="90">
        <f t="shared" ca="1" si="965"/>
        <v>62.082980456652301</v>
      </c>
      <c r="AJS20" s="90">
        <f t="shared" ca="1" si="966"/>
        <v>26.770964071365491</v>
      </c>
      <c r="AJT20" s="90">
        <f t="shared" ca="1" si="967"/>
        <v>116.15365238335818</v>
      </c>
      <c r="AJU20" s="90">
        <f t="shared" ca="1" si="968"/>
        <v>91.946223704084758</v>
      </c>
      <c r="AJV20" s="90">
        <f t="shared" ca="1" si="969"/>
        <v>7.7440548193766396</v>
      </c>
      <c r="AJW20" s="90">
        <f t="shared" ca="1" si="970"/>
        <v>77.620936644795421</v>
      </c>
      <c r="AJX20" s="90">
        <f t="shared" ca="1" si="971"/>
        <v>54.076933244345547</v>
      </c>
      <c r="AJY20" s="90">
        <f t="shared" ca="1" si="972"/>
        <v>156.06801057971055</v>
      </c>
      <c r="AJZ20" s="90">
        <f t="shared" ca="1" si="973"/>
        <v>65.967885682790595</v>
      </c>
      <c r="AKA20" s="90">
        <f t="shared" ca="1" si="974"/>
        <v>60.280247163083551</v>
      </c>
      <c r="AKB20" s="90">
        <f t="shared" ca="1" si="975"/>
        <v>62.877670666328584</v>
      </c>
      <c r="AKC20" s="90">
        <f t="shared" ca="1" si="976"/>
        <v>107.91827263166921</v>
      </c>
      <c r="AKD20" s="90">
        <f t="shared" ca="1" si="977"/>
        <v>178.88752614894571</v>
      </c>
      <c r="AKE20" s="90">
        <f t="shared" ca="1" si="978"/>
        <v>44.947238157916708</v>
      </c>
      <c r="AKF20" s="90">
        <f t="shared" ca="1" si="979"/>
        <v>100.64806888994774</v>
      </c>
      <c r="AKG20" s="90">
        <f t="shared" ca="1" si="980"/>
        <v>70.012314393198892</v>
      </c>
      <c r="AKH20" s="90">
        <f t="shared" ca="1" si="981"/>
        <v>153.73679493592448</v>
      </c>
      <c r="AKI20" s="90">
        <f t="shared" ca="1" si="982"/>
        <v>42.917469168892829</v>
      </c>
      <c r="AKJ20" s="90">
        <f t="shared" ca="1" si="983"/>
        <v>30.787237743323271</v>
      </c>
      <c r="AKK20" s="90">
        <f t="shared" ca="1" si="984"/>
        <v>81.252786661060085</v>
      </c>
      <c r="AKL20" s="90">
        <f t="shared" ca="1" si="985"/>
        <v>115.54605722079621</v>
      </c>
      <c r="AKM20" s="90">
        <f t="shared" ca="1" si="986"/>
        <v>74.362552083680129</v>
      </c>
      <c r="AKN20" s="90">
        <f t="shared" ca="1" si="987"/>
        <v>60.844096137654695</v>
      </c>
      <c r="AKO20" s="90">
        <f t="shared" ca="1" si="988"/>
        <v>88.706668888128945</v>
      </c>
      <c r="AKP20" s="90">
        <f t="shared" ca="1" si="989"/>
        <v>63.030185419099872</v>
      </c>
      <c r="AKQ20" s="90">
        <f t="shared" ca="1" si="990"/>
        <v>115.60441197939805</v>
      </c>
      <c r="AKR20" s="90">
        <f t="shared" ca="1" si="991"/>
        <v>141.81642392843295</v>
      </c>
      <c r="AKS20" s="90">
        <f t="shared" ca="1" si="992"/>
        <v>86.714448403293673</v>
      </c>
      <c r="AKT20" s="90">
        <f t="shared" ca="1" si="993"/>
        <v>15.060894084567346</v>
      </c>
      <c r="AKU20" s="90">
        <f t="shared" ca="1" si="994"/>
        <v>36.719816468027268</v>
      </c>
      <c r="AKV20" s="90">
        <f t="shared" ca="1" si="995"/>
        <v>38.427820056621421</v>
      </c>
      <c r="AKW20" s="90">
        <f t="shared" ca="1" si="996"/>
        <v>186.66809272258013</v>
      </c>
      <c r="AKX20" s="90">
        <f t="shared" ca="1" si="997"/>
        <v>70.833019262618265</v>
      </c>
      <c r="AKY20" s="90">
        <f t="shared" ca="1" si="998"/>
        <v>60.107514584518348</v>
      </c>
      <c r="AKZ20" s="90">
        <f t="shared" ca="1" si="999"/>
        <v>168.29019947220772</v>
      </c>
      <c r="ALA20" s="90">
        <f t="shared" ca="1" si="1000"/>
        <v>5.372402933959779</v>
      </c>
      <c r="ALB20" s="90">
        <f t="shared" ca="1" si="1001"/>
        <v>97.743664695011574</v>
      </c>
      <c r="ALC20" s="90">
        <f t="shared" ca="1" si="1002"/>
        <v>72.66409529362592</v>
      </c>
      <c r="ALD20" s="90">
        <f t="shared" ca="1" si="1003"/>
        <v>34.613283995046366</v>
      </c>
      <c r="ALE20" s="90">
        <f t="shared" ca="1" si="1004"/>
        <v>95.851907710192322</v>
      </c>
      <c r="ALF20" s="90">
        <f t="shared" ca="1" si="1005"/>
        <v>92.045234946168335</v>
      </c>
      <c r="ALG20" s="90">
        <f t="shared" ca="1" si="1006"/>
        <v>56.961839275257432</v>
      </c>
      <c r="ALH20" s="90">
        <f t="shared" ca="1" si="1007"/>
        <v>126.24468815336309</v>
      </c>
      <c r="ALI20" s="90">
        <f t="shared" ca="1" si="1008"/>
        <v>50.840537052916801</v>
      </c>
      <c r="ALJ20" s="90">
        <f t="shared" ca="1" si="1009"/>
        <v>79.813942226795874</v>
      </c>
      <c r="ALK20" s="90">
        <f t="shared" ca="1" si="1010"/>
        <v>110.84986734078379</v>
      </c>
      <c r="ALL20" s="90">
        <f t="shared" ca="1" si="1011"/>
        <v>105.68810322178173</v>
      </c>
      <c r="ALM20" s="90">
        <f t="shared" ca="1" si="1012"/>
        <v>70.985533394346007</v>
      </c>
      <c r="ALN20" s="90">
        <f t="shared" ca="1" si="1013"/>
        <v>154.40292310448672</v>
      </c>
      <c r="ALO20" s="90">
        <f t="shared" ca="1" si="1014"/>
        <v>173.5748675042945</v>
      </c>
      <c r="ALP20" s="90">
        <f t="shared" ca="1" si="1015"/>
        <v>120.7816733309399</v>
      </c>
      <c r="ALQ20" s="90">
        <f t="shared" ca="1" si="1016"/>
        <v>75.252596121109846</v>
      </c>
    </row>
    <row r="21" spans="3:1005" x14ac:dyDescent="0.35">
      <c r="C21" s="61">
        <f t="shared" ca="1" si="17"/>
        <v>9.478044363479099E-2</v>
      </c>
      <c r="D21" s="90">
        <f t="shared" ca="1" si="0"/>
        <v>85.363118882845882</v>
      </c>
      <c r="E21">
        <v>4</v>
      </c>
      <c r="F21" s="90">
        <f t="shared" ca="1" si="1017"/>
        <v>34.704475034464714</v>
      </c>
      <c r="G21" s="90">
        <f t="shared" ca="1" si="18"/>
        <v>78.734449738001629</v>
      </c>
      <c r="H21" s="90">
        <f t="shared" ca="1" si="19"/>
        <v>181.61127034581088</v>
      </c>
      <c r="I21" s="90">
        <f t="shared" ca="1" si="20"/>
        <v>103.25496193483058</v>
      </c>
      <c r="J21" s="90">
        <f t="shared" ca="1" si="21"/>
        <v>184.4332151792249</v>
      </c>
      <c r="K21" s="90">
        <f t="shared" ca="1" si="22"/>
        <v>4.8437666178843539</v>
      </c>
      <c r="L21" s="90">
        <f t="shared" ca="1" si="23"/>
        <v>25.362174272861722</v>
      </c>
      <c r="M21" s="90">
        <f t="shared" ca="1" si="24"/>
        <v>56.509204132181765</v>
      </c>
      <c r="N21" s="90">
        <f t="shared" ca="1" si="25"/>
        <v>39.329921112959568</v>
      </c>
      <c r="O21" s="90">
        <f t="shared" ca="1" si="26"/>
        <v>64.96182023271588</v>
      </c>
      <c r="P21" s="90">
        <f t="shared" ca="1" si="27"/>
        <v>-6.8279653213950864</v>
      </c>
      <c r="Q21" s="90">
        <f t="shared" ca="1" si="28"/>
        <v>80.632670705195309</v>
      </c>
      <c r="R21" s="90">
        <f t="shared" ca="1" si="29"/>
        <v>142.18988297839891</v>
      </c>
      <c r="S21" s="90">
        <f t="shared" ca="1" si="30"/>
        <v>52.718173461927002</v>
      </c>
      <c r="T21" s="90">
        <f t="shared" ca="1" si="31"/>
        <v>181.51367773652521</v>
      </c>
      <c r="U21" s="90">
        <f t="shared" ca="1" si="32"/>
        <v>123.31318338871338</v>
      </c>
      <c r="V21" s="90">
        <f t="shared" ca="1" si="33"/>
        <v>55.345657740535465</v>
      </c>
      <c r="W21" s="90">
        <f t="shared" ca="1" si="34"/>
        <v>25.061159588735329</v>
      </c>
      <c r="X21" s="90">
        <f t="shared" ca="1" si="35"/>
        <v>140.29712834127986</v>
      </c>
      <c r="Y21" s="90">
        <f t="shared" ca="1" si="36"/>
        <v>46.487433110798833</v>
      </c>
      <c r="Z21" s="90">
        <f t="shared" ca="1" si="37"/>
        <v>183.07740486376403</v>
      </c>
      <c r="AA21" s="90">
        <f t="shared" ca="1" si="38"/>
        <v>77.92085395944784</v>
      </c>
      <c r="AB21" s="90">
        <f t="shared" ca="1" si="39"/>
        <v>95.889874244646435</v>
      </c>
      <c r="AC21" s="90">
        <f t="shared" ca="1" si="40"/>
        <v>93.906369277078724</v>
      </c>
      <c r="AD21" s="90">
        <f t="shared" ca="1" si="41"/>
        <v>84.044722574828711</v>
      </c>
      <c r="AE21" s="90">
        <f t="shared" ca="1" si="42"/>
        <v>3.9897759329941787</v>
      </c>
      <c r="AF21" s="90">
        <f t="shared" ca="1" si="43"/>
        <v>13.071280908068079</v>
      </c>
      <c r="AG21" s="90">
        <f t="shared" ca="1" si="44"/>
        <v>34.544988236087207</v>
      </c>
      <c r="AH21" s="90">
        <f t="shared" ca="1" si="45"/>
        <v>38.231635412683794</v>
      </c>
      <c r="AI21" s="90">
        <f t="shared" ca="1" si="46"/>
        <v>175.09032146255447</v>
      </c>
      <c r="AJ21" s="90">
        <f t="shared" ca="1" si="47"/>
        <v>36.068795635012165</v>
      </c>
      <c r="AK21" s="90">
        <f t="shared" ca="1" si="48"/>
        <v>17.605464991457122</v>
      </c>
      <c r="AL21" s="90">
        <f t="shared" ca="1" si="49"/>
        <v>19.969913649321509</v>
      </c>
      <c r="AM21" s="90">
        <f t="shared" ca="1" si="50"/>
        <v>5.7625252431859222</v>
      </c>
      <c r="AN21" s="90">
        <f t="shared" ca="1" si="51"/>
        <v>28.001614917586107</v>
      </c>
      <c r="AO21" s="90">
        <f t="shared" ca="1" si="52"/>
        <v>68.661656316480247</v>
      </c>
      <c r="AP21" s="90">
        <f t="shared" ca="1" si="53"/>
        <v>127.92339048667698</v>
      </c>
      <c r="AQ21" s="90">
        <f t="shared" ca="1" si="54"/>
        <v>254.6953018700062</v>
      </c>
      <c r="AR21" s="90">
        <f t="shared" ca="1" si="55"/>
        <v>3.593274642902117</v>
      </c>
      <c r="AS21" s="90">
        <f t="shared" ca="1" si="56"/>
        <v>137.7649687849725</v>
      </c>
      <c r="AT21" s="90">
        <f t="shared" ca="1" si="57"/>
        <v>67.122039789086358</v>
      </c>
      <c r="AU21" s="90">
        <f t="shared" ca="1" si="58"/>
        <v>173.51973272827877</v>
      </c>
      <c r="AV21" s="90">
        <f t="shared" ca="1" si="59"/>
        <v>37.004742772996707</v>
      </c>
      <c r="AW21" s="90">
        <f t="shared" ca="1" si="60"/>
        <v>92.568593310339836</v>
      </c>
      <c r="AX21" s="90">
        <f t="shared" ca="1" si="61"/>
        <v>31.497085318219433</v>
      </c>
      <c r="AY21" s="90">
        <f t="shared" ca="1" si="62"/>
        <v>63.780871208708064</v>
      </c>
      <c r="AZ21" s="90">
        <f t="shared" ca="1" si="63"/>
        <v>21.053529471203142</v>
      </c>
      <c r="BA21" s="90">
        <f t="shared" ca="1" si="64"/>
        <v>278.27415521900809</v>
      </c>
      <c r="BB21" s="90">
        <f t="shared" ca="1" si="65"/>
        <v>338.87792569917792</v>
      </c>
      <c r="BC21" s="90">
        <f t="shared" ca="1" si="66"/>
        <v>76.147436399350568</v>
      </c>
      <c r="BD21" s="90">
        <f t="shared" ca="1" si="67"/>
        <v>93.467225201262295</v>
      </c>
      <c r="BE21" s="90">
        <f t="shared" ca="1" si="68"/>
        <v>36.770838274275498</v>
      </c>
      <c r="BF21" s="90">
        <f t="shared" ca="1" si="69"/>
        <v>20.442742784235751</v>
      </c>
      <c r="BG21" s="90">
        <f t="shared" ca="1" si="70"/>
        <v>228.57761097012158</v>
      </c>
      <c r="BH21" s="90">
        <f t="shared" ca="1" si="71"/>
        <v>93.148773940799714</v>
      </c>
      <c r="BI21" s="90">
        <f t="shared" ca="1" si="72"/>
        <v>58.445519253566516</v>
      </c>
      <c r="BJ21" s="90">
        <f t="shared" ca="1" si="73"/>
        <v>16.75200668156069</v>
      </c>
      <c r="BK21" s="90">
        <f t="shared" ca="1" si="74"/>
        <v>193.31264476369989</v>
      </c>
      <c r="BL21" s="90">
        <f t="shared" ca="1" si="75"/>
        <v>38.512642826910273</v>
      </c>
      <c r="BM21" s="90">
        <f t="shared" ca="1" si="76"/>
        <v>171.16478989207815</v>
      </c>
      <c r="BN21" s="90">
        <f t="shared" ca="1" si="77"/>
        <v>39.116961024585684</v>
      </c>
      <c r="BO21" s="90">
        <f t="shared" ca="1" si="78"/>
        <v>209.05643244698172</v>
      </c>
      <c r="BP21" s="90">
        <f t="shared" ca="1" si="79"/>
        <v>167.01193834950863</v>
      </c>
      <c r="BQ21" s="90">
        <f t="shared" ca="1" si="80"/>
        <v>7.6312712075556428</v>
      </c>
      <c r="BR21" s="90">
        <f t="shared" ca="1" si="81"/>
        <v>64.020795614245642</v>
      </c>
      <c r="BS21" s="90">
        <f t="shared" ca="1" si="82"/>
        <v>133.03245154649622</v>
      </c>
      <c r="BT21" s="90">
        <f t="shared" ca="1" si="83"/>
        <v>168.49120061158317</v>
      </c>
      <c r="BU21" s="90">
        <f t="shared" ca="1" si="84"/>
        <v>94.947694106419775</v>
      </c>
      <c r="BV21" s="90">
        <f t="shared" ca="1" si="85"/>
        <v>240.46055786859873</v>
      </c>
      <c r="BW21" s="90">
        <f t="shared" ca="1" si="86"/>
        <v>92.779745039715422</v>
      </c>
      <c r="BX21" s="90">
        <f t="shared" ca="1" si="87"/>
        <v>8.7487880951695143</v>
      </c>
      <c r="BY21" s="90">
        <f t="shared" ca="1" si="88"/>
        <v>225.72393422156728</v>
      </c>
      <c r="BZ21" s="90">
        <f t="shared" ca="1" si="89"/>
        <v>66.074671804387407</v>
      </c>
      <c r="CA21" s="90">
        <f t="shared" ca="1" si="90"/>
        <v>15.948343188191856</v>
      </c>
      <c r="CB21" s="90">
        <f t="shared" ca="1" si="91"/>
        <v>128.97515503855288</v>
      </c>
      <c r="CC21" s="90">
        <f t="shared" ca="1" si="92"/>
        <v>36.169574838924966</v>
      </c>
      <c r="CD21" s="90">
        <f t="shared" ca="1" si="93"/>
        <v>98.282776018716731</v>
      </c>
      <c r="CE21" s="90">
        <f t="shared" ca="1" si="94"/>
        <v>39.910875732945563</v>
      </c>
      <c r="CF21" s="90">
        <f t="shared" ca="1" si="95"/>
        <v>8.4033108701914792</v>
      </c>
      <c r="CG21" s="90">
        <f t="shared" ca="1" si="96"/>
        <v>113.67443432689907</v>
      </c>
      <c r="CH21" s="90">
        <f t="shared" ca="1" si="97"/>
        <v>-3.5485561613977983</v>
      </c>
      <c r="CI21" s="90">
        <f t="shared" ca="1" si="98"/>
        <v>112.56514231104335</v>
      </c>
      <c r="CJ21" s="90">
        <f t="shared" ca="1" si="99"/>
        <v>26.297260168973981</v>
      </c>
      <c r="CK21" s="90">
        <f t="shared" ca="1" si="100"/>
        <v>172.19477047797008</v>
      </c>
      <c r="CL21" s="90">
        <f t="shared" ca="1" si="101"/>
        <v>58.668955327922149</v>
      </c>
      <c r="CM21" s="90">
        <f t="shared" ca="1" si="102"/>
        <v>81.715871639173386</v>
      </c>
      <c r="CN21" s="90">
        <f t="shared" ca="1" si="103"/>
        <v>121.47185386596159</v>
      </c>
      <c r="CO21" s="90">
        <f t="shared" ca="1" si="104"/>
        <v>360.40668270878894</v>
      </c>
      <c r="CP21" s="90">
        <f t="shared" ca="1" si="105"/>
        <v>29.818011777531499</v>
      </c>
      <c r="CQ21" s="90">
        <f t="shared" ca="1" si="106"/>
        <v>16.393110791172685</v>
      </c>
      <c r="CR21" s="90">
        <f t="shared" ca="1" si="107"/>
        <v>16.231753616764699</v>
      </c>
      <c r="CS21" s="90">
        <f t="shared" ca="1" si="108"/>
        <v>145.08080498834673</v>
      </c>
      <c r="CT21" s="90">
        <f t="shared" ca="1" si="109"/>
        <v>31.12884264092877</v>
      </c>
      <c r="CU21" s="90">
        <f t="shared" ca="1" si="110"/>
        <v>137.74729767211269</v>
      </c>
      <c r="CV21" s="90">
        <f t="shared" ca="1" si="111"/>
        <v>-88.60928512022727</v>
      </c>
      <c r="CW21" s="90">
        <f t="shared" ca="1" si="112"/>
        <v>57.278970422474721</v>
      </c>
      <c r="CX21" s="90">
        <f t="shared" ca="1" si="113"/>
        <v>118.61658720437022</v>
      </c>
      <c r="CY21" s="90">
        <f t="shared" ca="1" si="114"/>
        <v>42.199909253946437</v>
      </c>
      <c r="CZ21" s="90">
        <f t="shared" ca="1" si="115"/>
        <v>36.075243573267912</v>
      </c>
      <c r="DA21" s="90">
        <f t="shared" ca="1" si="116"/>
        <v>8.2193347641661543</v>
      </c>
      <c r="DB21" s="90">
        <f t="shared" ca="1" si="117"/>
        <v>101.36156983598812</v>
      </c>
      <c r="DC21" s="90">
        <f t="shared" ca="1" si="118"/>
        <v>26.056716470179637</v>
      </c>
      <c r="DD21" s="90">
        <f t="shared" ca="1" si="119"/>
        <v>109.74462968653106</v>
      </c>
      <c r="DE21" s="90">
        <f t="shared" ca="1" si="120"/>
        <v>1.1300291940155938</v>
      </c>
      <c r="DF21" s="90">
        <f t="shared" ca="1" si="121"/>
        <v>40.753098739283637</v>
      </c>
      <c r="DG21" s="90">
        <f t="shared" ca="1" si="122"/>
        <v>29.972057982801758</v>
      </c>
      <c r="DH21" s="90">
        <f t="shared" ca="1" si="123"/>
        <v>14.45500665579101</v>
      </c>
      <c r="DI21" s="90">
        <f t="shared" ca="1" si="124"/>
        <v>34.244457569869745</v>
      </c>
      <c r="DJ21" s="90">
        <f t="shared" ca="1" si="125"/>
        <v>73.475540959803098</v>
      </c>
      <c r="DK21" s="90">
        <f t="shared" ca="1" si="126"/>
        <v>62.717134589248431</v>
      </c>
      <c r="DL21" s="90">
        <f t="shared" ca="1" si="127"/>
        <v>135.44803830978822</v>
      </c>
      <c r="DM21" s="90">
        <f t="shared" ca="1" si="128"/>
        <v>77.314831996390652</v>
      </c>
      <c r="DN21" s="90">
        <f t="shared" ca="1" si="129"/>
        <v>251.78459324657894</v>
      </c>
      <c r="DO21" s="90">
        <f t="shared" ca="1" si="130"/>
        <v>92.450827432107346</v>
      </c>
      <c r="DP21" s="90">
        <f t="shared" ca="1" si="131"/>
        <v>42.925888491457542</v>
      </c>
      <c r="DQ21" s="90">
        <f t="shared" ca="1" si="132"/>
        <v>105.35611626409583</v>
      </c>
      <c r="DR21" s="90">
        <f t="shared" ca="1" si="133"/>
        <v>92.563401903401626</v>
      </c>
      <c r="DS21" s="90">
        <f t="shared" ca="1" si="134"/>
        <v>146.62132555101434</v>
      </c>
      <c r="DT21" s="90">
        <f t="shared" ca="1" si="135"/>
        <v>177.69868574776436</v>
      </c>
      <c r="DU21" s="90">
        <f t="shared" ca="1" si="136"/>
        <v>42.464537317502895</v>
      </c>
      <c r="DV21" s="90">
        <f t="shared" ca="1" si="137"/>
        <v>37.228237617516662</v>
      </c>
      <c r="DW21" s="90">
        <f t="shared" ca="1" si="138"/>
        <v>1.8134108510377456</v>
      </c>
      <c r="DX21" s="90">
        <f t="shared" ca="1" si="139"/>
        <v>17.483498612533648</v>
      </c>
      <c r="DY21" s="90">
        <f t="shared" ca="1" si="140"/>
        <v>93.383203347241334</v>
      </c>
      <c r="DZ21" s="90">
        <f t="shared" ca="1" si="141"/>
        <v>102.7695575017468</v>
      </c>
      <c r="EA21" s="90">
        <f t="shared" ca="1" si="142"/>
        <v>120.03156093706264</v>
      </c>
      <c r="EB21" s="90">
        <f t="shared" ca="1" si="143"/>
        <v>56.133020179914944</v>
      </c>
      <c r="EC21" s="90">
        <f t="shared" ca="1" si="144"/>
        <v>88.561749846911582</v>
      </c>
      <c r="ED21" s="90">
        <f t="shared" ca="1" si="145"/>
        <v>179.68328352706729</v>
      </c>
      <c r="EE21" s="90">
        <f t="shared" ca="1" si="146"/>
        <v>92.729074130560605</v>
      </c>
      <c r="EF21" s="90">
        <f t="shared" ca="1" si="147"/>
        <v>93.79971041180896</v>
      </c>
      <c r="EG21" s="90">
        <f t="shared" ca="1" si="148"/>
        <v>63.431199700562566</v>
      </c>
      <c r="EH21" s="90">
        <f t="shared" ca="1" si="149"/>
        <v>115.63195311939029</v>
      </c>
      <c r="EI21" s="90">
        <f t="shared" ca="1" si="150"/>
        <v>85.693521680496232</v>
      </c>
      <c r="EJ21" s="90">
        <f t="shared" ca="1" si="151"/>
        <v>171.27721709675211</v>
      </c>
      <c r="EK21" s="90">
        <f t="shared" ca="1" si="152"/>
        <v>39.89840671005053</v>
      </c>
      <c r="EL21" s="90">
        <f t="shared" ca="1" si="153"/>
        <v>-14.358105192927944</v>
      </c>
      <c r="EM21" s="90">
        <f t="shared" ca="1" si="154"/>
        <v>88.96506860436034</v>
      </c>
      <c r="EN21" s="90">
        <f t="shared" ca="1" si="155"/>
        <v>59.99802544503634</v>
      </c>
      <c r="EO21" s="90">
        <f t="shared" ca="1" si="156"/>
        <v>113.6937648540079</v>
      </c>
      <c r="EP21" s="90">
        <f t="shared" ca="1" si="157"/>
        <v>50.439446029326731</v>
      </c>
      <c r="EQ21" s="90">
        <f t="shared" ca="1" si="158"/>
        <v>57.888245599393528</v>
      </c>
      <c r="ER21" s="90">
        <f t="shared" ca="1" si="159"/>
        <v>11.682440177503155</v>
      </c>
      <c r="ES21" s="90">
        <f t="shared" ca="1" si="160"/>
        <v>143.03251239025951</v>
      </c>
      <c r="ET21" s="90">
        <f t="shared" ca="1" si="161"/>
        <v>42.490940755530616</v>
      </c>
      <c r="EU21" s="90">
        <f t="shared" ca="1" si="162"/>
        <v>54.176507703893797</v>
      </c>
      <c r="EV21" s="90">
        <f t="shared" ca="1" si="163"/>
        <v>114.66466300459103</v>
      </c>
      <c r="EW21" s="90">
        <f t="shared" ca="1" si="164"/>
        <v>86.817502219420817</v>
      </c>
      <c r="EX21" s="90">
        <f t="shared" ca="1" si="165"/>
        <v>342.99991951793561</v>
      </c>
      <c r="EY21" s="90">
        <f t="shared" ca="1" si="166"/>
        <v>61.04847737905591</v>
      </c>
      <c r="EZ21" s="90">
        <f t="shared" ca="1" si="167"/>
        <v>51.637967487094606</v>
      </c>
      <c r="FA21" s="90">
        <f t="shared" ca="1" si="168"/>
        <v>45.238778556761339</v>
      </c>
      <c r="FB21" s="90">
        <f t="shared" ca="1" si="169"/>
        <v>93.026440696079291</v>
      </c>
      <c r="FC21" s="90">
        <f t="shared" ca="1" si="170"/>
        <v>98.587000257827029</v>
      </c>
      <c r="FD21" s="90">
        <f t="shared" ca="1" si="171"/>
        <v>65.288274249469552</v>
      </c>
      <c r="FE21" s="90">
        <f t="shared" ca="1" si="172"/>
        <v>151.44755739721421</v>
      </c>
      <c r="FF21" s="90">
        <f t="shared" ca="1" si="173"/>
        <v>119.09532925931768</v>
      </c>
      <c r="FG21" s="90">
        <f t="shared" ca="1" si="174"/>
        <v>107.1334834136082</v>
      </c>
      <c r="FH21" s="90">
        <f t="shared" ca="1" si="175"/>
        <v>114.81778598722397</v>
      </c>
      <c r="FI21" s="90">
        <f t="shared" ca="1" si="176"/>
        <v>159.29329984103489</v>
      </c>
      <c r="FJ21" s="90">
        <f t="shared" ca="1" si="177"/>
        <v>23.366378255044079</v>
      </c>
      <c r="FK21" s="90">
        <f t="shared" ca="1" si="178"/>
        <v>93.640496450790238</v>
      </c>
      <c r="FL21" s="90">
        <f t="shared" ca="1" si="179"/>
        <v>81.712058356731603</v>
      </c>
      <c r="FM21" s="90">
        <f t="shared" ca="1" si="180"/>
        <v>72.545622047023741</v>
      </c>
      <c r="FN21" s="90">
        <f t="shared" ca="1" si="181"/>
        <v>33.263288941404269</v>
      </c>
      <c r="FO21" s="90">
        <f t="shared" ca="1" si="182"/>
        <v>157.38104831962093</v>
      </c>
      <c r="FP21" s="90">
        <f t="shared" ca="1" si="183"/>
        <v>90.97213782835513</v>
      </c>
      <c r="FQ21" s="90">
        <f t="shared" ca="1" si="184"/>
        <v>52.370244982684476</v>
      </c>
      <c r="FR21" s="90">
        <f t="shared" ca="1" si="185"/>
        <v>59.908713337272722</v>
      </c>
      <c r="FS21" s="90">
        <f t="shared" ca="1" si="186"/>
        <v>194.14626687079482</v>
      </c>
      <c r="FT21" s="90">
        <f t="shared" ca="1" si="187"/>
        <v>73.073718956907925</v>
      </c>
      <c r="FU21" s="90">
        <f t="shared" ca="1" si="188"/>
        <v>124.72932398032269</v>
      </c>
      <c r="FV21" s="90">
        <f t="shared" ca="1" si="189"/>
        <v>17.612939845529802</v>
      </c>
      <c r="FW21" s="90">
        <f t="shared" ca="1" si="190"/>
        <v>89.231648137675819</v>
      </c>
      <c r="FX21" s="90">
        <f t="shared" ca="1" si="191"/>
        <v>175.58433137206171</v>
      </c>
      <c r="FY21" s="90">
        <f t="shared" ca="1" si="192"/>
        <v>-9.0888559641876672</v>
      </c>
      <c r="FZ21" s="90">
        <f t="shared" ca="1" si="193"/>
        <v>125.57671078023199</v>
      </c>
      <c r="GA21" s="90">
        <f t="shared" ca="1" si="194"/>
        <v>42.636278083646715</v>
      </c>
      <c r="GB21" s="90">
        <f t="shared" ca="1" si="195"/>
        <v>63.7301494810444</v>
      </c>
      <c r="GC21" s="90">
        <f t="shared" ca="1" si="196"/>
        <v>89.93003525609366</v>
      </c>
      <c r="GD21" s="90">
        <f t="shared" ca="1" si="197"/>
        <v>27.232852306305325</v>
      </c>
      <c r="GE21" s="90">
        <f t="shared" ca="1" si="198"/>
        <v>38.661107860489771</v>
      </c>
      <c r="GF21" s="90">
        <f t="shared" ca="1" si="199"/>
        <v>130.80857184501139</v>
      </c>
      <c r="GG21" s="90">
        <f t="shared" ca="1" si="200"/>
        <v>11.321881269490719</v>
      </c>
      <c r="GH21" s="90">
        <f t="shared" ca="1" si="201"/>
        <v>82.228356180668541</v>
      </c>
      <c r="GI21" s="90">
        <f t="shared" ca="1" si="202"/>
        <v>498.82738024632852</v>
      </c>
      <c r="GJ21" s="90">
        <f t="shared" ca="1" si="203"/>
        <v>53.287299650141996</v>
      </c>
      <c r="GK21" s="90">
        <f t="shared" ca="1" si="204"/>
        <v>163.56477097520383</v>
      </c>
      <c r="GL21" s="90">
        <f t="shared" ca="1" si="205"/>
        <v>49.339423912320413</v>
      </c>
      <c r="GM21" s="90">
        <f t="shared" ca="1" si="206"/>
        <v>57.897860682958559</v>
      </c>
      <c r="GN21" s="90">
        <f t="shared" ca="1" si="207"/>
        <v>143.97136053399387</v>
      </c>
      <c r="GO21" s="90">
        <f t="shared" ca="1" si="208"/>
        <v>117.38691341702314</v>
      </c>
      <c r="GP21" s="90">
        <f t="shared" ca="1" si="209"/>
        <v>6.7795166564785116</v>
      </c>
      <c r="GQ21" s="90">
        <f t="shared" ca="1" si="210"/>
        <v>212.43970600861135</v>
      </c>
      <c r="GR21" s="90">
        <f t="shared" ca="1" si="211"/>
        <v>25.633026351281828</v>
      </c>
      <c r="GS21" s="90">
        <f t="shared" ca="1" si="212"/>
        <v>89.836924978970373</v>
      </c>
      <c r="GT21" s="90">
        <f t="shared" ca="1" si="213"/>
        <v>162.00835101701963</v>
      </c>
      <c r="GU21" s="90">
        <f t="shared" ca="1" si="214"/>
        <v>96.06834716112634</v>
      </c>
      <c r="GV21" s="90">
        <f t="shared" ca="1" si="215"/>
        <v>48.939083962983226</v>
      </c>
      <c r="GW21" s="90">
        <f t="shared" ca="1" si="216"/>
        <v>202.24638191323203</v>
      </c>
      <c r="GX21" s="90">
        <f t="shared" ca="1" si="217"/>
        <v>63.449120032396024</v>
      </c>
      <c r="GY21" s="90">
        <f t="shared" ca="1" si="218"/>
        <v>29.473708757261122</v>
      </c>
      <c r="GZ21" s="90">
        <f t="shared" ca="1" si="219"/>
        <v>45.072797342311411</v>
      </c>
      <c r="HA21" s="90">
        <f t="shared" ca="1" si="220"/>
        <v>60.431955455278334</v>
      </c>
      <c r="HB21" s="90">
        <f t="shared" ca="1" si="221"/>
        <v>129.1837005698776</v>
      </c>
      <c r="HC21" s="90">
        <f t="shared" ca="1" si="222"/>
        <v>51.673000816953632</v>
      </c>
      <c r="HD21" s="90">
        <f t="shared" ca="1" si="223"/>
        <v>116.66017288869106</v>
      </c>
      <c r="HE21" s="90">
        <f t="shared" ca="1" si="224"/>
        <v>22.224081609487815</v>
      </c>
      <c r="HF21" s="90">
        <f t="shared" ca="1" si="225"/>
        <v>47.282872850914231</v>
      </c>
      <c r="HG21" s="90">
        <f t="shared" ca="1" si="226"/>
        <v>102.79847189763001</v>
      </c>
      <c r="HH21" s="90">
        <f t="shared" ca="1" si="227"/>
        <v>136.63619656217</v>
      </c>
      <c r="HI21" s="90">
        <f t="shared" ca="1" si="228"/>
        <v>49.522271335363179</v>
      </c>
      <c r="HJ21" s="90">
        <f t="shared" ca="1" si="229"/>
        <v>106.30648089576589</v>
      </c>
      <c r="HK21" s="90">
        <f t="shared" ca="1" si="230"/>
        <v>44.861177664142929</v>
      </c>
      <c r="HL21" s="90">
        <f t="shared" ca="1" si="231"/>
        <v>177.02183605287186</v>
      </c>
      <c r="HM21" s="90">
        <f t="shared" ca="1" si="232"/>
        <v>67.034582574686326</v>
      </c>
      <c r="HN21" s="90">
        <f t="shared" ca="1" si="233"/>
        <v>104.74960677997404</v>
      </c>
      <c r="HO21" s="90">
        <f t="shared" ca="1" si="234"/>
        <v>40.225920049540399</v>
      </c>
      <c r="HP21" s="90">
        <f t="shared" ca="1" si="235"/>
        <v>100.40031843437627</v>
      </c>
      <c r="HQ21" s="90">
        <f t="shared" ca="1" si="236"/>
        <v>41.324659407780914</v>
      </c>
      <c r="HR21" s="90">
        <f t="shared" ca="1" si="237"/>
        <v>30.247933585934785</v>
      </c>
      <c r="HS21" s="90">
        <f t="shared" ca="1" si="238"/>
        <v>120.90823325602832</v>
      </c>
      <c r="HT21" s="90">
        <f t="shared" ca="1" si="239"/>
        <v>90.95494387439058</v>
      </c>
      <c r="HU21" s="90">
        <f t="shared" ca="1" si="240"/>
        <v>180.98253354894402</v>
      </c>
      <c r="HV21" s="90">
        <f t="shared" ca="1" si="241"/>
        <v>59.521417334710101</v>
      </c>
      <c r="HW21" s="90">
        <f t="shared" ca="1" si="242"/>
        <v>4.7854766919397838</v>
      </c>
      <c r="HX21" s="90">
        <f t="shared" ca="1" si="243"/>
        <v>8.3267791222136509</v>
      </c>
      <c r="HY21" s="90">
        <f t="shared" ca="1" si="244"/>
        <v>188.09717409657395</v>
      </c>
      <c r="HZ21" s="90">
        <f t="shared" ca="1" si="245"/>
        <v>24.31469551909856</v>
      </c>
      <c r="IA21" s="90">
        <f t="shared" ca="1" si="246"/>
        <v>7.4276788907557094</v>
      </c>
      <c r="IB21" s="90">
        <f t="shared" ca="1" si="247"/>
        <v>91.569142166229113</v>
      </c>
      <c r="IC21" s="90">
        <f t="shared" ca="1" si="248"/>
        <v>63.13291001265894</v>
      </c>
      <c r="ID21" s="90">
        <f t="shared" ca="1" si="249"/>
        <v>164.57923325690686</v>
      </c>
      <c r="IE21" s="90">
        <f t="shared" ca="1" si="250"/>
        <v>116.00044898346525</v>
      </c>
      <c r="IF21" s="90">
        <f t="shared" ca="1" si="251"/>
        <v>77.442611493253821</v>
      </c>
      <c r="IG21" s="90">
        <f t="shared" ca="1" si="252"/>
        <v>100.63921317227329</v>
      </c>
      <c r="IH21" s="90">
        <f t="shared" ca="1" si="253"/>
        <v>124.59086983673708</v>
      </c>
      <c r="II21" s="90">
        <f t="shared" ca="1" si="254"/>
        <v>29.882738409518225</v>
      </c>
      <c r="IJ21" s="90">
        <f t="shared" ca="1" si="255"/>
        <v>51.430924019318653</v>
      </c>
      <c r="IK21" s="90">
        <f t="shared" ca="1" si="256"/>
        <v>35.368088981162046</v>
      </c>
      <c r="IL21" s="90">
        <f t="shared" ca="1" si="257"/>
        <v>51.907494106449079</v>
      </c>
      <c r="IM21" s="90">
        <f t="shared" ca="1" si="258"/>
        <v>124.99465306292132</v>
      </c>
      <c r="IN21" s="90">
        <f t="shared" ca="1" si="259"/>
        <v>57.228899562542061</v>
      </c>
      <c r="IO21" s="90">
        <f t="shared" ca="1" si="260"/>
        <v>16.090530094471575</v>
      </c>
      <c r="IP21" s="90">
        <f t="shared" ca="1" si="261"/>
        <v>65.928603681025479</v>
      </c>
      <c r="IQ21" s="90">
        <f t="shared" ca="1" si="262"/>
        <v>72.504292557616949</v>
      </c>
      <c r="IR21" s="90">
        <f t="shared" ca="1" si="263"/>
        <v>216.33708586039037</v>
      </c>
      <c r="IS21" s="90">
        <f t="shared" ca="1" si="264"/>
        <v>39.942928454869133</v>
      </c>
      <c r="IT21" s="90">
        <f t="shared" ca="1" si="265"/>
        <v>172.44139015121539</v>
      </c>
      <c r="IU21" s="90">
        <f t="shared" ca="1" si="266"/>
        <v>55.001286767846764</v>
      </c>
      <c r="IV21" s="90">
        <f t="shared" ca="1" si="267"/>
        <v>152.52806500282398</v>
      </c>
      <c r="IW21" s="90">
        <f t="shared" ca="1" si="268"/>
        <v>32.862368985183544</v>
      </c>
      <c r="IX21" s="90">
        <f t="shared" ca="1" si="269"/>
        <v>68.053605349764652</v>
      </c>
      <c r="IY21" s="90">
        <f t="shared" ca="1" si="270"/>
        <v>159.4355653224932</v>
      </c>
      <c r="IZ21" s="90">
        <f t="shared" ca="1" si="271"/>
        <v>70.253705005327063</v>
      </c>
      <c r="JA21" s="90">
        <f t="shared" ca="1" si="272"/>
        <v>288.36552036419636</v>
      </c>
      <c r="JB21" s="90">
        <f t="shared" ca="1" si="273"/>
        <v>65.032593888517283</v>
      </c>
      <c r="JC21" s="90">
        <f t="shared" ca="1" si="274"/>
        <v>-1.7350306228728096</v>
      </c>
      <c r="JD21" s="90">
        <f t="shared" ca="1" si="275"/>
        <v>3.7008098170393273</v>
      </c>
      <c r="JE21" s="90">
        <f t="shared" ca="1" si="276"/>
        <v>34.452185041341288</v>
      </c>
      <c r="JF21" s="90">
        <f t="shared" ca="1" si="277"/>
        <v>73.579183750841921</v>
      </c>
      <c r="JG21" s="90">
        <f t="shared" ca="1" si="278"/>
        <v>22.951682089235341</v>
      </c>
      <c r="JH21" s="90">
        <f t="shared" ca="1" si="279"/>
        <v>59.685745430398093</v>
      </c>
      <c r="JI21" s="90">
        <f t="shared" ca="1" si="280"/>
        <v>59.026626152517686</v>
      </c>
      <c r="JJ21" s="90">
        <f t="shared" ca="1" si="281"/>
        <v>1.1806121873797095</v>
      </c>
      <c r="JK21" s="90">
        <f t="shared" ca="1" si="282"/>
        <v>109.43460500630955</v>
      </c>
      <c r="JL21" s="90">
        <f t="shared" ca="1" si="283"/>
        <v>5.9122882810563997</v>
      </c>
      <c r="JM21" s="90">
        <f t="shared" ca="1" si="284"/>
        <v>130.35575978832412</v>
      </c>
      <c r="JN21" s="90">
        <f t="shared" ca="1" si="285"/>
        <v>34.092926229015596</v>
      </c>
      <c r="JO21" s="90">
        <f t="shared" ca="1" si="286"/>
        <v>25.027642063907773</v>
      </c>
      <c r="JP21" s="90">
        <f t="shared" ca="1" si="287"/>
        <v>31.22751317059603</v>
      </c>
      <c r="JQ21" s="90">
        <f t="shared" ca="1" si="288"/>
        <v>20.59445800900097</v>
      </c>
      <c r="JR21" s="90">
        <f t="shared" ca="1" si="289"/>
        <v>33.35131480853218</v>
      </c>
      <c r="JS21" s="90">
        <f t="shared" ca="1" si="290"/>
        <v>45.842213833361591</v>
      </c>
      <c r="JT21" s="90">
        <f t="shared" ca="1" si="291"/>
        <v>16.259830127381122</v>
      </c>
      <c r="JU21" s="90">
        <f t="shared" ca="1" si="292"/>
        <v>101.20777490199943</v>
      </c>
      <c r="JV21" s="90">
        <f t="shared" ca="1" si="293"/>
        <v>65.964219155422285</v>
      </c>
      <c r="JW21" s="90">
        <f t="shared" ca="1" si="294"/>
        <v>38.043948421667956</v>
      </c>
      <c r="JX21" s="90">
        <f t="shared" ca="1" si="295"/>
        <v>9.952645311604023</v>
      </c>
      <c r="JY21" s="90">
        <f t="shared" ca="1" si="296"/>
        <v>64.415740112501936</v>
      </c>
      <c r="JZ21" s="90">
        <f t="shared" ca="1" si="297"/>
        <v>15.353102725475631</v>
      </c>
      <c r="KA21" s="90">
        <f t="shared" ca="1" si="298"/>
        <v>129.78855194681864</v>
      </c>
      <c r="KB21" s="90">
        <f t="shared" ca="1" si="299"/>
        <v>84.882644058641461</v>
      </c>
      <c r="KC21" s="90">
        <f t="shared" ca="1" si="300"/>
        <v>178.45784894268991</v>
      </c>
      <c r="KD21" s="90">
        <f t="shared" ca="1" si="301"/>
        <v>37.216917657298858</v>
      </c>
      <c r="KE21" s="90">
        <f t="shared" ca="1" si="302"/>
        <v>36.723723941991203</v>
      </c>
      <c r="KF21" s="90">
        <f t="shared" ca="1" si="303"/>
        <v>63.627114974114839</v>
      </c>
      <c r="KG21" s="90">
        <f t="shared" ca="1" si="304"/>
        <v>156.35376413149504</v>
      </c>
      <c r="KH21" s="90">
        <f t="shared" ca="1" si="305"/>
        <v>91.977928827396127</v>
      </c>
      <c r="KI21" s="90">
        <f t="shared" ca="1" si="306"/>
        <v>27.038067150134676</v>
      </c>
      <c r="KJ21" s="90">
        <f t="shared" ca="1" si="307"/>
        <v>151.5786619819493</v>
      </c>
      <c r="KK21" s="90">
        <f t="shared" ca="1" si="308"/>
        <v>99.828441032853164</v>
      </c>
      <c r="KL21" s="90">
        <f t="shared" ca="1" si="309"/>
        <v>50.01256516193795</v>
      </c>
      <c r="KM21" s="90">
        <f t="shared" ca="1" si="310"/>
        <v>199.28905951470875</v>
      </c>
      <c r="KN21" s="90">
        <f t="shared" ca="1" si="311"/>
        <v>25.872315710698818</v>
      </c>
      <c r="KO21" s="90">
        <f t="shared" ca="1" si="312"/>
        <v>82.792180332612631</v>
      </c>
      <c r="KP21" s="90">
        <f t="shared" ca="1" si="313"/>
        <v>139.42635845935243</v>
      </c>
      <c r="KQ21" s="90">
        <f t="shared" ca="1" si="314"/>
        <v>160.10757485850573</v>
      </c>
      <c r="KR21" s="90">
        <f t="shared" ca="1" si="315"/>
        <v>129.72508177281517</v>
      </c>
      <c r="KS21" s="90">
        <f t="shared" ca="1" si="316"/>
        <v>37.340910457717584</v>
      </c>
      <c r="KT21" s="90">
        <f t="shared" ca="1" si="317"/>
        <v>64.569062113784312</v>
      </c>
      <c r="KU21" s="90">
        <f t="shared" ca="1" si="318"/>
        <v>130.35518272542978</v>
      </c>
      <c r="KV21" s="90">
        <f t="shared" ca="1" si="319"/>
        <v>109.32263073333014</v>
      </c>
      <c r="KW21" s="90">
        <f t="shared" ca="1" si="320"/>
        <v>47.835503018813156</v>
      </c>
      <c r="KX21" s="90">
        <f t="shared" ca="1" si="321"/>
        <v>167.40982159175809</v>
      </c>
      <c r="KY21" s="90">
        <f t="shared" ca="1" si="322"/>
        <v>122.27474487356443</v>
      </c>
      <c r="KZ21" s="90">
        <f t="shared" ca="1" si="323"/>
        <v>125.63504077889056</v>
      </c>
      <c r="LA21" s="90">
        <f t="shared" ca="1" si="324"/>
        <v>135.98123074860138</v>
      </c>
      <c r="LB21" s="90">
        <f t="shared" ca="1" si="325"/>
        <v>63.432062885402907</v>
      </c>
      <c r="LC21" s="90">
        <f t="shared" ca="1" si="326"/>
        <v>60.375453677236514</v>
      </c>
      <c r="LD21" s="90">
        <f t="shared" ca="1" si="327"/>
        <v>52.368622434395931</v>
      </c>
      <c r="LE21" s="90">
        <f t="shared" ca="1" si="328"/>
        <v>34.237445666268904</v>
      </c>
      <c r="LF21" s="90">
        <f t="shared" ca="1" si="329"/>
        <v>159.05701089214546</v>
      </c>
      <c r="LG21" s="90">
        <f t="shared" ca="1" si="330"/>
        <v>84.471944757393771</v>
      </c>
      <c r="LH21" s="90">
        <f t="shared" ca="1" si="331"/>
        <v>74.447221260787927</v>
      </c>
      <c r="LI21" s="90">
        <f t="shared" ca="1" si="332"/>
        <v>94.840256243405989</v>
      </c>
      <c r="LJ21" s="90">
        <f t="shared" ca="1" si="333"/>
        <v>147.94066701742915</v>
      </c>
      <c r="LK21" s="90">
        <f t="shared" ca="1" si="334"/>
        <v>55.663302319238504</v>
      </c>
      <c r="LL21" s="90">
        <f t="shared" ca="1" si="335"/>
        <v>104.79877717050026</v>
      </c>
      <c r="LM21" s="90">
        <f t="shared" ca="1" si="336"/>
        <v>58.845236109474577</v>
      </c>
      <c r="LN21" s="90">
        <f t="shared" ca="1" si="337"/>
        <v>96.615279861273549</v>
      </c>
      <c r="LO21" s="90">
        <f t="shared" ca="1" si="338"/>
        <v>158.93638071604042</v>
      </c>
      <c r="LP21" s="90">
        <f t="shared" ca="1" si="339"/>
        <v>57.856953173266483</v>
      </c>
      <c r="LQ21" s="90">
        <f t="shared" ca="1" si="340"/>
        <v>97.726731359062413</v>
      </c>
      <c r="LR21" s="90">
        <f t="shared" ca="1" si="341"/>
        <v>79.850421771049085</v>
      </c>
      <c r="LS21" s="90">
        <f t="shared" ca="1" si="342"/>
        <v>91.760965072464899</v>
      </c>
      <c r="LT21" s="90">
        <f t="shared" ca="1" si="343"/>
        <v>59.790594167827599</v>
      </c>
      <c r="LU21" s="90">
        <f t="shared" ca="1" si="344"/>
        <v>13.724987249955728</v>
      </c>
      <c r="LV21" s="90">
        <f t="shared" ca="1" si="345"/>
        <v>78.058641533536161</v>
      </c>
      <c r="LW21" s="90">
        <f t="shared" ca="1" si="346"/>
        <v>15.564823476453373</v>
      </c>
      <c r="LX21" s="90">
        <f t="shared" ca="1" si="347"/>
        <v>14.145235841824602</v>
      </c>
      <c r="LY21" s="90">
        <f t="shared" ca="1" si="348"/>
        <v>50.264780542463789</v>
      </c>
      <c r="LZ21" s="90">
        <f t="shared" ca="1" si="349"/>
        <v>26.995573490154147</v>
      </c>
      <c r="MA21" s="90">
        <f t="shared" ca="1" si="350"/>
        <v>71.547748590824057</v>
      </c>
      <c r="MB21" s="90">
        <f t="shared" ca="1" si="351"/>
        <v>5.7920978686765423</v>
      </c>
      <c r="MC21" s="90">
        <f t="shared" ca="1" si="352"/>
        <v>125.2018679474459</v>
      </c>
      <c r="MD21" s="90">
        <f t="shared" ca="1" si="353"/>
        <v>392.22697801889097</v>
      </c>
      <c r="ME21" s="90">
        <f t="shared" ca="1" si="354"/>
        <v>85.669349928063824</v>
      </c>
      <c r="MF21" s="90">
        <f t="shared" ca="1" si="355"/>
        <v>43.405847807936432</v>
      </c>
      <c r="MG21" s="90">
        <f t="shared" ca="1" si="356"/>
        <v>73.484507918517139</v>
      </c>
      <c r="MH21" s="90">
        <f t="shared" ca="1" si="357"/>
        <v>344.36965579198232</v>
      </c>
      <c r="MI21" s="90">
        <f t="shared" ca="1" si="358"/>
        <v>63.599657359804823</v>
      </c>
      <c r="MJ21" s="90">
        <f t="shared" ca="1" si="359"/>
        <v>63.43134635025681</v>
      </c>
      <c r="MK21" s="90">
        <f t="shared" ca="1" si="360"/>
        <v>146.18808512679468</v>
      </c>
      <c r="ML21" s="90">
        <f t="shared" ca="1" si="361"/>
        <v>109.53271197937278</v>
      </c>
      <c r="MM21" s="90">
        <f t="shared" ca="1" si="362"/>
        <v>33.850001963097391</v>
      </c>
      <c r="MN21" s="90">
        <f t="shared" ca="1" si="363"/>
        <v>130.30225361389859</v>
      </c>
      <c r="MO21" s="90">
        <f t="shared" ca="1" si="364"/>
        <v>17.709503348560929</v>
      </c>
      <c r="MP21" s="90">
        <f t="shared" ca="1" si="365"/>
        <v>58.675258180384546</v>
      </c>
      <c r="MQ21" s="90">
        <f t="shared" ca="1" si="366"/>
        <v>68.992971366234514</v>
      </c>
      <c r="MR21" s="90">
        <f t="shared" ca="1" si="367"/>
        <v>62.218314281061367</v>
      </c>
      <c r="MS21" s="90">
        <f t="shared" ca="1" si="368"/>
        <v>218.087229549292</v>
      </c>
      <c r="MT21" s="90">
        <f t="shared" ca="1" si="369"/>
        <v>84.906617975689116</v>
      </c>
      <c r="MU21" s="90">
        <f t="shared" ca="1" si="370"/>
        <v>84.900033446264246</v>
      </c>
      <c r="MV21" s="90">
        <f t="shared" ca="1" si="371"/>
        <v>333.06744598489593</v>
      </c>
      <c r="MW21" s="90">
        <f t="shared" ca="1" si="372"/>
        <v>123.61829430737845</v>
      </c>
      <c r="MX21" s="90">
        <f t="shared" ca="1" si="373"/>
        <v>155.92171461567321</v>
      </c>
      <c r="MY21" s="90">
        <f t="shared" ca="1" si="374"/>
        <v>110.67985043534597</v>
      </c>
      <c r="MZ21" s="90">
        <f t="shared" ca="1" si="375"/>
        <v>164.56177639926705</v>
      </c>
      <c r="NA21" s="90">
        <f t="shared" ca="1" si="376"/>
        <v>56.937932329894331</v>
      </c>
      <c r="NB21" s="90">
        <f t="shared" ca="1" si="377"/>
        <v>99.346081853408165</v>
      </c>
      <c r="NC21" s="90">
        <f t="shared" ca="1" si="378"/>
        <v>12.9360548872226</v>
      </c>
      <c r="ND21" s="90">
        <f t="shared" ca="1" si="379"/>
        <v>86.064490347352546</v>
      </c>
      <c r="NE21" s="90">
        <f t="shared" ca="1" si="380"/>
        <v>128.45234029674819</v>
      </c>
      <c r="NF21" s="90">
        <f t="shared" ca="1" si="381"/>
        <v>64.956127771261905</v>
      </c>
      <c r="NG21" s="90">
        <f t="shared" ca="1" si="382"/>
        <v>34.622171623914184</v>
      </c>
      <c r="NH21" s="90">
        <f t="shared" ca="1" si="383"/>
        <v>160.45534027920263</v>
      </c>
      <c r="NI21" s="90">
        <f t="shared" ca="1" si="384"/>
        <v>77.661843986207714</v>
      </c>
      <c r="NJ21" s="90">
        <f t="shared" ca="1" si="385"/>
        <v>74.945057956156603</v>
      </c>
      <c r="NK21" s="90">
        <f t="shared" ca="1" si="386"/>
        <v>79.413489806475539</v>
      </c>
      <c r="NL21" s="90">
        <f t="shared" ca="1" si="387"/>
        <v>132.14540194318013</v>
      </c>
      <c r="NM21" s="90">
        <f t="shared" ca="1" si="388"/>
        <v>50.078219173258134</v>
      </c>
      <c r="NN21" s="90">
        <f t="shared" ca="1" si="389"/>
        <v>83.549716990817004</v>
      </c>
      <c r="NO21" s="90">
        <f t="shared" ca="1" si="390"/>
        <v>20.567403226623092</v>
      </c>
      <c r="NP21" s="90">
        <f t="shared" ca="1" si="391"/>
        <v>191.54169672654223</v>
      </c>
      <c r="NQ21" s="90">
        <f t="shared" ca="1" si="392"/>
        <v>9.1878007246338242</v>
      </c>
      <c r="NR21" s="90">
        <f t="shared" ca="1" si="393"/>
        <v>154.78227607894078</v>
      </c>
      <c r="NS21" s="90">
        <f t="shared" ca="1" si="394"/>
        <v>55.981020486456806</v>
      </c>
      <c r="NT21" s="90">
        <f t="shared" ca="1" si="395"/>
        <v>67.391198600771588</v>
      </c>
      <c r="NU21" s="90">
        <f t="shared" ca="1" si="396"/>
        <v>141.96478600836485</v>
      </c>
      <c r="NV21" s="90">
        <f t="shared" ca="1" si="397"/>
        <v>212.51526492779763</v>
      </c>
      <c r="NW21" s="90">
        <f t="shared" ca="1" si="398"/>
        <v>72.153776651976656</v>
      </c>
      <c r="NX21" s="90">
        <f t="shared" ca="1" si="399"/>
        <v>90.423650745548713</v>
      </c>
      <c r="NY21" s="90">
        <f t="shared" ca="1" si="400"/>
        <v>22.444493904301019</v>
      </c>
      <c r="NZ21" s="90">
        <f t="shared" ca="1" si="401"/>
        <v>149.8177916166099</v>
      </c>
      <c r="OA21" s="90">
        <f t="shared" ca="1" si="402"/>
        <v>57.025540742731536</v>
      </c>
      <c r="OB21" s="90">
        <f t="shared" ca="1" si="403"/>
        <v>6.9983980766683018</v>
      </c>
      <c r="OC21" s="90">
        <f t="shared" ca="1" si="404"/>
        <v>50.580645746363011</v>
      </c>
      <c r="OD21" s="90">
        <f t="shared" ca="1" si="405"/>
        <v>64.288768062030954</v>
      </c>
      <c r="OE21" s="90">
        <f t="shared" ca="1" si="406"/>
        <v>81.5574765391423</v>
      </c>
      <c r="OF21" s="90">
        <f t="shared" ca="1" si="407"/>
        <v>84.334168673851025</v>
      </c>
      <c r="OG21" s="90">
        <f t="shared" ca="1" si="408"/>
        <v>75.699965953238802</v>
      </c>
      <c r="OH21" s="90">
        <f t="shared" ca="1" si="409"/>
        <v>59.608551552863453</v>
      </c>
      <c r="OI21" s="90">
        <f t="shared" ca="1" si="410"/>
        <v>8.9315126769788904</v>
      </c>
      <c r="OJ21" s="90">
        <f t="shared" ca="1" si="411"/>
        <v>75.298145241412143</v>
      </c>
      <c r="OK21" s="90">
        <f t="shared" ca="1" si="412"/>
        <v>84.028010431796588</v>
      </c>
      <c r="OL21" s="90">
        <f t="shared" ca="1" si="413"/>
        <v>34.178345842666097</v>
      </c>
      <c r="OM21" s="90">
        <f t="shared" ca="1" si="414"/>
        <v>33.197070540568021</v>
      </c>
      <c r="ON21" s="90">
        <f t="shared" ca="1" si="415"/>
        <v>119.08402775096194</v>
      </c>
      <c r="OO21" s="90">
        <f t="shared" ca="1" si="416"/>
        <v>57.498273002521195</v>
      </c>
      <c r="OP21" s="90">
        <f t="shared" ca="1" si="417"/>
        <v>183.69908195846082</v>
      </c>
      <c r="OQ21" s="90">
        <f t="shared" ca="1" si="418"/>
        <v>165.16831098703491</v>
      </c>
      <c r="OR21" s="90">
        <f t="shared" ca="1" si="419"/>
        <v>181.99335483692045</v>
      </c>
      <c r="OS21" s="90">
        <f t="shared" ca="1" si="420"/>
        <v>47.711743842464564</v>
      </c>
      <c r="OT21" s="90">
        <f t="shared" ca="1" si="421"/>
        <v>53.834201308738116</v>
      </c>
      <c r="OU21" s="90">
        <f t="shared" ca="1" si="422"/>
        <v>210.6587898587122</v>
      </c>
      <c r="OV21" s="90">
        <f t="shared" ca="1" si="423"/>
        <v>48.74033522027117</v>
      </c>
      <c r="OW21" s="90">
        <f t="shared" ca="1" si="424"/>
        <v>153.22415793002978</v>
      </c>
      <c r="OX21" s="90">
        <f t="shared" ca="1" si="425"/>
        <v>86.394952050252414</v>
      </c>
      <c r="OY21" s="90">
        <f t="shared" ca="1" si="426"/>
        <v>61.837902111073362</v>
      </c>
      <c r="OZ21" s="90">
        <f t="shared" ca="1" si="427"/>
        <v>64.592319415545703</v>
      </c>
      <c r="PA21" s="90">
        <f t="shared" ca="1" si="428"/>
        <v>236.40506867367111</v>
      </c>
      <c r="PB21" s="90">
        <f t="shared" ca="1" si="429"/>
        <v>13.765898163297702</v>
      </c>
      <c r="PC21" s="90">
        <f t="shared" ca="1" si="430"/>
        <v>89.286836363664179</v>
      </c>
      <c r="PD21" s="90">
        <f t="shared" ca="1" si="431"/>
        <v>17.936615424602085</v>
      </c>
      <c r="PE21" s="90">
        <f t="shared" ca="1" si="432"/>
        <v>222.48687347325233</v>
      </c>
      <c r="PF21" s="90">
        <f t="shared" ca="1" si="433"/>
        <v>66.847355704598939</v>
      </c>
      <c r="PG21" s="90">
        <f t="shared" ca="1" si="434"/>
        <v>61.24184483552645</v>
      </c>
      <c r="PH21" s="90">
        <f t="shared" ca="1" si="435"/>
        <v>68.899663908492911</v>
      </c>
      <c r="PI21" s="90">
        <f t="shared" ca="1" si="436"/>
        <v>24.863313963495596</v>
      </c>
      <c r="PJ21" s="90">
        <f t="shared" ca="1" si="437"/>
        <v>32.317051919933093</v>
      </c>
      <c r="PK21" s="90">
        <f t="shared" ca="1" si="438"/>
        <v>40.482815760806176</v>
      </c>
      <c r="PL21" s="90">
        <f t="shared" ca="1" si="439"/>
        <v>71.04399424282802</v>
      </c>
      <c r="PM21" s="90">
        <f t="shared" ca="1" si="440"/>
        <v>160.9579200221001</v>
      </c>
      <c r="PN21" s="90">
        <f t="shared" ca="1" si="441"/>
        <v>46.85382391994164</v>
      </c>
      <c r="PO21" s="90">
        <f t="shared" ca="1" si="442"/>
        <v>114.22220847690789</v>
      </c>
      <c r="PP21" s="90">
        <f t="shared" ca="1" si="443"/>
        <v>62.903018605218143</v>
      </c>
      <c r="PQ21" s="90">
        <f t="shared" ca="1" si="444"/>
        <v>77.824766251151246</v>
      </c>
      <c r="PR21" s="90">
        <f t="shared" ca="1" si="445"/>
        <v>-12.912005119448443</v>
      </c>
      <c r="PS21" s="90">
        <f t="shared" ca="1" si="446"/>
        <v>112.97940481628353</v>
      </c>
      <c r="PT21" s="90">
        <f t="shared" ca="1" si="447"/>
        <v>75.420107329878164</v>
      </c>
      <c r="PU21" s="90">
        <f t="shared" ca="1" si="448"/>
        <v>88.280791311259549</v>
      </c>
      <c r="PV21" s="90">
        <f t="shared" ca="1" si="449"/>
        <v>88.062745394700855</v>
      </c>
      <c r="PW21" s="90">
        <f t="shared" ca="1" si="450"/>
        <v>32.453160688943356</v>
      </c>
      <c r="PX21" s="90">
        <f t="shared" ca="1" si="451"/>
        <v>130.289840725527</v>
      </c>
      <c r="PY21" s="90">
        <f t="shared" ca="1" si="452"/>
        <v>71.663978168820606</v>
      </c>
      <c r="PZ21" s="90">
        <f t="shared" ca="1" si="453"/>
        <v>117.69322226011612</v>
      </c>
      <c r="QA21" s="90">
        <f t="shared" ca="1" si="454"/>
        <v>8.023123720704568</v>
      </c>
      <c r="QB21" s="90">
        <f t="shared" ca="1" si="455"/>
        <v>157.19240519790003</v>
      </c>
      <c r="QC21" s="90">
        <f t="shared" ca="1" si="456"/>
        <v>57.020824982425054</v>
      </c>
      <c r="QD21" s="90">
        <f t="shared" ca="1" si="457"/>
        <v>168.97888785315021</v>
      </c>
      <c r="QE21" s="90">
        <f t="shared" ca="1" si="458"/>
        <v>30.331541707633669</v>
      </c>
      <c r="QF21" s="90">
        <f t="shared" ca="1" si="459"/>
        <v>47.546814367347885</v>
      </c>
      <c r="QG21" s="90">
        <f t="shared" ca="1" si="460"/>
        <v>3.2068789273791971</v>
      </c>
      <c r="QH21" s="90">
        <f t="shared" ca="1" si="461"/>
        <v>79.276426079887685</v>
      </c>
      <c r="QI21" s="90">
        <f t="shared" ca="1" si="462"/>
        <v>52.061356607203003</v>
      </c>
      <c r="QJ21" s="90">
        <f t="shared" ca="1" si="463"/>
        <v>116.92209779865249</v>
      </c>
      <c r="QK21" s="90">
        <f t="shared" ca="1" si="464"/>
        <v>260.28979732521424</v>
      </c>
      <c r="QL21" s="90">
        <f t="shared" ca="1" si="465"/>
        <v>65.772159677226753</v>
      </c>
      <c r="QM21" s="90">
        <f t="shared" ca="1" si="466"/>
        <v>24.9791332522699</v>
      </c>
      <c r="QN21" s="90">
        <f t="shared" ca="1" si="467"/>
        <v>37.675436119705495</v>
      </c>
      <c r="QO21" s="90">
        <f t="shared" ca="1" si="468"/>
        <v>177.93311237483888</v>
      </c>
      <c r="QP21" s="90">
        <f t="shared" ca="1" si="469"/>
        <v>39.581950309598753</v>
      </c>
      <c r="QQ21" s="90">
        <f t="shared" ca="1" si="470"/>
        <v>79.030680833747525</v>
      </c>
      <c r="QR21" s="90">
        <f t="shared" ca="1" si="471"/>
        <v>37.274220407399085</v>
      </c>
      <c r="QS21" s="90">
        <f t="shared" ca="1" si="472"/>
        <v>22.951154967078956</v>
      </c>
      <c r="QT21" s="90">
        <f t="shared" ca="1" si="473"/>
        <v>35.391269894018428</v>
      </c>
      <c r="QU21" s="90">
        <f t="shared" ca="1" si="474"/>
        <v>26.292748645097884</v>
      </c>
      <c r="QV21" s="90">
        <f t="shared" ca="1" si="475"/>
        <v>72.723508217570583</v>
      </c>
      <c r="QW21" s="90">
        <f t="shared" ca="1" si="476"/>
        <v>78.555798894606994</v>
      </c>
      <c r="QX21" s="90">
        <f t="shared" ca="1" si="477"/>
        <v>141.28031677253483</v>
      </c>
      <c r="QY21" s="90">
        <f t="shared" ca="1" si="478"/>
        <v>125.20792033288474</v>
      </c>
      <c r="QZ21" s="90">
        <f t="shared" ca="1" si="479"/>
        <v>30.410484566211107</v>
      </c>
      <c r="RA21" s="90">
        <f t="shared" ca="1" si="480"/>
        <v>24.032053766978262</v>
      </c>
      <c r="RB21" s="90">
        <f t="shared" ca="1" si="481"/>
        <v>48.872284378580105</v>
      </c>
      <c r="RC21" s="90">
        <f t="shared" ca="1" si="482"/>
        <v>45.992579405833553</v>
      </c>
      <c r="RD21" s="90">
        <f t="shared" ca="1" si="483"/>
        <v>25.671982093080409</v>
      </c>
      <c r="RE21" s="90">
        <f t="shared" ca="1" si="484"/>
        <v>63.377444512180716</v>
      </c>
      <c r="RF21" s="90">
        <f t="shared" ca="1" si="485"/>
        <v>58.738683888297686</v>
      </c>
      <c r="RG21" s="90">
        <f t="shared" ca="1" si="486"/>
        <v>50.354000591004045</v>
      </c>
      <c r="RH21" s="90">
        <f t="shared" ca="1" si="487"/>
        <v>22.425095442104858</v>
      </c>
      <c r="RI21" s="90">
        <f t="shared" ca="1" si="488"/>
        <v>47.717415231755723</v>
      </c>
      <c r="RJ21" s="90">
        <f t="shared" ca="1" si="489"/>
        <v>-19.890143708214094</v>
      </c>
      <c r="RK21" s="90">
        <f t="shared" ca="1" si="490"/>
        <v>18.611359588504197</v>
      </c>
      <c r="RL21" s="90">
        <f t="shared" ca="1" si="491"/>
        <v>39.41597053271434</v>
      </c>
      <c r="RM21" s="90">
        <f t="shared" ca="1" si="492"/>
        <v>32.413369750082161</v>
      </c>
      <c r="RN21" s="90">
        <f t="shared" ca="1" si="493"/>
        <v>36.161592371961618</v>
      </c>
      <c r="RO21" s="90">
        <f t="shared" ca="1" si="494"/>
        <v>114.66321755813897</v>
      </c>
      <c r="RP21" s="90">
        <f t="shared" ca="1" si="495"/>
        <v>64.864795739831493</v>
      </c>
      <c r="RQ21" s="90">
        <f t="shared" ca="1" si="496"/>
        <v>50.803196085018122</v>
      </c>
      <c r="RR21" s="90">
        <f t="shared" ca="1" si="497"/>
        <v>71.830197283125472</v>
      </c>
      <c r="RS21" s="90">
        <f t="shared" ca="1" si="498"/>
        <v>40.889997044695939</v>
      </c>
      <c r="RT21" s="90">
        <f t="shared" ca="1" si="499"/>
        <v>56.480785147905358</v>
      </c>
      <c r="RU21" s="90">
        <f t="shared" ca="1" si="500"/>
        <v>83.741742773995753</v>
      </c>
      <c r="RV21" s="90">
        <f t="shared" ca="1" si="501"/>
        <v>9.112433166808712</v>
      </c>
      <c r="RW21" s="90">
        <f t="shared" ca="1" si="502"/>
        <v>16.665555052929925</v>
      </c>
      <c r="RX21" s="90">
        <f t="shared" ca="1" si="503"/>
        <v>96.831953394337731</v>
      </c>
      <c r="RY21" s="90">
        <f t="shared" ca="1" si="504"/>
        <v>29.961396196894146</v>
      </c>
      <c r="RZ21" s="90">
        <f t="shared" ca="1" si="505"/>
        <v>51.854890522913323</v>
      </c>
      <c r="SA21" s="90">
        <f t="shared" ca="1" si="506"/>
        <v>122.9443996444994</v>
      </c>
      <c r="SB21" s="90">
        <f t="shared" ca="1" si="507"/>
        <v>34.835113253908034</v>
      </c>
      <c r="SC21" s="90">
        <f t="shared" ca="1" si="508"/>
        <v>9.7402742992106592</v>
      </c>
      <c r="SD21" s="90">
        <f t="shared" ca="1" si="509"/>
        <v>114.36945912270218</v>
      </c>
      <c r="SE21" s="90">
        <f t="shared" ca="1" si="510"/>
        <v>62.992148304080878</v>
      </c>
      <c r="SF21" s="90">
        <f t="shared" ca="1" si="511"/>
        <v>7.516087773042428</v>
      </c>
      <c r="SG21" s="90">
        <f t="shared" ca="1" si="512"/>
        <v>63.992857760612225</v>
      </c>
      <c r="SH21" s="90">
        <f t="shared" ca="1" si="513"/>
        <v>26.728975025024216</v>
      </c>
      <c r="SI21" s="90">
        <f t="shared" ca="1" si="514"/>
        <v>71.004694144829102</v>
      </c>
      <c r="SJ21" s="90">
        <f t="shared" ca="1" si="515"/>
        <v>70.448408578660107</v>
      </c>
      <c r="SK21" s="90">
        <f t="shared" ca="1" si="516"/>
        <v>124.32896239743475</v>
      </c>
      <c r="SL21" s="90">
        <f t="shared" ca="1" si="517"/>
        <v>100.12377765437611</v>
      </c>
      <c r="SM21" s="90">
        <f t="shared" ca="1" si="518"/>
        <v>63.695526123218819</v>
      </c>
      <c r="SN21" s="90">
        <f t="shared" ca="1" si="519"/>
        <v>148.10237172632984</v>
      </c>
      <c r="SO21" s="90">
        <f t="shared" ca="1" si="520"/>
        <v>106.66569683843673</v>
      </c>
      <c r="SP21" s="90">
        <f t="shared" ca="1" si="521"/>
        <v>42.809022740271097</v>
      </c>
      <c r="SQ21" s="90">
        <f t="shared" ca="1" si="522"/>
        <v>163.53831336536618</v>
      </c>
      <c r="SR21" s="90">
        <f t="shared" ca="1" si="523"/>
        <v>53.056539493319463</v>
      </c>
      <c r="SS21" s="90">
        <f t="shared" ca="1" si="524"/>
        <v>72.305131106965547</v>
      </c>
      <c r="ST21" s="90">
        <f t="shared" ca="1" si="525"/>
        <v>292.31217454028501</v>
      </c>
      <c r="SU21" s="90">
        <f t="shared" ca="1" si="526"/>
        <v>77.695788313838122</v>
      </c>
      <c r="SV21" s="90">
        <f t="shared" ca="1" si="527"/>
        <v>84.955949271526435</v>
      </c>
      <c r="SW21" s="90">
        <f t="shared" ca="1" si="528"/>
        <v>147.0316007601742</v>
      </c>
      <c r="SX21" s="90">
        <f t="shared" ca="1" si="529"/>
        <v>62.820956829213891</v>
      </c>
      <c r="SY21" s="90">
        <f t="shared" ca="1" si="530"/>
        <v>82.646240736933024</v>
      </c>
      <c r="SZ21" s="90">
        <f t="shared" ca="1" si="531"/>
        <v>262.19326454075991</v>
      </c>
      <c r="TA21" s="90">
        <f t="shared" ca="1" si="532"/>
        <v>29.187825459939823</v>
      </c>
      <c r="TB21" s="90">
        <f t="shared" ca="1" si="533"/>
        <v>39.605010572293629</v>
      </c>
      <c r="TC21" s="90">
        <f t="shared" ca="1" si="534"/>
        <v>299.2268515337521</v>
      </c>
      <c r="TD21" s="90">
        <f t="shared" ca="1" si="535"/>
        <v>38.958712405108479</v>
      </c>
      <c r="TE21" s="90">
        <f t="shared" ca="1" si="536"/>
        <v>24.8943580939236</v>
      </c>
      <c r="TF21" s="90">
        <f t="shared" ca="1" si="537"/>
        <v>212.22456940564513</v>
      </c>
      <c r="TG21" s="90">
        <f t="shared" ca="1" si="538"/>
        <v>21.983910692673241</v>
      </c>
      <c r="TH21" s="90">
        <f t="shared" ca="1" si="539"/>
        <v>254.0180524645709</v>
      </c>
      <c r="TI21" s="90">
        <f t="shared" ca="1" si="540"/>
        <v>12.25034817098696</v>
      </c>
      <c r="TJ21" s="90">
        <f t="shared" ca="1" si="541"/>
        <v>12.003480670944022</v>
      </c>
      <c r="TK21" s="90">
        <f t="shared" ca="1" si="542"/>
        <v>8.2136094336518237</v>
      </c>
      <c r="TL21" s="90">
        <f t="shared" ca="1" si="543"/>
        <v>44.3760862890827</v>
      </c>
      <c r="TM21" s="90">
        <f t="shared" ca="1" si="544"/>
        <v>52.010733258858153</v>
      </c>
      <c r="TN21" s="90">
        <f t="shared" ca="1" si="545"/>
        <v>134.43121622851353</v>
      </c>
      <c r="TO21" s="90">
        <f t="shared" ca="1" si="546"/>
        <v>130.02173113775672</v>
      </c>
      <c r="TP21" s="90">
        <f t="shared" ca="1" si="547"/>
        <v>171.19388479474205</v>
      </c>
      <c r="TQ21" s="90">
        <f t="shared" ca="1" si="548"/>
        <v>48.094292925895175</v>
      </c>
      <c r="TR21" s="90">
        <f t="shared" ca="1" si="549"/>
        <v>101.43218090404882</v>
      </c>
      <c r="TS21" s="90">
        <f t="shared" ca="1" si="550"/>
        <v>45.517433085186497</v>
      </c>
      <c r="TT21" s="90">
        <f t="shared" ca="1" si="551"/>
        <v>224.72994289482881</v>
      </c>
      <c r="TU21" s="90">
        <f t="shared" ca="1" si="552"/>
        <v>83.775363867984495</v>
      </c>
      <c r="TV21" s="90">
        <f t="shared" ca="1" si="553"/>
        <v>115.93926246954588</v>
      </c>
      <c r="TW21" s="90">
        <f t="shared" ca="1" si="554"/>
        <v>9.3783561103046004E-2</v>
      </c>
      <c r="TX21" s="90">
        <f t="shared" ca="1" si="555"/>
        <v>36.607383877754486</v>
      </c>
      <c r="TY21" s="90">
        <f t="shared" ca="1" si="556"/>
        <v>70.342476879479392</v>
      </c>
      <c r="TZ21" s="90">
        <f t="shared" ca="1" si="557"/>
        <v>77.99863099450485</v>
      </c>
      <c r="UA21" s="90">
        <f t="shared" ca="1" si="558"/>
        <v>46.613067041878843</v>
      </c>
      <c r="UB21" s="90">
        <f t="shared" ca="1" si="559"/>
        <v>15.957235318575686</v>
      </c>
      <c r="UC21" s="90">
        <f t="shared" ca="1" si="560"/>
        <v>255.76454776354862</v>
      </c>
      <c r="UD21" s="90">
        <f t="shared" ca="1" si="561"/>
        <v>135.09584168254122</v>
      </c>
      <c r="UE21" s="90">
        <f t="shared" ca="1" si="562"/>
        <v>55.316465023286995</v>
      </c>
      <c r="UF21" s="90">
        <f t="shared" ca="1" si="563"/>
        <v>62.264180492775537</v>
      </c>
      <c r="UG21" s="90">
        <f t="shared" ca="1" si="564"/>
        <v>161.28798722437833</v>
      </c>
      <c r="UH21" s="90">
        <f t="shared" ca="1" si="565"/>
        <v>139.91330165933911</v>
      </c>
      <c r="UI21" s="90">
        <f t="shared" ca="1" si="566"/>
        <v>187.23623886865403</v>
      </c>
      <c r="UJ21" s="90">
        <f t="shared" ca="1" si="567"/>
        <v>112.75351125726418</v>
      </c>
      <c r="UK21" s="90">
        <f t="shared" ca="1" si="568"/>
        <v>141.72557368088482</v>
      </c>
      <c r="UL21" s="90">
        <f t="shared" ca="1" si="569"/>
        <v>1.7524902538586198</v>
      </c>
      <c r="UM21" s="90">
        <f t="shared" ca="1" si="570"/>
        <v>83.20287154368161</v>
      </c>
      <c r="UN21" s="90">
        <f t="shared" ca="1" si="571"/>
        <v>36.415655056980974</v>
      </c>
      <c r="UO21" s="90">
        <f t="shared" ca="1" si="572"/>
        <v>173.48783722570801</v>
      </c>
      <c r="UP21" s="90">
        <f t="shared" ca="1" si="573"/>
        <v>12.783727650702145</v>
      </c>
      <c r="UQ21" s="90">
        <f t="shared" ca="1" si="574"/>
        <v>114.30704305694923</v>
      </c>
      <c r="UR21" s="90">
        <f t="shared" ca="1" si="575"/>
        <v>401.38587276455661</v>
      </c>
      <c r="US21" s="90">
        <f t="shared" ca="1" si="576"/>
        <v>108.85702233459698</v>
      </c>
      <c r="UT21" s="90">
        <f t="shared" ca="1" si="577"/>
        <v>221.45354757941254</v>
      </c>
      <c r="UU21" s="90">
        <f t="shared" ca="1" si="578"/>
        <v>89.705206987834316</v>
      </c>
      <c r="UV21" s="90">
        <f t="shared" ca="1" si="579"/>
        <v>166.91328171389682</v>
      </c>
      <c r="UW21" s="90">
        <f t="shared" ca="1" si="580"/>
        <v>95.580310995652596</v>
      </c>
      <c r="UX21" s="90">
        <f t="shared" ca="1" si="581"/>
        <v>50.315625354830772</v>
      </c>
      <c r="UY21" s="90">
        <f t="shared" ca="1" si="582"/>
        <v>90.535798508276116</v>
      </c>
      <c r="UZ21" s="90">
        <f t="shared" ca="1" si="583"/>
        <v>63.196821920534525</v>
      </c>
      <c r="VA21" s="90">
        <f t="shared" ca="1" si="584"/>
        <v>159.72451844307309</v>
      </c>
      <c r="VB21" s="90">
        <f t="shared" ca="1" si="585"/>
        <v>57.051626392964565</v>
      </c>
      <c r="VC21" s="90">
        <f t="shared" ca="1" si="586"/>
        <v>77.313583131265545</v>
      </c>
      <c r="VD21" s="90">
        <f t="shared" ca="1" si="587"/>
        <v>7.8710187868731545</v>
      </c>
      <c r="VE21" s="90">
        <f t="shared" ca="1" si="588"/>
        <v>56.516082424694488</v>
      </c>
      <c r="VF21" s="90">
        <f t="shared" ca="1" si="589"/>
        <v>50.05939686722575</v>
      </c>
      <c r="VG21" s="90">
        <f t="shared" ca="1" si="590"/>
        <v>-26.306276999119092</v>
      </c>
      <c r="VH21" s="90">
        <f t="shared" ca="1" si="591"/>
        <v>33.030627768367282</v>
      </c>
      <c r="VI21" s="90">
        <f t="shared" ca="1" si="592"/>
        <v>75.322573345876776</v>
      </c>
      <c r="VJ21" s="90">
        <f t="shared" ca="1" si="593"/>
        <v>57.83036151604329</v>
      </c>
      <c r="VK21" s="90">
        <f t="shared" ca="1" si="594"/>
        <v>25.365149052749032</v>
      </c>
      <c r="VL21" s="90">
        <f t="shared" ca="1" si="595"/>
        <v>34.201067600434413</v>
      </c>
      <c r="VM21" s="90">
        <f t="shared" ca="1" si="596"/>
        <v>6.8859750859678179</v>
      </c>
      <c r="VN21" s="90">
        <f t="shared" ca="1" si="597"/>
        <v>114.93913477783315</v>
      </c>
      <c r="VO21" s="90">
        <f t="shared" ca="1" si="598"/>
        <v>64.227545523286892</v>
      </c>
      <c r="VP21" s="90">
        <f t="shared" ca="1" si="599"/>
        <v>45.531518367978961</v>
      </c>
      <c r="VQ21" s="90">
        <f t="shared" ca="1" si="600"/>
        <v>122.44798941578924</v>
      </c>
      <c r="VR21" s="90">
        <f t="shared" ca="1" si="601"/>
        <v>113.27369174510402</v>
      </c>
      <c r="VS21" s="90">
        <f t="shared" ca="1" si="602"/>
        <v>127.83314075381158</v>
      </c>
      <c r="VT21" s="90">
        <f t="shared" ca="1" si="603"/>
        <v>190.42431721058674</v>
      </c>
      <c r="VU21" s="90">
        <f t="shared" ca="1" si="604"/>
        <v>47.878232997518296</v>
      </c>
      <c r="VV21" s="90">
        <f t="shared" ca="1" si="605"/>
        <v>234.35359338043503</v>
      </c>
      <c r="VW21" s="90">
        <f t="shared" ca="1" si="606"/>
        <v>37.527461216337045</v>
      </c>
      <c r="VX21" s="90">
        <f t="shared" ca="1" si="607"/>
        <v>127.7050466621622</v>
      </c>
      <c r="VY21" s="90">
        <f t="shared" ca="1" si="608"/>
        <v>25.041644508455338</v>
      </c>
      <c r="VZ21" s="90">
        <f t="shared" ca="1" si="609"/>
        <v>39.189351093706144</v>
      </c>
      <c r="WA21" s="90">
        <f t="shared" ca="1" si="610"/>
        <v>25.224915334111085</v>
      </c>
      <c r="WB21" s="90">
        <f t="shared" ca="1" si="611"/>
        <v>3.0063665079652826</v>
      </c>
      <c r="WC21" s="90">
        <f t="shared" ca="1" si="612"/>
        <v>18.755320387846815</v>
      </c>
      <c r="WD21" s="90">
        <f t="shared" ca="1" si="613"/>
        <v>174.88422912244482</v>
      </c>
      <c r="WE21" s="90">
        <f t="shared" ca="1" si="614"/>
        <v>189.01600215295531</v>
      </c>
      <c r="WF21" s="90">
        <f t="shared" ca="1" si="615"/>
        <v>52.101376773048464</v>
      </c>
      <c r="WG21" s="90">
        <f t="shared" ca="1" si="616"/>
        <v>81.826173410257766</v>
      </c>
      <c r="WH21" s="90">
        <f t="shared" ca="1" si="617"/>
        <v>130.70392761647187</v>
      </c>
      <c r="WI21" s="90">
        <f t="shared" ca="1" si="618"/>
        <v>78.801140792203967</v>
      </c>
      <c r="WJ21" s="90">
        <f t="shared" ca="1" si="619"/>
        <v>88.690104207728169</v>
      </c>
      <c r="WK21" s="90">
        <f t="shared" ca="1" si="620"/>
        <v>114.87346525818022</v>
      </c>
      <c r="WL21" s="90">
        <f t="shared" ca="1" si="621"/>
        <v>9.7757277607412583</v>
      </c>
      <c r="WM21" s="90">
        <f t="shared" ca="1" si="622"/>
        <v>20.57936893538033</v>
      </c>
      <c r="WN21" s="90">
        <f t="shared" ca="1" si="623"/>
        <v>53.839654380637107</v>
      </c>
      <c r="WO21" s="90">
        <f t="shared" ca="1" si="624"/>
        <v>28.666829420316088</v>
      </c>
      <c r="WP21" s="90">
        <f t="shared" ca="1" si="625"/>
        <v>11.207705873356167</v>
      </c>
      <c r="WQ21" s="90">
        <f t="shared" ca="1" si="626"/>
        <v>95.967459686051669</v>
      </c>
      <c r="WR21" s="90">
        <f t="shared" ca="1" si="627"/>
        <v>176.13419671264293</v>
      </c>
      <c r="WS21" s="90">
        <f t="shared" ca="1" si="628"/>
        <v>206.59926490242603</v>
      </c>
      <c r="WT21" s="90">
        <f t="shared" ca="1" si="629"/>
        <v>37.66371483173053</v>
      </c>
      <c r="WU21" s="90">
        <f t="shared" ca="1" si="630"/>
        <v>130.61399520924417</v>
      </c>
      <c r="WV21" s="90">
        <f t="shared" ca="1" si="631"/>
        <v>71.176784206180741</v>
      </c>
      <c r="WW21" s="90">
        <f t="shared" ca="1" si="632"/>
        <v>269.4943188377411</v>
      </c>
      <c r="WX21" s="90">
        <f t="shared" ca="1" si="633"/>
        <v>55.601298624601846</v>
      </c>
      <c r="WY21" s="90">
        <f t="shared" ca="1" si="634"/>
        <v>89.006817610069717</v>
      </c>
      <c r="WZ21" s="90">
        <f t="shared" ca="1" si="635"/>
        <v>99.185548993299463</v>
      </c>
      <c r="XA21" s="90">
        <f t="shared" ca="1" si="636"/>
        <v>197.5481570252613</v>
      </c>
      <c r="XB21" s="90">
        <f t="shared" ca="1" si="637"/>
        <v>43.880561111048372</v>
      </c>
      <c r="XC21" s="90">
        <f t="shared" ca="1" si="638"/>
        <v>141.34446843662133</v>
      </c>
      <c r="XD21" s="90">
        <f t="shared" ca="1" si="639"/>
        <v>4.654161732234515</v>
      </c>
      <c r="XE21" s="90">
        <f t="shared" ca="1" si="640"/>
        <v>30.083211108106756</v>
      </c>
      <c r="XF21" s="90">
        <f t="shared" ca="1" si="641"/>
        <v>71.874360021329679</v>
      </c>
      <c r="XG21" s="90">
        <f t="shared" ca="1" si="642"/>
        <v>79.744407685727381</v>
      </c>
      <c r="XH21" s="90">
        <f t="shared" ca="1" si="643"/>
        <v>96.360917385129085</v>
      </c>
      <c r="XI21" s="90">
        <f t="shared" ca="1" si="644"/>
        <v>73.359531682555229</v>
      </c>
      <c r="XJ21" s="90">
        <f t="shared" ca="1" si="645"/>
        <v>42.450871446386429</v>
      </c>
      <c r="XK21" s="90">
        <f t="shared" ca="1" si="646"/>
        <v>33.644744255348343</v>
      </c>
      <c r="XL21" s="90">
        <f t="shared" ca="1" si="647"/>
        <v>66.860564456225447</v>
      </c>
      <c r="XM21" s="90">
        <f t="shared" ca="1" si="648"/>
        <v>2.947167210724817</v>
      </c>
      <c r="XN21" s="90">
        <f t="shared" ca="1" si="649"/>
        <v>25.491159731318692</v>
      </c>
      <c r="XO21" s="90">
        <f t="shared" ca="1" si="650"/>
        <v>182.0325623267648</v>
      </c>
      <c r="XP21" s="90">
        <f t="shared" ca="1" si="651"/>
        <v>227.34990249369608</v>
      </c>
      <c r="XQ21" s="90">
        <f t="shared" ca="1" si="652"/>
        <v>53.688568413619365</v>
      </c>
      <c r="XR21" s="90">
        <f t="shared" ca="1" si="653"/>
        <v>5.5324226381242658</v>
      </c>
      <c r="XS21" s="90">
        <f t="shared" ca="1" si="654"/>
        <v>121.33248145648673</v>
      </c>
      <c r="XT21" s="90">
        <f t="shared" ca="1" si="655"/>
        <v>41.402871309224778</v>
      </c>
      <c r="XU21" s="90">
        <f t="shared" ca="1" si="656"/>
        <v>147.46980740108273</v>
      </c>
      <c r="XV21" s="90">
        <f t="shared" ca="1" si="657"/>
        <v>40.977405525016131</v>
      </c>
      <c r="XW21" s="90">
        <f t="shared" ca="1" si="658"/>
        <v>70.902695650661883</v>
      </c>
      <c r="XX21" s="90">
        <f t="shared" ca="1" si="659"/>
        <v>182.53542395681973</v>
      </c>
      <c r="XY21" s="90">
        <f t="shared" ca="1" si="660"/>
        <v>54.398113150814623</v>
      </c>
      <c r="XZ21" s="90">
        <f t="shared" ca="1" si="661"/>
        <v>91.829871607422405</v>
      </c>
      <c r="YA21" s="90">
        <f t="shared" ca="1" si="662"/>
        <v>7.8468444369901</v>
      </c>
      <c r="YB21" s="90">
        <f t="shared" ca="1" si="663"/>
        <v>96.120805906133384</v>
      </c>
      <c r="YC21" s="90">
        <f t="shared" ca="1" si="664"/>
        <v>79.238398602760384</v>
      </c>
      <c r="YD21" s="90">
        <f t="shared" ca="1" si="665"/>
        <v>106.15957765827163</v>
      </c>
      <c r="YE21" s="90">
        <f t="shared" ca="1" si="666"/>
        <v>80.366972222498575</v>
      </c>
      <c r="YF21" s="90">
        <f t="shared" ca="1" si="667"/>
        <v>14.734018892349951</v>
      </c>
      <c r="YG21" s="90">
        <f t="shared" ca="1" si="668"/>
        <v>48.581042293832624</v>
      </c>
      <c r="YH21" s="90">
        <f t="shared" ca="1" si="669"/>
        <v>28.060476870207481</v>
      </c>
      <c r="YI21" s="90">
        <f t="shared" ca="1" si="670"/>
        <v>32.901434900159082</v>
      </c>
      <c r="YJ21" s="90">
        <f t="shared" ca="1" si="671"/>
        <v>217.43728539100667</v>
      </c>
      <c r="YK21" s="90">
        <f t="shared" ca="1" si="672"/>
        <v>43.853842205798628</v>
      </c>
      <c r="YL21" s="90">
        <f t="shared" ca="1" si="673"/>
        <v>67.389097491953066</v>
      </c>
      <c r="YM21" s="90">
        <f t="shared" ca="1" si="674"/>
        <v>40.245238746008752</v>
      </c>
      <c r="YN21" s="90">
        <f t="shared" ca="1" si="675"/>
        <v>41.729939066683571</v>
      </c>
      <c r="YO21" s="90">
        <f t="shared" ca="1" si="676"/>
        <v>93.936256673065145</v>
      </c>
      <c r="YP21" s="90">
        <f t="shared" ca="1" si="677"/>
        <v>24.144152061497717</v>
      </c>
      <c r="YQ21" s="90">
        <f t="shared" ca="1" si="678"/>
        <v>104.17131201471965</v>
      </c>
      <c r="YR21" s="90">
        <f t="shared" ca="1" si="679"/>
        <v>184.37159171979309</v>
      </c>
      <c r="YS21" s="90">
        <f t="shared" ca="1" si="680"/>
        <v>33.764391850300264</v>
      </c>
      <c r="YT21" s="90">
        <f t="shared" ca="1" si="681"/>
        <v>192.24443380393689</v>
      </c>
      <c r="YU21" s="90">
        <f t="shared" ca="1" si="682"/>
        <v>14.044329726531501</v>
      </c>
      <c r="YV21" s="90">
        <f t="shared" ca="1" si="683"/>
        <v>152.23423622067457</v>
      </c>
      <c r="YW21" s="90">
        <f t="shared" ca="1" si="684"/>
        <v>44.302368327620357</v>
      </c>
      <c r="YX21" s="90">
        <f t="shared" ca="1" si="685"/>
        <v>85.024403841130834</v>
      </c>
      <c r="YY21" s="90">
        <f t="shared" ca="1" si="686"/>
        <v>15.798364234284547</v>
      </c>
      <c r="YZ21" s="90">
        <f t="shared" ca="1" si="687"/>
        <v>93.640584912248229</v>
      </c>
      <c r="ZA21" s="90">
        <f t="shared" ca="1" si="688"/>
        <v>115.57398323473788</v>
      </c>
      <c r="ZB21" s="90">
        <f t="shared" ca="1" si="689"/>
        <v>76.558398617173964</v>
      </c>
      <c r="ZC21" s="90">
        <f t="shared" ca="1" si="690"/>
        <v>132.02902613033146</v>
      </c>
      <c r="ZD21" s="90">
        <f t="shared" ca="1" si="691"/>
        <v>71.94227903030739</v>
      </c>
      <c r="ZE21" s="90">
        <f t="shared" ca="1" si="692"/>
        <v>85.846334490689358</v>
      </c>
      <c r="ZF21" s="90">
        <f t="shared" ca="1" si="693"/>
        <v>127.29052807729865</v>
      </c>
      <c r="ZG21" s="90">
        <f t="shared" ca="1" si="694"/>
        <v>54.568006641799393</v>
      </c>
      <c r="ZH21" s="90">
        <f t="shared" ca="1" si="695"/>
        <v>107.31720175648044</v>
      </c>
      <c r="ZI21" s="90">
        <f t="shared" ca="1" si="696"/>
        <v>66.680855131684964</v>
      </c>
      <c r="ZJ21" s="90">
        <f t="shared" ca="1" si="697"/>
        <v>70.504683376182498</v>
      </c>
      <c r="ZK21" s="90">
        <f t="shared" ca="1" si="698"/>
        <v>75.63356144090227</v>
      </c>
      <c r="ZL21" s="90">
        <f t="shared" ca="1" si="699"/>
        <v>55.420696022001735</v>
      </c>
      <c r="ZM21" s="90">
        <f t="shared" ca="1" si="700"/>
        <v>150.87387424423747</v>
      </c>
      <c r="ZN21" s="90">
        <f t="shared" ca="1" si="701"/>
        <v>126.53449344522485</v>
      </c>
      <c r="ZO21" s="90">
        <f t="shared" ca="1" si="702"/>
        <v>78.022426303604377</v>
      </c>
      <c r="ZP21" s="90">
        <f t="shared" ca="1" si="703"/>
        <v>18.557318746186006</v>
      </c>
      <c r="ZQ21" s="90">
        <f t="shared" ca="1" si="704"/>
        <v>106.46353187220605</v>
      </c>
      <c r="ZR21" s="90">
        <f t="shared" ca="1" si="705"/>
        <v>1.5538761680511519</v>
      </c>
      <c r="ZS21" s="90">
        <f t="shared" ca="1" si="706"/>
        <v>-8.3093558587904912</v>
      </c>
      <c r="ZT21" s="90">
        <f t="shared" ca="1" si="707"/>
        <v>74.163957355491007</v>
      </c>
      <c r="ZU21" s="90">
        <f t="shared" ca="1" si="708"/>
        <v>44.161265069056846</v>
      </c>
      <c r="ZV21" s="90">
        <f t="shared" ca="1" si="709"/>
        <v>252.46252113073805</v>
      </c>
      <c r="ZW21" s="90">
        <f t="shared" ca="1" si="710"/>
        <v>56.366823083807994</v>
      </c>
      <c r="ZX21" s="90">
        <f t="shared" ca="1" si="711"/>
        <v>88.018034886571002</v>
      </c>
      <c r="ZY21" s="90">
        <f t="shared" ca="1" si="712"/>
        <v>22.84232416984505</v>
      </c>
      <c r="ZZ21" s="90">
        <f t="shared" ca="1" si="713"/>
        <v>120.98948449523685</v>
      </c>
      <c r="AAA21" s="90">
        <f t="shared" ca="1" si="714"/>
        <v>186.27891327786082</v>
      </c>
      <c r="AAB21" s="90">
        <f t="shared" ca="1" si="715"/>
        <v>30.900224981493835</v>
      </c>
      <c r="AAC21" s="90">
        <f t="shared" ca="1" si="716"/>
        <v>21.21746724323571</v>
      </c>
      <c r="AAD21" s="90">
        <f t="shared" ca="1" si="717"/>
        <v>29.210131754421322</v>
      </c>
      <c r="AAE21" s="90">
        <f t="shared" ca="1" si="718"/>
        <v>138.60577203128202</v>
      </c>
      <c r="AAF21" s="90">
        <f t="shared" ca="1" si="719"/>
        <v>145.41497935037484</v>
      </c>
      <c r="AAG21" s="90">
        <f t="shared" ca="1" si="720"/>
        <v>54.409002079427388</v>
      </c>
      <c r="AAH21" s="90">
        <f t="shared" ca="1" si="721"/>
        <v>172.46855233782452</v>
      </c>
      <c r="AAI21" s="90">
        <f t="shared" ca="1" si="722"/>
        <v>100.62339486012027</v>
      </c>
      <c r="AAJ21" s="90">
        <f t="shared" ca="1" si="723"/>
        <v>104.22623587360007</v>
      </c>
      <c r="AAK21" s="90">
        <f t="shared" ca="1" si="724"/>
        <v>48.696054960825933</v>
      </c>
      <c r="AAL21" s="90">
        <f t="shared" ca="1" si="725"/>
        <v>17.777400414368742</v>
      </c>
      <c r="AAM21" s="90">
        <f t="shared" ca="1" si="726"/>
        <v>91.205699505380295</v>
      </c>
      <c r="AAN21" s="90">
        <f t="shared" ca="1" si="727"/>
        <v>71.676786320800446</v>
      </c>
      <c r="AAO21" s="90">
        <f t="shared" ca="1" si="728"/>
        <v>87.471782994490511</v>
      </c>
      <c r="AAP21" s="90">
        <f t="shared" ca="1" si="729"/>
        <v>78.105422099268736</v>
      </c>
      <c r="AAQ21" s="90">
        <f t="shared" ca="1" si="730"/>
        <v>71.2033283531986</v>
      </c>
      <c r="AAR21" s="90">
        <f t="shared" ca="1" si="731"/>
        <v>55.014361664306129</v>
      </c>
      <c r="AAS21" s="90">
        <f t="shared" ca="1" si="732"/>
        <v>72.320603129867436</v>
      </c>
      <c r="AAT21" s="90">
        <f t="shared" ca="1" si="733"/>
        <v>67.478014043813687</v>
      </c>
      <c r="AAU21" s="90">
        <f t="shared" ca="1" si="734"/>
        <v>43.517305452285278</v>
      </c>
      <c r="AAV21" s="90">
        <f t="shared" ca="1" si="735"/>
        <v>106.24877341806851</v>
      </c>
      <c r="AAW21" s="90">
        <f t="shared" ca="1" si="736"/>
        <v>75.301851627256852</v>
      </c>
      <c r="AAX21" s="90">
        <f t="shared" ca="1" si="737"/>
        <v>32.555056258958544</v>
      </c>
      <c r="AAY21" s="90">
        <f t="shared" ca="1" si="738"/>
        <v>69.478493214660091</v>
      </c>
      <c r="AAZ21" s="90">
        <f t="shared" ca="1" si="739"/>
        <v>63.015146835567563</v>
      </c>
      <c r="ABA21" s="90">
        <f t="shared" ca="1" si="740"/>
        <v>27.356903667888414</v>
      </c>
      <c r="ABB21" s="90">
        <f t="shared" ca="1" si="741"/>
        <v>108.73857541185849</v>
      </c>
      <c r="ABC21" s="90">
        <f t="shared" ca="1" si="742"/>
        <v>88.05990178521273</v>
      </c>
      <c r="ABD21" s="90">
        <f t="shared" ca="1" si="743"/>
        <v>55.342798404300275</v>
      </c>
      <c r="ABE21" s="90">
        <f t="shared" ca="1" si="744"/>
        <v>75.429929165078178</v>
      </c>
      <c r="ABF21" s="90">
        <f t="shared" ca="1" si="745"/>
        <v>96.400208458157778</v>
      </c>
      <c r="ABG21" s="90">
        <f t="shared" ca="1" si="746"/>
        <v>130.56704509076451</v>
      </c>
      <c r="ABH21" s="90">
        <f t="shared" ca="1" si="747"/>
        <v>-1.2451034983223166</v>
      </c>
      <c r="ABI21" s="90">
        <f t="shared" ca="1" si="748"/>
        <v>99.427516779064518</v>
      </c>
      <c r="ABJ21" s="90">
        <f t="shared" ca="1" si="749"/>
        <v>56.056854395250383</v>
      </c>
      <c r="ABK21" s="90">
        <f t="shared" ca="1" si="750"/>
        <v>17.368157651863822</v>
      </c>
      <c r="ABL21" s="90">
        <f t="shared" ca="1" si="751"/>
        <v>337.68276240190818</v>
      </c>
      <c r="ABM21" s="90">
        <f t="shared" ca="1" si="752"/>
        <v>50.635407501695838</v>
      </c>
      <c r="ABN21" s="90">
        <f t="shared" ca="1" si="753"/>
        <v>78.103306432142034</v>
      </c>
      <c r="ABO21" s="90">
        <f t="shared" ca="1" si="754"/>
        <v>151.34795722511294</v>
      </c>
      <c r="ABP21" s="90">
        <f t="shared" ca="1" si="755"/>
        <v>26.955197086884962</v>
      </c>
      <c r="ABQ21" s="90">
        <f t="shared" ca="1" si="756"/>
        <v>5.2567434545550036</v>
      </c>
      <c r="ABR21" s="90">
        <f t="shared" ca="1" si="757"/>
        <v>19.992859882081977</v>
      </c>
      <c r="ABS21" s="90">
        <f t="shared" ca="1" si="758"/>
        <v>118.49736156630138</v>
      </c>
      <c r="ABT21" s="90">
        <f t="shared" ca="1" si="759"/>
        <v>304.74874456681624</v>
      </c>
      <c r="ABU21" s="90">
        <f t="shared" ca="1" si="760"/>
        <v>140.3986692232078</v>
      </c>
      <c r="ABV21" s="90">
        <f t="shared" ca="1" si="761"/>
        <v>76.735640354374198</v>
      </c>
      <c r="ABW21" s="90">
        <f t="shared" ca="1" si="762"/>
        <v>60.255588187305889</v>
      </c>
      <c r="ABX21" s="90">
        <f t="shared" ca="1" si="763"/>
        <v>37.336486212199212</v>
      </c>
      <c r="ABY21" s="90">
        <f t="shared" ca="1" si="764"/>
        <v>71.900676730008854</v>
      </c>
      <c r="ABZ21" s="90">
        <f t="shared" ca="1" si="765"/>
        <v>23.284691736805954</v>
      </c>
      <c r="ACA21" s="90">
        <f t="shared" ca="1" si="766"/>
        <v>107.37640969078763</v>
      </c>
      <c r="ACB21" s="90">
        <f t="shared" ca="1" si="767"/>
        <v>6.6938529078623414</v>
      </c>
      <c r="ACC21" s="90">
        <f t="shared" ca="1" si="768"/>
        <v>52.308911520787937</v>
      </c>
      <c r="ACD21" s="90">
        <f t="shared" ca="1" si="769"/>
        <v>132.88064980958387</v>
      </c>
      <c r="ACE21" s="90">
        <f t="shared" ca="1" si="770"/>
        <v>209.62502271194793</v>
      </c>
      <c r="ACF21" s="90">
        <f t="shared" ca="1" si="771"/>
        <v>113.74871032241809</v>
      </c>
      <c r="ACG21" s="90">
        <f t="shared" ca="1" si="772"/>
        <v>94.6576603408501</v>
      </c>
      <c r="ACH21" s="90">
        <f t="shared" ca="1" si="773"/>
        <v>80.397969404147048</v>
      </c>
      <c r="ACI21" s="90">
        <f t="shared" ca="1" si="774"/>
        <v>135.40019765387993</v>
      </c>
      <c r="ACJ21" s="90">
        <f t="shared" ca="1" si="775"/>
        <v>96.550951132152605</v>
      </c>
      <c r="ACK21" s="90">
        <f t="shared" ca="1" si="776"/>
        <v>37.665424617010864</v>
      </c>
      <c r="ACL21" s="90">
        <f t="shared" ca="1" si="777"/>
        <v>12.47586884669246</v>
      </c>
      <c r="ACM21" s="90">
        <f t="shared" ca="1" si="778"/>
        <v>48.478866879027606</v>
      </c>
      <c r="ACN21" s="90">
        <f t="shared" ca="1" si="779"/>
        <v>99.337151356663014</v>
      </c>
      <c r="ACO21" s="90">
        <f t="shared" ca="1" si="780"/>
        <v>78.502856008579002</v>
      </c>
      <c r="ACP21" s="90">
        <f t="shared" ca="1" si="781"/>
        <v>45.719000627669153</v>
      </c>
      <c r="ACQ21" s="90">
        <f t="shared" ca="1" si="782"/>
        <v>105.2944711985763</v>
      </c>
      <c r="ACR21" s="90">
        <f t="shared" ca="1" si="783"/>
        <v>19.303431528481092</v>
      </c>
      <c r="ACS21" s="90">
        <f t="shared" ca="1" si="784"/>
        <v>107.35139081492107</v>
      </c>
      <c r="ACT21" s="90">
        <f t="shared" ca="1" si="785"/>
        <v>110.22879936204139</v>
      </c>
      <c r="ACU21" s="90">
        <f t="shared" ca="1" si="786"/>
        <v>83.90240897933532</v>
      </c>
      <c r="ACV21" s="90">
        <f t="shared" ca="1" si="787"/>
        <v>23.937828330639846</v>
      </c>
      <c r="ACW21" s="90">
        <f t="shared" ca="1" si="788"/>
        <v>31.376485959995428</v>
      </c>
      <c r="ACX21" s="90">
        <f t="shared" ca="1" si="789"/>
        <v>109.72626364372059</v>
      </c>
      <c r="ACY21" s="90">
        <f t="shared" ca="1" si="790"/>
        <v>28.05946857255184</v>
      </c>
      <c r="ACZ21" s="90">
        <f t="shared" ca="1" si="791"/>
        <v>183.75269832822576</v>
      </c>
      <c r="ADA21" s="90">
        <f t="shared" ca="1" si="792"/>
        <v>19.704324063734418</v>
      </c>
      <c r="ADB21" s="90">
        <f t="shared" ca="1" si="793"/>
        <v>137.48032705688314</v>
      </c>
      <c r="ADC21" s="90">
        <f t="shared" ca="1" si="794"/>
        <v>16.40485686364174</v>
      </c>
      <c r="ADD21" s="90">
        <f t="shared" ca="1" si="795"/>
        <v>27.198844916668506</v>
      </c>
      <c r="ADE21" s="90">
        <f t="shared" ca="1" si="796"/>
        <v>23.48291617549895</v>
      </c>
      <c r="ADF21" s="90">
        <f t="shared" ca="1" si="797"/>
        <v>20.620925514731727</v>
      </c>
      <c r="ADG21" s="90">
        <f t="shared" ca="1" si="798"/>
        <v>39.741404819540577</v>
      </c>
      <c r="ADH21" s="90">
        <f t="shared" ca="1" si="799"/>
        <v>42.226920928970976</v>
      </c>
      <c r="ADI21" s="90">
        <f t="shared" ca="1" si="800"/>
        <v>0.72116760373113786</v>
      </c>
      <c r="ADJ21" s="90">
        <f t="shared" ca="1" si="801"/>
        <v>-10.610234030244456</v>
      </c>
      <c r="ADK21" s="90">
        <f t="shared" ca="1" si="802"/>
        <v>46.56122778965517</v>
      </c>
      <c r="ADL21" s="90">
        <f t="shared" ca="1" si="803"/>
        <v>92.308633808600888</v>
      </c>
      <c r="ADM21" s="90">
        <f t="shared" ca="1" si="804"/>
        <v>3.8182945831413098</v>
      </c>
      <c r="ADN21" s="90">
        <f t="shared" ca="1" si="805"/>
        <v>226.86935348140167</v>
      </c>
      <c r="ADO21" s="90">
        <f t="shared" ca="1" si="806"/>
        <v>13.098168130614592</v>
      </c>
      <c r="ADP21" s="90">
        <f t="shared" ca="1" si="807"/>
        <v>95.960475192604193</v>
      </c>
      <c r="ADQ21" s="90">
        <f t="shared" ca="1" si="808"/>
        <v>75.696835456897631</v>
      </c>
      <c r="ADR21" s="90">
        <f t="shared" ca="1" si="809"/>
        <v>227.78442622415824</v>
      </c>
      <c r="ADS21" s="90">
        <f t="shared" ca="1" si="810"/>
        <v>61.308762942258639</v>
      </c>
      <c r="ADT21" s="90">
        <f t="shared" ca="1" si="811"/>
        <v>119.42201954900372</v>
      </c>
      <c r="ADU21" s="90">
        <f t="shared" ca="1" si="812"/>
        <v>135.57965460512565</v>
      </c>
      <c r="ADV21" s="90">
        <f t="shared" ca="1" si="813"/>
        <v>90.715463772843904</v>
      </c>
      <c r="ADW21" s="90">
        <f t="shared" ca="1" si="814"/>
        <v>25.132689523801332</v>
      </c>
      <c r="ADX21" s="90">
        <f t="shared" ca="1" si="815"/>
        <v>56.698652501613495</v>
      </c>
      <c r="ADY21" s="90">
        <f t="shared" ca="1" si="816"/>
        <v>7.8570332728297823</v>
      </c>
      <c r="ADZ21" s="90">
        <f t="shared" ca="1" si="817"/>
        <v>61.224490598950212</v>
      </c>
      <c r="AEA21" s="90">
        <f t="shared" ca="1" si="818"/>
        <v>130.32946606504532</v>
      </c>
      <c r="AEB21" s="90">
        <f t="shared" ca="1" si="819"/>
        <v>52.012648133843015</v>
      </c>
      <c r="AEC21" s="90">
        <f t="shared" ca="1" si="820"/>
        <v>46.655675423631628</v>
      </c>
      <c r="AED21" s="90">
        <f t="shared" ca="1" si="821"/>
        <v>205.51749672009123</v>
      </c>
      <c r="AEE21" s="90">
        <f t="shared" ca="1" si="822"/>
        <v>61.487995856795607</v>
      </c>
      <c r="AEF21" s="90">
        <f t="shared" ca="1" si="823"/>
        <v>5.5162711243819365</v>
      </c>
      <c r="AEG21" s="90">
        <f t="shared" ca="1" si="824"/>
        <v>106.68901565447126</v>
      </c>
      <c r="AEH21" s="90">
        <f t="shared" ca="1" si="825"/>
        <v>89.64267923875893</v>
      </c>
      <c r="AEI21" s="90">
        <f t="shared" ca="1" si="826"/>
        <v>54.923586068749906</v>
      </c>
      <c r="AEJ21" s="90">
        <f t="shared" ca="1" si="827"/>
        <v>56.919072126266073</v>
      </c>
      <c r="AEK21" s="90">
        <f t="shared" ca="1" si="828"/>
        <v>28.438012032834784</v>
      </c>
      <c r="AEL21" s="90">
        <f t="shared" ca="1" si="829"/>
        <v>244.16082434365481</v>
      </c>
      <c r="AEM21" s="90">
        <f t="shared" ca="1" si="830"/>
        <v>130.99228279571827</v>
      </c>
      <c r="AEN21" s="90">
        <f t="shared" ca="1" si="831"/>
        <v>64.268555036208724</v>
      </c>
      <c r="AEO21" s="90">
        <f t="shared" ca="1" si="832"/>
        <v>46.238986772066838</v>
      </c>
      <c r="AEP21" s="90">
        <f t="shared" ca="1" si="833"/>
        <v>139.47635294899999</v>
      </c>
      <c r="AEQ21" s="90">
        <f t="shared" ca="1" si="834"/>
        <v>8.0889861240225489</v>
      </c>
      <c r="AER21" s="90">
        <f t="shared" ca="1" si="835"/>
        <v>195.96754392651007</v>
      </c>
      <c r="AES21" s="90">
        <f t="shared" ca="1" si="836"/>
        <v>87.630372309642127</v>
      </c>
      <c r="AET21" s="90">
        <f t="shared" ca="1" si="837"/>
        <v>45.10096225891126</v>
      </c>
      <c r="AEU21" s="90">
        <f t="shared" ca="1" si="838"/>
        <v>10.025167860862398</v>
      </c>
      <c r="AEV21" s="90">
        <f t="shared" ca="1" si="839"/>
        <v>43.554337357294422</v>
      </c>
      <c r="AEW21" s="90">
        <f t="shared" ca="1" si="840"/>
        <v>102.51444300069905</v>
      </c>
      <c r="AEX21" s="90">
        <f t="shared" ca="1" si="841"/>
        <v>162.47243965604642</v>
      </c>
      <c r="AEY21" s="90">
        <f t="shared" ca="1" si="842"/>
        <v>33.715879056109117</v>
      </c>
      <c r="AEZ21" s="90">
        <f t="shared" ca="1" si="843"/>
        <v>7.3609633811420947</v>
      </c>
      <c r="AFA21" s="90">
        <f t="shared" ca="1" si="844"/>
        <v>132.94098948664001</v>
      </c>
      <c r="AFB21" s="90">
        <f t="shared" ca="1" si="845"/>
        <v>40.266967373914021</v>
      </c>
      <c r="AFC21" s="90">
        <f t="shared" ca="1" si="846"/>
        <v>15.275485484833288</v>
      </c>
      <c r="AFD21" s="90">
        <f t="shared" ca="1" si="847"/>
        <v>108.88039648058826</v>
      </c>
      <c r="AFE21" s="90">
        <f t="shared" ca="1" si="848"/>
        <v>131.83494121882489</v>
      </c>
      <c r="AFF21" s="90">
        <f t="shared" ca="1" si="849"/>
        <v>47.813923686626467</v>
      </c>
      <c r="AFG21" s="90">
        <f t="shared" ca="1" si="850"/>
        <v>141.96513682795057</v>
      </c>
      <c r="AFH21" s="90">
        <f t="shared" ca="1" si="851"/>
        <v>86.434068176561922</v>
      </c>
      <c r="AFI21" s="90">
        <f t="shared" ca="1" si="852"/>
        <v>43.806517708037759</v>
      </c>
      <c r="AFJ21" s="90">
        <f t="shared" ca="1" si="853"/>
        <v>133.25405534365552</v>
      </c>
      <c r="AFK21" s="90">
        <f t="shared" ca="1" si="854"/>
        <v>66.61635474418118</v>
      </c>
      <c r="AFL21" s="90">
        <f t="shared" ca="1" si="855"/>
        <v>22.988566626396597</v>
      </c>
      <c r="AFM21" s="90">
        <f t="shared" ca="1" si="856"/>
        <v>44.950093028671247</v>
      </c>
      <c r="AFN21" s="90">
        <f t="shared" ca="1" si="857"/>
        <v>89.042795418441969</v>
      </c>
      <c r="AFO21" s="90">
        <f t="shared" ca="1" si="858"/>
        <v>33.994445854075828</v>
      </c>
      <c r="AFP21" s="90">
        <f t="shared" ca="1" si="859"/>
        <v>68.361147487997457</v>
      </c>
      <c r="AFQ21" s="90">
        <f t="shared" ca="1" si="860"/>
        <v>32.161000881670347</v>
      </c>
      <c r="AFR21" s="90">
        <f t="shared" ca="1" si="861"/>
        <v>168.96126992372839</v>
      </c>
      <c r="AFS21" s="90">
        <f t="shared" ca="1" si="862"/>
        <v>104.89813910268091</v>
      </c>
      <c r="AFT21" s="90">
        <f t="shared" ca="1" si="863"/>
        <v>51.182588318861349</v>
      </c>
      <c r="AFU21" s="90">
        <f t="shared" ca="1" si="864"/>
        <v>162.23531177493408</v>
      </c>
      <c r="AFV21" s="90">
        <f t="shared" ca="1" si="865"/>
        <v>112.51594884458207</v>
      </c>
      <c r="AFW21" s="90">
        <f t="shared" ca="1" si="866"/>
        <v>37.498693901125215</v>
      </c>
      <c r="AFX21" s="90">
        <f t="shared" ca="1" si="867"/>
        <v>94.59699057532319</v>
      </c>
      <c r="AFY21" s="90">
        <f t="shared" ca="1" si="868"/>
        <v>212.96185783533497</v>
      </c>
      <c r="AFZ21" s="90">
        <f t="shared" ca="1" si="869"/>
        <v>30.209361631812573</v>
      </c>
      <c r="AGA21" s="90">
        <f t="shared" ca="1" si="870"/>
        <v>154.08109948147651</v>
      </c>
      <c r="AGB21" s="90">
        <f t="shared" ca="1" si="871"/>
        <v>166.77358043193445</v>
      </c>
      <c r="AGC21" s="90">
        <f t="shared" ca="1" si="872"/>
        <v>171.37352250930584</v>
      </c>
      <c r="AGD21" s="90">
        <f t="shared" ca="1" si="873"/>
        <v>65.396180414090992</v>
      </c>
      <c r="AGE21" s="90">
        <f t="shared" ca="1" si="874"/>
        <v>44.558640467822435</v>
      </c>
      <c r="AGF21" s="90">
        <f t="shared" ca="1" si="875"/>
        <v>46.343939625543804</v>
      </c>
      <c r="AGG21" s="90">
        <f t="shared" ca="1" si="876"/>
        <v>8.8652775304750993</v>
      </c>
      <c r="AGH21" s="90">
        <f t="shared" ca="1" si="877"/>
        <v>21.384308122777878</v>
      </c>
      <c r="AGI21" s="90">
        <f t="shared" ca="1" si="878"/>
        <v>336.60283351543649</v>
      </c>
      <c r="AGJ21" s="90">
        <f t="shared" ca="1" si="879"/>
        <v>23.044166677806913</v>
      </c>
      <c r="AGK21" s="90">
        <f t="shared" ca="1" si="880"/>
        <v>30.242063137084706</v>
      </c>
      <c r="AGL21" s="90">
        <f t="shared" ca="1" si="881"/>
        <v>32.011630231771008</v>
      </c>
      <c r="AGM21" s="90">
        <f t="shared" ca="1" si="882"/>
        <v>70.929704444215773</v>
      </c>
      <c r="AGN21" s="90">
        <f t="shared" ca="1" si="883"/>
        <v>21.905202406514952</v>
      </c>
      <c r="AGO21" s="90">
        <f t="shared" ca="1" si="884"/>
        <v>74.943308267874372</v>
      </c>
      <c r="AGP21" s="90">
        <f t="shared" ca="1" si="885"/>
        <v>9.3485060930940538</v>
      </c>
      <c r="AGQ21" s="90">
        <f t="shared" ca="1" si="886"/>
        <v>168.77202129193574</v>
      </c>
      <c r="AGR21" s="90">
        <f t="shared" ca="1" si="887"/>
        <v>78.009703497386383</v>
      </c>
      <c r="AGS21" s="90">
        <f t="shared" ca="1" si="888"/>
        <v>30.388563077873638</v>
      </c>
      <c r="AGT21" s="90">
        <f t="shared" ca="1" si="889"/>
        <v>37.543355967968289</v>
      </c>
      <c r="AGU21" s="90">
        <f t="shared" ca="1" si="890"/>
        <v>17.522297702133883</v>
      </c>
      <c r="AGV21" s="90">
        <f t="shared" ca="1" si="891"/>
        <v>172.00298221224395</v>
      </c>
      <c r="AGW21" s="90">
        <f t="shared" ca="1" si="892"/>
        <v>17.893685702188257</v>
      </c>
      <c r="AGX21" s="90">
        <f t="shared" ca="1" si="893"/>
        <v>179.49507077990063</v>
      </c>
      <c r="AGY21" s="90">
        <f t="shared" ca="1" si="894"/>
        <v>23.516167210368664</v>
      </c>
      <c r="AGZ21" s="90">
        <f t="shared" ca="1" si="895"/>
        <v>75.390269482922633</v>
      </c>
      <c r="AHA21" s="90">
        <f t="shared" ca="1" si="896"/>
        <v>85.66571439373314</v>
      </c>
      <c r="AHB21" s="90">
        <f t="shared" ca="1" si="897"/>
        <v>225.50268149821463</v>
      </c>
      <c r="AHC21" s="90">
        <f t="shared" ca="1" si="898"/>
        <v>61.50763055605865</v>
      </c>
      <c r="AHD21" s="90">
        <f t="shared" ca="1" si="899"/>
        <v>-10.945576934166946</v>
      </c>
      <c r="AHE21" s="90">
        <f t="shared" ca="1" si="900"/>
        <v>43.516735359151966</v>
      </c>
      <c r="AHF21" s="90">
        <f t="shared" ca="1" si="901"/>
        <v>219.1433552083335</v>
      </c>
      <c r="AHG21" s="90">
        <f t="shared" ca="1" si="902"/>
        <v>125.49313320993143</v>
      </c>
      <c r="AHH21" s="90">
        <f t="shared" ca="1" si="903"/>
        <v>42.788096864512667</v>
      </c>
      <c r="AHI21" s="90">
        <f t="shared" ca="1" si="904"/>
        <v>117.22838381607512</v>
      </c>
      <c r="AHJ21" s="90">
        <f t="shared" ca="1" si="905"/>
        <v>112.46942435742935</v>
      </c>
      <c r="AHK21" s="90">
        <f t="shared" ca="1" si="906"/>
        <v>131.94827979307971</v>
      </c>
      <c r="AHL21" s="90">
        <f t="shared" ca="1" si="907"/>
        <v>39.98015487230068</v>
      </c>
      <c r="AHM21" s="90">
        <f t="shared" ca="1" si="908"/>
        <v>207.87921522102647</v>
      </c>
      <c r="AHN21" s="90">
        <f t="shared" ca="1" si="909"/>
        <v>32.459570466892671</v>
      </c>
      <c r="AHO21" s="90">
        <f t="shared" ca="1" si="910"/>
        <v>38.112700443251235</v>
      </c>
      <c r="AHP21" s="90">
        <f t="shared" ca="1" si="911"/>
        <v>32.317884073917483</v>
      </c>
      <c r="AHQ21" s="90">
        <f t="shared" ca="1" si="912"/>
        <v>154.54962471489222</v>
      </c>
      <c r="AHR21" s="90">
        <f t="shared" ca="1" si="913"/>
        <v>85.434124376200671</v>
      </c>
      <c r="AHS21" s="90">
        <f t="shared" ca="1" si="914"/>
        <v>36.433727026191818</v>
      </c>
      <c r="AHT21" s="90">
        <f t="shared" ca="1" si="915"/>
        <v>159.68675995182599</v>
      </c>
      <c r="AHU21" s="90">
        <f t="shared" ca="1" si="916"/>
        <v>87.18940295982965</v>
      </c>
      <c r="AHV21" s="90">
        <f t="shared" ca="1" si="917"/>
        <v>161.71133635947425</v>
      </c>
      <c r="AHW21" s="90">
        <f t="shared" ca="1" si="918"/>
        <v>53.486915850787227</v>
      </c>
      <c r="AHX21" s="90">
        <f t="shared" ca="1" si="919"/>
        <v>59.851156053160246</v>
      </c>
      <c r="AHY21" s="90">
        <f t="shared" ca="1" si="920"/>
        <v>234.54729775947743</v>
      </c>
      <c r="AHZ21" s="90">
        <f t="shared" ca="1" si="921"/>
        <v>118.06279672517576</v>
      </c>
      <c r="AIA21" s="90">
        <f t="shared" ca="1" si="922"/>
        <v>180.83420836255891</v>
      </c>
      <c r="AIB21" s="90">
        <f t="shared" ca="1" si="923"/>
        <v>116.13452803669989</v>
      </c>
      <c r="AIC21" s="90">
        <f t="shared" ca="1" si="924"/>
        <v>95.943311027900791</v>
      </c>
      <c r="AID21" s="90">
        <f t="shared" ca="1" si="925"/>
        <v>24.041939622116267</v>
      </c>
      <c r="AIE21" s="90">
        <f t="shared" ca="1" si="926"/>
        <v>78.91437538471564</v>
      </c>
      <c r="AIF21" s="90">
        <f t="shared" ca="1" si="927"/>
        <v>27.696471124146772</v>
      </c>
      <c r="AIG21" s="90">
        <f t="shared" ca="1" si="928"/>
        <v>37.069705874633698</v>
      </c>
      <c r="AIH21" s="90">
        <f t="shared" ca="1" si="929"/>
        <v>38.661426432777276</v>
      </c>
      <c r="AII21" s="90">
        <f t="shared" ca="1" si="930"/>
        <v>197.92646969340726</v>
      </c>
      <c r="AIJ21" s="90">
        <f t="shared" ca="1" si="931"/>
        <v>44.016920442857689</v>
      </c>
      <c r="AIK21" s="90">
        <f t="shared" ca="1" si="932"/>
        <v>130.28048103879146</v>
      </c>
      <c r="AIL21" s="90">
        <f t="shared" ca="1" si="933"/>
        <v>66.168150265814788</v>
      </c>
      <c r="AIM21" s="90">
        <f t="shared" ca="1" si="934"/>
        <v>59.966880863458748</v>
      </c>
      <c r="AIN21" s="90">
        <f t="shared" ca="1" si="935"/>
        <v>282.63196956648852</v>
      </c>
      <c r="AIO21" s="90">
        <f t="shared" ca="1" si="936"/>
        <v>74.115285528693718</v>
      </c>
      <c r="AIP21" s="90">
        <f t="shared" ca="1" si="937"/>
        <v>147.65832524051439</v>
      </c>
      <c r="AIQ21" s="90">
        <f t="shared" ca="1" si="938"/>
        <v>-4.9858335632691304</v>
      </c>
      <c r="AIR21" s="90">
        <f t="shared" ca="1" si="939"/>
        <v>91.947093859792574</v>
      </c>
      <c r="AIS21" s="90">
        <f t="shared" ca="1" si="940"/>
        <v>106.85569304242688</v>
      </c>
      <c r="AIT21" s="90">
        <f t="shared" ca="1" si="941"/>
        <v>58.037584251603491</v>
      </c>
      <c r="AIU21" s="90">
        <f t="shared" ca="1" si="942"/>
        <v>24.047976944433938</v>
      </c>
      <c r="AIV21" s="90">
        <f t="shared" ca="1" si="943"/>
        <v>23.345143779590995</v>
      </c>
      <c r="AIW21" s="90">
        <f t="shared" ca="1" si="944"/>
        <v>62.348198920754029</v>
      </c>
      <c r="AIX21" s="90">
        <f t="shared" ca="1" si="945"/>
        <v>121.43628868271934</v>
      </c>
      <c r="AIY21" s="90">
        <f t="shared" ca="1" si="946"/>
        <v>22.593130353981177</v>
      </c>
      <c r="AIZ21" s="90">
        <f t="shared" ca="1" si="947"/>
        <v>133.95617587625591</v>
      </c>
      <c r="AJA21" s="90">
        <f t="shared" ca="1" si="948"/>
        <v>103.82080496619682</v>
      </c>
      <c r="AJB21" s="90">
        <f t="shared" ca="1" si="949"/>
        <v>114.88048066666525</v>
      </c>
      <c r="AJC21" s="90">
        <f t="shared" ca="1" si="950"/>
        <v>25.049479787371059</v>
      </c>
      <c r="AJD21" s="90">
        <f t="shared" ca="1" si="951"/>
        <v>28.78162585006708</v>
      </c>
      <c r="AJE21" s="90">
        <f t="shared" ca="1" si="952"/>
        <v>138.77928938805906</v>
      </c>
      <c r="AJF21" s="90">
        <f t="shared" ca="1" si="953"/>
        <v>215.06398841337315</v>
      </c>
      <c r="AJG21" s="90">
        <f t="shared" ca="1" si="954"/>
        <v>51.426064454597423</v>
      </c>
      <c r="AJH21" s="90">
        <f t="shared" ca="1" si="955"/>
        <v>87.642196333375949</v>
      </c>
      <c r="AJI21" s="90">
        <f t="shared" ca="1" si="956"/>
        <v>57.678481886213874</v>
      </c>
      <c r="AJJ21" s="90">
        <f t="shared" ca="1" si="957"/>
        <v>248.43419858143952</v>
      </c>
      <c r="AJK21" s="90">
        <f t="shared" ca="1" si="958"/>
        <v>33.657587657037013</v>
      </c>
      <c r="AJL21" s="90">
        <f t="shared" ca="1" si="959"/>
        <v>91.512857179403539</v>
      </c>
      <c r="AJM21" s="90">
        <f t="shared" ca="1" si="960"/>
        <v>47.936459013831858</v>
      </c>
      <c r="AJN21" s="90">
        <f t="shared" ca="1" si="961"/>
        <v>24.186482754616609</v>
      </c>
      <c r="AJO21" s="90">
        <f t="shared" ca="1" si="962"/>
        <v>118.09038285559026</v>
      </c>
      <c r="AJP21" s="90">
        <f t="shared" ca="1" si="963"/>
        <v>122.61749070061055</v>
      </c>
      <c r="AJQ21" s="90">
        <f t="shared" ca="1" si="964"/>
        <v>81.809765428775265</v>
      </c>
      <c r="AJR21" s="90">
        <f t="shared" ca="1" si="965"/>
        <v>63.736120884610457</v>
      </c>
      <c r="AJS21" s="90">
        <f t="shared" ca="1" si="966"/>
        <v>25.663879087756442</v>
      </c>
      <c r="AJT21" s="90">
        <f t="shared" ca="1" si="967"/>
        <v>120.95838089586205</v>
      </c>
      <c r="AJU21" s="90">
        <f t="shared" ca="1" si="968"/>
        <v>63.456028615490204</v>
      </c>
      <c r="AJV21" s="90">
        <f t="shared" ca="1" si="969"/>
        <v>10.166473510845947</v>
      </c>
      <c r="AJW21" s="90">
        <f t="shared" ca="1" si="970"/>
        <v>90.072424859845626</v>
      </c>
      <c r="AJX21" s="90">
        <f t="shared" ca="1" si="971"/>
        <v>23.146991064176447</v>
      </c>
      <c r="AJY21" s="90">
        <f t="shared" ca="1" si="972"/>
        <v>351.94097038898974</v>
      </c>
      <c r="AJZ21" s="90">
        <f t="shared" ca="1" si="973"/>
        <v>70.5064475039038</v>
      </c>
      <c r="AKA21" s="90">
        <f t="shared" ca="1" si="974"/>
        <v>53.408091491724797</v>
      </c>
      <c r="AKB21" s="90">
        <f t="shared" ca="1" si="975"/>
        <v>63.211234631921151</v>
      </c>
      <c r="AKC21" s="90">
        <f t="shared" ca="1" si="976"/>
        <v>103.22753868323903</v>
      </c>
      <c r="AKD21" s="90">
        <f t="shared" ca="1" si="977"/>
        <v>183.94489521890432</v>
      </c>
      <c r="AKE21" s="90">
        <f t="shared" ca="1" si="978"/>
        <v>68.763784912353302</v>
      </c>
      <c r="AKF21" s="90">
        <f t="shared" ca="1" si="979"/>
        <v>33.745070920355346</v>
      </c>
      <c r="AKG21" s="90">
        <f t="shared" ca="1" si="980"/>
        <v>114.55390566310811</v>
      </c>
      <c r="AKH21" s="90">
        <f t="shared" ca="1" si="981"/>
        <v>193.47535388965574</v>
      </c>
      <c r="AKI21" s="90">
        <f t="shared" ca="1" si="982"/>
        <v>64.928883070900838</v>
      </c>
      <c r="AKJ21" s="90">
        <f t="shared" ca="1" si="983"/>
        <v>24.582221367190392</v>
      </c>
      <c r="AKK21" s="90">
        <f t="shared" ca="1" si="984"/>
        <v>52.213970143313368</v>
      </c>
      <c r="AKL21" s="90">
        <f t="shared" ca="1" si="985"/>
        <v>46.858184227641026</v>
      </c>
      <c r="AKM21" s="90">
        <f t="shared" ca="1" si="986"/>
        <v>57.278156643505341</v>
      </c>
      <c r="AKN21" s="90">
        <f t="shared" ca="1" si="987"/>
        <v>21.989028586093749</v>
      </c>
      <c r="AKO21" s="90">
        <f t="shared" ca="1" si="988"/>
        <v>118.72664839193884</v>
      </c>
      <c r="AKP21" s="90">
        <f t="shared" ca="1" si="989"/>
        <v>66.934196565534222</v>
      </c>
      <c r="AKQ21" s="90">
        <f t="shared" ca="1" si="990"/>
        <v>0.93787807428664793</v>
      </c>
      <c r="AKR21" s="90">
        <f t="shared" ca="1" si="991"/>
        <v>160.35513723819992</v>
      </c>
      <c r="AKS21" s="90">
        <f t="shared" ca="1" si="992"/>
        <v>50.804059394945291</v>
      </c>
      <c r="AKT21" s="90">
        <f t="shared" ca="1" si="993"/>
        <v>17.457182905174264</v>
      </c>
      <c r="AKU21" s="90">
        <f t="shared" ca="1" si="994"/>
        <v>43.006022344803945</v>
      </c>
      <c r="AKV21" s="90">
        <f t="shared" ca="1" si="995"/>
        <v>60.62346042102525</v>
      </c>
      <c r="AKW21" s="90">
        <f t="shared" ca="1" si="996"/>
        <v>287.88245479735622</v>
      </c>
      <c r="AKX21" s="90">
        <f t="shared" ca="1" si="997"/>
        <v>51.45469486215098</v>
      </c>
      <c r="AKY21" s="90">
        <f t="shared" ca="1" si="998"/>
        <v>55.428601657989923</v>
      </c>
      <c r="AKZ21" s="90">
        <f t="shared" ca="1" si="999"/>
        <v>274.92466854302387</v>
      </c>
      <c r="ALA21" s="90">
        <f t="shared" ca="1" si="1000"/>
        <v>6.0316965949362826</v>
      </c>
      <c r="ALB21" s="90">
        <f t="shared" ca="1" si="1001"/>
        <v>159.17225749369001</v>
      </c>
      <c r="ALC21" s="90">
        <f t="shared" ca="1" si="1002"/>
        <v>78.203148375778838</v>
      </c>
      <c r="ALD21" s="90">
        <f t="shared" ca="1" si="1003"/>
        <v>26.298800560937615</v>
      </c>
      <c r="ALE21" s="90">
        <f t="shared" ca="1" si="1004"/>
        <v>125.10891694119917</v>
      </c>
      <c r="ALF21" s="90">
        <f t="shared" ca="1" si="1005"/>
        <v>109.07426823235373</v>
      </c>
      <c r="ALG21" s="90">
        <f t="shared" ca="1" si="1006"/>
        <v>83.030177186228983</v>
      </c>
      <c r="ALH21" s="90">
        <f t="shared" ca="1" si="1007"/>
        <v>190.94847312543794</v>
      </c>
      <c r="ALI21" s="90">
        <f t="shared" ca="1" si="1008"/>
        <v>63.203033302401636</v>
      </c>
      <c r="ALJ21" s="90">
        <f t="shared" ca="1" si="1009"/>
        <v>84.74320724945504</v>
      </c>
      <c r="ALK21" s="90">
        <f t="shared" ca="1" si="1010"/>
        <v>141.30557049191776</v>
      </c>
      <c r="ALL21" s="90">
        <f t="shared" ca="1" si="1011"/>
        <v>111.54267692189629</v>
      </c>
      <c r="ALM21" s="90">
        <f t="shared" ca="1" si="1012"/>
        <v>85.614814043660715</v>
      </c>
      <c r="ALN21" s="90">
        <f t="shared" ca="1" si="1013"/>
        <v>255.1693949053344</v>
      </c>
      <c r="ALO21" s="90">
        <f t="shared" ca="1" si="1014"/>
        <v>223.27960055022774</v>
      </c>
      <c r="ALP21" s="90">
        <f t="shared" ca="1" si="1015"/>
        <v>77.348749262289559</v>
      </c>
      <c r="ALQ21" s="90">
        <f t="shared" ca="1" si="1016"/>
        <v>16.737569090065687</v>
      </c>
    </row>
    <row r="22" spans="3:1005" x14ac:dyDescent="0.35">
      <c r="C22" s="61">
        <f t="shared" ca="1" si="17"/>
        <v>0.11734331184289615</v>
      </c>
      <c r="D22" s="90">
        <f t="shared" ca="1" si="0"/>
        <v>95.379909961797878</v>
      </c>
      <c r="E22">
        <v>5</v>
      </c>
      <c r="F22" s="90">
        <f t="shared" ca="1" si="1017"/>
        <v>31.607811821326024</v>
      </c>
      <c r="G22" s="90">
        <f t="shared" ca="1" si="18"/>
        <v>92.575766391014142</v>
      </c>
      <c r="H22" s="90">
        <f t="shared" ca="1" si="19"/>
        <v>267.96196895880536</v>
      </c>
      <c r="I22" s="90">
        <f t="shared" ca="1" si="20"/>
        <v>86.556376035712887</v>
      </c>
      <c r="J22" s="90">
        <f t="shared" ca="1" si="21"/>
        <v>126.59430160997823</v>
      </c>
      <c r="K22" s="90">
        <f t="shared" ca="1" si="22"/>
        <v>5.5852800342575506</v>
      </c>
      <c r="L22" s="90">
        <f t="shared" ca="1" si="23"/>
        <v>31.031643868631587</v>
      </c>
      <c r="M22" s="90">
        <f t="shared" ca="1" si="24"/>
        <v>46.645369779579262</v>
      </c>
      <c r="N22" s="90">
        <f t="shared" ca="1" si="25"/>
        <v>39.706877770531598</v>
      </c>
      <c r="O22" s="90">
        <f t="shared" ca="1" si="26"/>
        <v>49.919457791892746</v>
      </c>
      <c r="P22" s="90">
        <f t="shared" ca="1" si="27"/>
        <v>-5.2581159247662947</v>
      </c>
      <c r="Q22" s="90">
        <f t="shared" ca="1" si="28"/>
        <v>99.465013075714197</v>
      </c>
      <c r="R22" s="90">
        <f t="shared" ca="1" si="29"/>
        <v>168.84242374621869</v>
      </c>
      <c r="S22" s="90">
        <f t="shared" ca="1" si="30"/>
        <v>59.643053840302706</v>
      </c>
      <c r="T22" s="90">
        <f t="shared" ca="1" si="31"/>
        <v>172.20535819627665</v>
      </c>
      <c r="U22" s="90">
        <f t="shared" ca="1" si="32"/>
        <v>191.83417738572297</v>
      </c>
      <c r="V22" s="90">
        <f t="shared" ca="1" si="33"/>
        <v>9.6008114302823948</v>
      </c>
      <c r="W22" s="90">
        <f t="shared" ca="1" si="34"/>
        <v>26.03113523407675</v>
      </c>
      <c r="X22" s="90">
        <f t="shared" ca="1" si="35"/>
        <v>235.67230915127166</v>
      </c>
      <c r="Y22" s="90">
        <f t="shared" ca="1" si="36"/>
        <v>76.909268335999997</v>
      </c>
      <c r="Z22" s="90">
        <f t="shared" ca="1" si="37"/>
        <v>110.24479003897173</v>
      </c>
      <c r="AA22" s="90">
        <f t="shared" ca="1" si="38"/>
        <v>94.409415014950341</v>
      </c>
      <c r="AB22" s="90">
        <f t="shared" ca="1" si="39"/>
        <v>159.94618166135024</v>
      </c>
      <c r="AC22" s="90">
        <f t="shared" ca="1" si="40"/>
        <v>153.53474838946804</v>
      </c>
      <c r="AD22" s="90">
        <f t="shared" ca="1" si="41"/>
        <v>85.211379050040321</v>
      </c>
      <c r="AE22" s="90">
        <f t="shared" ca="1" si="42"/>
        <v>6.014617228790466</v>
      </c>
      <c r="AF22" s="90">
        <f t="shared" ca="1" si="43"/>
        <v>13.513434439703389</v>
      </c>
      <c r="AG22" s="90">
        <f t="shared" ca="1" si="44"/>
        <v>40.050443104900609</v>
      </c>
      <c r="AH22" s="90">
        <f t="shared" ca="1" si="45"/>
        <v>24.977171443932903</v>
      </c>
      <c r="AI22" s="90">
        <f t="shared" ca="1" si="46"/>
        <v>238.15241491929856</v>
      </c>
      <c r="AJ22" s="90">
        <f t="shared" ca="1" si="47"/>
        <v>28.363384626491598</v>
      </c>
      <c r="AK22" s="90">
        <f t="shared" ca="1" si="48"/>
        <v>18.153671881354807</v>
      </c>
      <c r="AL22" s="90">
        <f t="shared" ca="1" si="49"/>
        <v>24.940439801956561</v>
      </c>
      <c r="AM22" s="90">
        <f t="shared" ca="1" si="50"/>
        <v>5.7746519434619854</v>
      </c>
      <c r="AN22" s="90">
        <f t="shared" ca="1" si="51"/>
        <v>11.965585043961505</v>
      </c>
      <c r="AO22" s="90">
        <f t="shared" ca="1" si="52"/>
        <v>56.235536743181115</v>
      </c>
      <c r="AP22" s="90">
        <f t="shared" ca="1" si="53"/>
        <v>141.54900900759316</v>
      </c>
      <c r="AQ22" s="90">
        <f t="shared" ca="1" si="54"/>
        <v>374.85393480967593</v>
      </c>
      <c r="AR22" s="90">
        <f t="shared" ca="1" si="55"/>
        <v>5.7379417423889389</v>
      </c>
      <c r="AS22" s="90">
        <f t="shared" ca="1" si="56"/>
        <v>54.379771251827364</v>
      </c>
      <c r="AT22" s="90">
        <f t="shared" ca="1" si="57"/>
        <v>75.568646070262275</v>
      </c>
      <c r="AU22" s="90">
        <f t="shared" ca="1" si="58"/>
        <v>208.67757953025534</v>
      </c>
      <c r="AV22" s="90">
        <f t="shared" ca="1" si="59"/>
        <v>47.436000575143112</v>
      </c>
      <c r="AW22" s="90">
        <f t="shared" ca="1" si="60"/>
        <v>40.697824041064514</v>
      </c>
      <c r="AX22" s="90">
        <f t="shared" ca="1" si="61"/>
        <v>39.435956949746952</v>
      </c>
      <c r="AY22" s="90">
        <f t="shared" ca="1" si="62"/>
        <v>92.973953972062063</v>
      </c>
      <c r="AZ22" s="90">
        <f t="shared" ca="1" si="63"/>
        <v>15.969335196062415</v>
      </c>
      <c r="BA22" s="90">
        <f t="shared" ca="1" si="64"/>
        <v>236.91033964185789</v>
      </c>
      <c r="BB22" s="90">
        <f t="shared" ca="1" si="65"/>
        <v>219.58040263401588</v>
      </c>
      <c r="BC22" s="90">
        <f t="shared" ca="1" si="66"/>
        <v>95.621471919718743</v>
      </c>
      <c r="BD22" s="90">
        <f t="shared" ca="1" si="67"/>
        <v>77.607002746639907</v>
      </c>
      <c r="BE22" s="90">
        <f t="shared" ca="1" si="68"/>
        <v>40.457496389878322</v>
      </c>
      <c r="BF22" s="90">
        <f t="shared" ca="1" si="69"/>
        <v>33.837096665621004</v>
      </c>
      <c r="BG22" s="90">
        <f t="shared" ca="1" si="70"/>
        <v>209.64955608740235</v>
      </c>
      <c r="BH22" s="90">
        <f t="shared" ca="1" si="71"/>
        <v>95.270053246584681</v>
      </c>
      <c r="BI22" s="90">
        <f t="shared" ca="1" si="72"/>
        <v>90.96435079096166</v>
      </c>
      <c r="BJ22" s="90">
        <f t="shared" ca="1" si="73"/>
        <v>15.815520392291031</v>
      </c>
      <c r="BK22" s="90">
        <f t="shared" ca="1" si="74"/>
        <v>166.67307891151924</v>
      </c>
      <c r="BL22" s="90">
        <f t="shared" ca="1" si="75"/>
        <v>51.898870608041214</v>
      </c>
      <c r="BM22" s="90">
        <f t="shared" ca="1" si="76"/>
        <v>286.94679744273782</v>
      </c>
      <c r="BN22" s="90">
        <f t="shared" ca="1" si="77"/>
        <v>45.106003868467887</v>
      </c>
      <c r="BO22" s="90">
        <f t="shared" ca="1" si="78"/>
        <v>347.4616100952104</v>
      </c>
      <c r="BP22" s="90">
        <f t="shared" ca="1" si="79"/>
        <v>209.08629731860333</v>
      </c>
      <c r="BQ22" s="90">
        <f t="shared" ca="1" si="80"/>
        <v>11.705170946856962</v>
      </c>
      <c r="BR22" s="90">
        <f t="shared" ca="1" si="81"/>
        <v>62.574435737356836</v>
      </c>
      <c r="BS22" s="90">
        <f t="shared" ca="1" si="82"/>
        <v>94.57876793502038</v>
      </c>
      <c r="BT22" s="90">
        <f t="shared" ca="1" si="83"/>
        <v>125.70965291832988</v>
      </c>
      <c r="BU22" s="90">
        <f t="shared" ca="1" si="84"/>
        <v>39.656968369792096</v>
      </c>
      <c r="BV22" s="90">
        <f t="shared" ca="1" si="85"/>
        <v>337.91744857313654</v>
      </c>
      <c r="BW22" s="90">
        <f t="shared" ca="1" si="86"/>
        <v>89.412026253574851</v>
      </c>
      <c r="BX22" s="90">
        <f t="shared" ca="1" si="87"/>
        <v>9.0434765207729431</v>
      </c>
      <c r="BY22" s="90">
        <f t="shared" ca="1" si="88"/>
        <v>86.181229160077123</v>
      </c>
      <c r="BZ22" s="90">
        <f t="shared" ca="1" si="89"/>
        <v>55.15205171261033</v>
      </c>
      <c r="CA22" s="90">
        <f t="shared" ca="1" si="90"/>
        <v>20.697415543120766</v>
      </c>
      <c r="CB22" s="90">
        <f t="shared" ca="1" si="91"/>
        <v>184.73687524391019</v>
      </c>
      <c r="CC22" s="90">
        <f t="shared" ca="1" si="92"/>
        <v>46.964901941983271</v>
      </c>
      <c r="CD22" s="90">
        <f t="shared" ca="1" si="93"/>
        <v>106.93326474047173</v>
      </c>
      <c r="CE22" s="90">
        <f t="shared" ca="1" si="94"/>
        <v>44.118348382575668</v>
      </c>
      <c r="CF22" s="90">
        <f t="shared" ca="1" si="95"/>
        <v>4.85403144989984</v>
      </c>
      <c r="CG22" s="90">
        <f t="shared" ca="1" si="96"/>
        <v>171.38217956708181</v>
      </c>
      <c r="CH22" s="90">
        <f t="shared" ca="1" si="97"/>
        <v>-5.0650749253778473</v>
      </c>
      <c r="CI22" s="90">
        <f t="shared" ca="1" si="98"/>
        <v>187.33610405072145</v>
      </c>
      <c r="CJ22" s="90">
        <f t="shared" ca="1" si="99"/>
        <v>29.476916071878051</v>
      </c>
      <c r="CK22" s="90">
        <f t="shared" ca="1" si="100"/>
        <v>119.75230802530629</v>
      </c>
      <c r="CL22" s="90">
        <f t="shared" ca="1" si="101"/>
        <v>117.47782926850219</v>
      </c>
      <c r="CM22" s="90">
        <f t="shared" ca="1" si="102"/>
        <v>154.26773187115609</v>
      </c>
      <c r="CN22" s="90">
        <f t="shared" ca="1" si="103"/>
        <v>115.76361871952142</v>
      </c>
      <c r="CO22" s="90">
        <f t="shared" ca="1" si="104"/>
        <v>426.33924579826095</v>
      </c>
      <c r="CP22" s="90">
        <f t="shared" ca="1" si="105"/>
        <v>29.660895956643227</v>
      </c>
      <c r="CQ22" s="90">
        <f t="shared" ca="1" si="106"/>
        <v>11.125633455345787</v>
      </c>
      <c r="CR22" s="90">
        <f t="shared" ca="1" si="107"/>
        <v>14.908723481668877</v>
      </c>
      <c r="CS22" s="90">
        <f t="shared" ca="1" si="108"/>
        <v>145.50657162499209</v>
      </c>
      <c r="CT22" s="90">
        <f t="shared" ca="1" si="109"/>
        <v>44.555887574465459</v>
      </c>
      <c r="CU22" s="90">
        <f t="shared" ca="1" si="110"/>
        <v>206.80639898719838</v>
      </c>
      <c r="CV22" s="90">
        <f t="shared" ca="1" si="111"/>
        <v>-92.896960733097117</v>
      </c>
      <c r="CW22" s="90">
        <f t="shared" ca="1" si="112"/>
        <v>46.868853710635527</v>
      </c>
      <c r="CX22" s="90">
        <f t="shared" ca="1" si="113"/>
        <v>168.54422458145316</v>
      </c>
      <c r="CY22" s="90">
        <f t="shared" ca="1" si="114"/>
        <v>46.90235725204878</v>
      </c>
      <c r="CZ22" s="90">
        <f t="shared" ca="1" si="115"/>
        <v>43.355062455154936</v>
      </c>
      <c r="DA22" s="90">
        <f t="shared" ca="1" si="116"/>
        <v>4.0591992262494125</v>
      </c>
      <c r="DB22" s="90">
        <f t="shared" ca="1" si="117"/>
        <v>185.38349500855895</v>
      </c>
      <c r="DC22" s="90">
        <f t="shared" ca="1" si="118"/>
        <v>36.283830793345324</v>
      </c>
      <c r="DD22" s="90">
        <f t="shared" ca="1" si="119"/>
        <v>155.99077948302261</v>
      </c>
      <c r="DE22" s="90">
        <f t="shared" ca="1" si="120"/>
        <v>1.2135446543129302</v>
      </c>
      <c r="DF22" s="90">
        <f t="shared" ca="1" si="121"/>
        <v>53.96974502269218</v>
      </c>
      <c r="DG22" s="90">
        <f t="shared" ca="1" si="122"/>
        <v>44.124078931189771</v>
      </c>
      <c r="DH22" s="90">
        <f t="shared" ca="1" si="123"/>
        <v>21.710132204962459</v>
      </c>
      <c r="DI22" s="90">
        <f t="shared" ca="1" si="124"/>
        <v>73.711912281916483</v>
      </c>
      <c r="DJ22" s="90">
        <f t="shared" ca="1" si="125"/>
        <v>55.92639344561961</v>
      </c>
      <c r="DK22" s="90">
        <f t="shared" ca="1" si="126"/>
        <v>73.431177351255997</v>
      </c>
      <c r="DL22" s="90">
        <f t="shared" ca="1" si="127"/>
        <v>120.7090600870809</v>
      </c>
      <c r="DM22" s="90">
        <f t="shared" ca="1" si="128"/>
        <v>82.629596259151171</v>
      </c>
      <c r="DN22" s="90">
        <f t="shared" ca="1" si="129"/>
        <v>345.40252121737387</v>
      </c>
      <c r="DO22" s="90">
        <f t="shared" ca="1" si="130"/>
        <v>44.184092482861949</v>
      </c>
      <c r="DP22" s="90">
        <f t="shared" ca="1" si="131"/>
        <v>25.555026868429973</v>
      </c>
      <c r="DQ22" s="90">
        <f t="shared" ca="1" si="132"/>
        <v>160.83072564963413</v>
      </c>
      <c r="DR22" s="90">
        <f t="shared" ca="1" si="133"/>
        <v>43.763159795652975</v>
      </c>
      <c r="DS22" s="90">
        <f t="shared" ca="1" si="134"/>
        <v>259.05838135960056</v>
      </c>
      <c r="DT22" s="90">
        <f t="shared" ca="1" si="135"/>
        <v>186.03493815802366</v>
      </c>
      <c r="DU22" s="90">
        <f t="shared" ca="1" si="136"/>
        <v>70.812884441132496</v>
      </c>
      <c r="DV22" s="90">
        <f t="shared" ca="1" si="137"/>
        <v>57.309750712005972</v>
      </c>
      <c r="DW22" s="90">
        <f t="shared" ca="1" si="138"/>
        <v>2.5188179567113074</v>
      </c>
      <c r="DX22" s="90">
        <f t="shared" ca="1" si="139"/>
        <v>20.039442973024038</v>
      </c>
      <c r="DY22" s="90">
        <f t="shared" ca="1" si="140"/>
        <v>147.2940120978848</v>
      </c>
      <c r="DZ22" s="90">
        <f t="shared" ca="1" si="141"/>
        <v>54.927523945252759</v>
      </c>
      <c r="EA22" s="90">
        <f t="shared" ca="1" si="142"/>
        <v>175.98421111268019</v>
      </c>
      <c r="EB22" s="90">
        <f t="shared" ca="1" si="143"/>
        <v>18.798076207830547</v>
      </c>
      <c r="EC22" s="90">
        <f t="shared" ca="1" si="144"/>
        <v>104.47997766748728</v>
      </c>
      <c r="ED22" s="90">
        <f t="shared" ca="1" si="145"/>
        <v>207.01325204539614</v>
      </c>
      <c r="EE22" s="90">
        <f t="shared" ca="1" si="146"/>
        <v>145.14690276547955</v>
      </c>
      <c r="EF22" s="90">
        <f t="shared" ca="1" si="147"/>
        <v>148.41644865917419</v>
      </c>
      <c r="EG22" s="90">
        <f t="shared" ca="1" si="148"/>
        <v>49.975399073703166</v>
      </c>
      <c r="EH22" s="90">
        <f t="shared" ca="1" si="149"/>
        <v>190.90674885824166</v>
      </c>
      <c r="EI22" s="90">
        <f t="shared" ca="1" si="150"/>
        <v>64.293658702523828</v>
      </c>
      <c r="EJ22" s="90">
        <f t="shared" ca="1" si="151"/>
        <v>112.22154543131725</v>
      </c>
      <c r="EK22" s="90">
        <f t="shared" ca="1" si="152"/>
        <v>29.099736490125448</v>
      </c>
      <c r="EL22" s="90">
        <f t="shared" ca="1" si="153"/>
        <v>-19.491819794724961</v>
      </c>
      <c r="EM22" s="90">
        <f t="shared" ca="1" si="154"/>
        <v>94.635097108541146</v>
      </c>
      <c r="EN22" s="90">
        <f t="shared" ca="1" si="155"/>
        <v>49.207630615363747</v>
      </c>
      <c r="EO22" s="90">
        <f t="shared" ca="1" si="156"/>
        <v>95.852417891072449</v>
      </c>
      <c r="EP22" s="90">
        <f t="shared" ca="1" si="157"/>
        <v>38.176837748067399</v>
      </c>
      <c r="EQ22" s="90">
        <f t="shared" ca="1" si="158"/>
        <v>64.188033352195063</v>
      </c>
      <c r="ER22" s="90">
        <f t="shared" ca="1" si="159"/>
        <v>14.053922892976964</v>
      </c>
      <c r="ES22" s="90">
        <f t="shared" ca="1" si="160"/>
        <v>205.83075373742895</v>
      </c>
      <c r="ET22" s="90">
        <f t="shared" ca="1" si="161"/>
        <v>49.744165311532015</v>
      </c>
      <c r="EU22" s="90">
        <f t="shared" ca="1" si="162"/>
        <v>36.474611426997633</v>
      </c>
      <c r="EV22" s="90">
        <f t="shared" ca="1" si="163"/>
        <v>54.775344190879018</v>
      </c>
      <c r="EW22" s="90">
        <f t="shared" ca="1" si="164"/>
        <v>63.336291224083915</v>
      </c>
      <c r="EX22" s="90">
        <f t="shared" ca="1" si="165"/>
        <v>416.89588161651733</v>
      </c>
      <c r="EY22" s="90">
        <f t="shared" ca="1" si="166"/>
        <v>99.060719455234647</v>
      </c>
      <c r="EZ22" s="90">
        <f t="shared" ca="1" si="167"/>
        <v>57.887518347019451</v>
      </c>
      <c r="FA22" s="90">
        <f t="shared" ca="1" si="168"/>
        <v>42.834223982645909</v>
      </c>
      <c r="FB22" s="90">
        <f t="shared" ca="1" si="169"/>
        <v>182.10498995380405</v>
      </c>
      <c r="FC22" s="90">
        <f t="shared" ca="1" si="170"/>
        <v>100.07988664449684</v>
      </c>
      <c r="FD22" s="90">
        <f t="shared" ca="1" si="171"/>
        <v>27.64089709018651</v>
      </c>
      <c r="FE22" s="90">
        <f t="shared" ca="1" si="172"/>
        <v>78.347932034925122</v>
      </c>
      <c r="FF22" s="90">
        <f t="shared" ca="1" si="173"/>
        <v>52.595037647590125</v>
      </c>
      <c r="FG22" s="90">
        <f t="shared" ca="1" si="174"/>
        <v>129.88284320674404</v>
      </c>
      <c r="FH22" s="90">
        <f t="shared" ca="1" si="175"/>
        <v>136.55933415003679</v>
      </c>
      <c r="FI22" s="90">
        <f t="shared" ca="1" si="176"/>
        <v>240.66530687980216</v>
      </c>
      <c r="FJ22" s="90">
        <f t="shared" ca="1" si="177"/>
        <v>36.468315585386208</v>
      </c>
      <c r="FK22" s="90">
        <f t="shared" ca="1" si="178"/>
        <v>155.83095964503264</v>
      </c>
      <c r="FL22" s="90">
        <f t="shared" ca="1" si="179"/>
        <v>87.130037117479318</v>
      </c>
      <c r="FM22" s="90">
        <f t="shared" ca="1" si="180"/>
        <v>95.366481535422551</v>
      </c>
      <c r="FN22" s="90">
        <f t="shared" ca="1" si="181"/>
        <v>42.301296303700212</v>
      </c>
      <c r="FO22" s="90">
        <f t="shared" ca="1" si="182"/>
        <v>107.21885795519671</v>
      </c>
      <c r="FP22" s="90">
        <f t="shared" ca="1" si="183"/>
        <v>128.01630722878744</v>
      </c>
      <c r="FQ22" s="90">
        <f t="shared" ca="1" si="184"/>
        <v>17.129700079734679</v>
      </c>
      <c r="FR22" s="90">
        <f t="shared" ca="1" si="185"/>
        <v>58.797040337269017</v>
      </c>
      <c r="FS22" s="90">
        <f t="shared" ca="1" si="186"/>
        <v>272.45589124892876</v>
      </c>
      <c r="FT22" s="90">
        <f t="shared" ca="1" si="187"/>
        <v>102.6532359173066</v>
      </c>
      <c r="FU22" s="90">
        <f t="shared" ca="1" si="188"/>
        <v>167.27958221878188</v>
      </c>
      <c r="FV22" s="90">
        <f t="shared" ca="1" si="189"/>
        <v>16.632314230685289</v>
      </c>
      <c r="FW22" s="90">
        <f t="shared" ca="1" si="190"/>
        <v>87.5631870655575</v>
      </c>
      <c r="FX22" s="90">
        <f t="shared" ca="1" si="191"/>
        <v>191.69647066621113</v>
      </c>
      <c r="FY22" s="90">
        <f t="shared" ca="1" si="192"/>
        <v>-15.206900840053114</v>
      </c>
      <c r="FZ22" s="90">
        <f t="shared" ca="1" si="193"/>
        <v>158.7328491078388</v>
      </c>
      <c r="GA22" s="90">
        <f t="shared" ca="1" si="194"/>
        <v>78.6853119193064</v>
      </c>
      <c r="GB22" s="90">
        <f t="shared" ca="1" si="195"/>
        <v>114.12869425561762</v>
      </c>
      <c r="GC22" s="90">
        <f t="shared" ca="1" si="196"/>
        <v>145.25639846153527</v>
      </c>
      <c r="GD22" s="90">
        <f t="shared" ca="1" si="197"/>
        <v>17.991347344704074</v>
      </c>
      <c r="GE22" s="90">
        <f t="shared" ca="1" si="198"/>
        <v>24.832895327390052</v>
      </c>
      <c r="GF22" s="90">
        <f t="shared" ca="1" si="199"/>
        <v>161.97678896807767</v>
      </c>
      <c r="GG22" s="90">
        <f t="shared" ca="1" si="200"/>
        <v>11.559503791843778</v>
      </c>
      <c r="GH22" s="90">
        <f t="shared" ca="1" si="201"/>
        <v>103.04651391335501</v>
      </c>
      <c r="GI22" s="90">
        <f t="shared" ca="1" si="202"/>
        <v>651.37803487205542</v>
      </c>
      <c r="GJ22" s="90">
        <f t="shared" ca="1" si="203"/>
        <v>53.090076993908639</v>
      </c>
      <c r="GK22" s="90">
        <f t="shared" ca="1" si="204"/>
        <v>235.24429691886706</v>
      </c>
      <c r="GL22" s="90">
        <f t="shared" ca="1" si="205"/>
        <v>12.47606405409271</v>
      </c>
      <c r="GM22" s="90">
        <f t="shared" ca="1" si="206"/>
        <v>90.615818947802552</v>
      </c>
      <c r="GN22" s="90">
        <f t="shared" ca="1" si="207"/>
        <v>134.26794915100282</v>
      </c>
      <c r="GO22" s="90">
        <f t="shared" ca="1" si="208"/>
        <v>65.793742237388898</v>
      </c>
      <c r="GP22" s="90">
        <f t="shared" ca="1" si="209"/>
        <v>5.590797334232283</v>
      </c>
      <c r="GQ22" s="90">
        <f t="shared" ca="1" si="210"/>
        <v>301.86572270732654</v>
      </c>
      <c r="GR22" s="90">
        <f t="shared" ca="1" si="211"/>
        <v>27.734611061353835</v>
      </c>
      <c r="GS22" s="90">
        <f t="shared" ca="1" si="212"/>
        <v>140.23559818040306</v>
      </c>
      <c r="GT22" s="90">
        <f t="shared" ca="1" si="213"/>
        <v>266.57883943426731</v>
      </c>
      <c r="GU22" s="90">
        <f t="shared" ca="1" si="214"/>
        <v>89.000050762609376</v>
      </c>
      <c r="GV22" s="90">
        <f t="shared" ca="1" si="215"/>
        <v>60.191976934167414</v>
      </c>
      <c r="GW22" s="90">
        <f t="shared" ca="1" si="216"/>
        <v>202.10018516808807</v>
      </c>
      <c r="GX22" s="90">
        <f t="shared" ca="1" si="217"/>
        <v>63.839597876961626</v>
      </c>
      <c r="GY22" s="90">
        <f t="shared" ca="1" si="218"/>
        <v>32.679835793772632</v>
      </c>
      <c r="GZ22" s="90">
        <f t="shared" ca="1" si="219"/>
        <v>33.823074963279446</v>
      </c>
      <c r="HA22" s="90">
        <f t="shared" ca="1" si="220"/>
        <v>45.429111848588569</v>
      </c>
      <c r="HB22" s="90">
        <f t="shared" ca="1" si="221"/>
        <v>195.61467866263277</v>
      </c>
      <c r="HC22" s="90">
        <f t="shared" ca="1" si="222"/>
        <v>75.042519424900249</v>
      </c>
      <c r="HD22" s="90">
        <f t="shared" ca="1" si="223"/>
        <v>120.64122622164177</v>
      </c>
      <c r="HE22" s="90">
        <f t="shared" ca="1" si="224"/>
        <v>10.910409049394277</v>
      </c>
      <c r="HF22" s="90">
        <f t="shared" ca="1" si="225"/>
        <v>19.186180950750469</v>
      </c>
      <c r="HG22" s="90">
        <f t="shared" ca="1" si="226"/>
        <v>103.56222143768426</v>
      </c>
      <c r="HH22" s="90">
        <f t="shared" ca="1" si="227"/>
        <v>48.941312069329008</v>
      </c>
      <c r="HI22" s="90">
        <f t="shared" ca="1" si="228"/>
        <v>71.662408847632335</v>
      </c>
      <c r="HJ22" s="90">
        <f t="shared" ca="1" si="229"/>
        <v>38.503500401932811</v>
      </c>
      <c r="HK22" s="90">
        <f t="shared" ca="1" si="230"/>
        <v>58.778460407304195</v>
      </c>
      <c r="HL22" s="90">
        <f t="shared" ca="1" si="231"/>
        <v>206.69003063653014</v>
      </c>
      <c r="HM22" s="90">
        <f t="shared" ca="1" si="232"/>
        <v>56.603234532407207</v>
      </c>
      <c r="HN22" s="90">
        <f t="shared" ca="1" si="233"/>
        <v>118.38855492032708</v>
      </c>
      <c r="HO22" s="90">
        <f t="shared" ca="1" si="234"/>
        <v>42.210271750113854</v>
      </c>
      <c r="HP22" s="90">
        <f t="shared" ca="1" si="235"/>
        <v>162.25690842829283</v>
      </c>
      <c r="HQ22" s="90">
        <f t="shared" ca="1" si="236"/>
        <v>66.590069716970973</v>
      </c>
      <c r="HR22" s="90">
        <f t="shared" ca="1" si="237"/>
        <v>21.424718069722431</v>
      </c>
      <c r="HS22" s="90">
        <f t="shared" ca="1" si="238"/>
        <v>205.61926411480243</v>
      </c>
      <c r="HT22" s="90">
        <f t="shared" ca="1" si="239"/>
        <v>122.45253354412661</v>
      </c>
      <c r="HU22" s="90">
        <f t="shared" ca="1" si="240"/>
        <v>299.57021072493922</v>
      </c>
      <c r="HV22" s="90">
        <f t="shared" ca="1" si="241"/>
        <v>77.22933966136334</v>
      </c>
      <c r="HW22" s="90">
        <f t="shared" ca="1" si="242"/>
        <v>8.157986699226635</v>
      </c>
      <c r="HX22" s="90">
        <f t="shared" ca="1" si="243"/>
        <v>5.4564352027147027</v>
      </c>
      <c r="HY22" s="90">
        <f t="shared" ca="1" si="244"/>
        <v>257.66228621543928</v>
      </c>
      <c r="HZ22" s="90">
        <f t="shared" ca="1" si="245"/>
        <v>30.75135202865566</v>
      </c>
      <c r="IA22" s="90">
        <f t="shared" ca="1" si="246"/>
        <v>10.232294158297263</v>
      </c>
      <c r="IB22" s="90">
        <f t="shared" ca="1" si="247"/>
        <v>77.741060400734966</v>
      </c>
      <c r="IC22" s="90">
        <f t="shared" ca="1" si="248"/>
        <v>106.60559889046785</v>
      </c>
      <c r="ID22" s="90">
        <f t="shared" ca="1" si="249"/>
        <v>186.5558908959558</v>
      </c>
      <c r="IE22" s="90">
        <f t="shared" ca="1" si="250"/>
        <v>98.60568523207165</v>
      </c>
      <c r="IF22" s="90">
        <f t="shared" ca="1" si="251"/>
        <v>87.955075181735765</v>
      </c>
      <c r="IG22" s="90">
        <f t="shared" ca="1" si="252"/>
        <v>125.02805010270083</v>
      </c>
      <c r="IH22" s="90">
        <f t="shared" ca="1" si="253"/>
        <v>159.36033315330482</v>
      </c>
      <c r="II22" s="90">
        <f t="shared" ca="1" si="254"/>
        <v>51.6095997659882</v>
      </c>
      <c r="IJ22" s="90">
        <f t="shared" ca="1" si="255"/>
        <v>51.549841185729925</v>
      </c>
      <c r="IK22" s="90">
        <f t="shared" ca="1" si="256"/>
        <v>40.679943779349074</v>
      </c>
      <c r="IL22" s="90">
        <f t="shared" ca="1" si="257"/>
        <v>51.295624509700467</v>
      </c>
      <c r="IM22" s="90">
        <f t="shared" ca="1" si="258"/>
        <v>175.21755725331775</v>
      </c>
      <c r="IN22" s="90">
        <f t="shared" ca="1" si="259"/>
        <v>74.21196164708546</v>
      </c>
      <c r="IO22" s="90">
        <f t="shared" ca="1" si="260"/>
        <v>15.828399665406767</v>
      </c>
      <c r="IP22" s="90">
        <f t="shared" ca="1" si="261"/>
        <v>72.653114149376023</v>
      </c>
      <c r="IQ22" s="90">
        <f t="shared" ca="1" si="262"/>
        <v>58.88345686033491</v>
      </c>
      <c r="IR22" s="90">
        <f t="shared" ca="1" si="263"/>
        <v>200.42144909766461</v>
      </c>
      <c r="IS22" s="90">
        <f t="shared" ca="1" si="264"/>
        <v>25.376037148452895</v>
      </c>
      <c r="IT22" s="90">
        <f t="shared" ca="1" si="265"/>
        <v>307.69037721083419</v>
      </c>
      <c r="IU22" s="90">
        <f t="shared" ca="1" si="266"/>
        <v>50.549365355142136</v>
      </c>
      <c r="IV22" s="90">
        <f t="shared" ca="1" si="267"/>
        <v>130.9514441743768</v>
      </c>
      <c r="IW22" s="90">
        <f t="shared" ca="1" si="268"/>
        <v>44.782089907363897</v>
      </c>
      <c r="IX22" s="90">
        <f t="shared" ca="1" si="269"/>
        <v>86.510478658565432</v>
      </c>
      <c r="IY22" s="90">
        <f t="shared" ca="1" si="270"/>
        <v>157.47846353152272</v>
      </c>
      <c r="IZ22" s="90">
        <f t="shared" ca="1" si="271"/>
        <v>63.438336106266554</v>
      </c>
      <c r="JA22" s="90">
        <f t="shared" ca="1" si="272"/>
        <v>182.93698147433432</v>
      </c>
      <c r="JB22" s="90">
        <f t="shared" ca="1" si="273"/>
        <v>84.942627923957446</v>
      </c>
      <c r="JC22" s="90">
        <f t="shared" ca="1" si="274"/>
        <v>-2.5732985131942265</v>
      </c>
      <c r="JD22" s="90">
        <f t="shared" ca="1" si="275"/>
        <v>4.7396728954538228</v>
      </c>
      <c r="JE22" s="90">
        <f t="shared" ca="1" si="276"/>
        <v>46.54180557778448</v>
      </c>
      <c r="JF22" s="90">
        <f t="shared" ca="1" si="277"/>
        <v>61.509236588344457</v>
      </c>
      <c r="JG22" s="90">
        <f t="shared" ca="1" si="278"/>
        <v>15.556639777446257</v>
      </c>
      <c r="JH22" s="90">
        <f t="shared" ca="1" si="279"/>
        <v>65.369163698583236</v>
      </c>
      <c r="JI22" s="90">
        <f t="shared" ca="1" si="280"/>
        <v>52.318301961020403</v>
      </c>
      <c r="JJ22" s="90">
        <f t="shared" ca="1" si="281"/>
        <v>1.1881055313979716</v>
      </c>
      <c r="JK22" s="90">
        <f t="shared" ca="1" si="282"/>
        <v>54.153388323636371</v>
      </c>
      <c r="JL22" s="90">
        <f t="shared" ca="1" si="283"/>
        <v>5.8447155770771939</v>
      </c>
      <c r="JM22" s="90">
        <f t="shared" ca="1" si="284"/>
        <v>139.26494243592447</v>
      </c>
      <c r="JN22" s="90">
        <f t="shared" ca="1" si="285"/>
        <v>60.613623921221908</v>
      </c>
      <c r="JO22" s="90">
        <f t="shared" ca="1" si="286"/>
        <v>30.807522744962696</v>
      </c>
      <c r="JP22" s="90">
        <f t="shared" ca="1" si="287"/>
        <v>41.676941637040649</v>
      </c>
      <c r="JQ22" s="90">
        <f t="shared" ca="1" si="288"/>
        <v>29.385082400578046</v>
      </c>
      <c r="JR22" s="90">
        <f t="shared" ca="1" si="289"/>
        <v>32.334777845322883</v>
      </c>
      <c r="JS22" s="90">
        <f t="shared" ca="1" si="290"/>
        <v>28.394852862830501</v>
      </c>
      <c r="JT22" s="90">
        <f t="shared" ca="1" si="291"/>
        <v>17.44567732509741</v>
      </c>
      <c r="JU22" s="90">
        <f t="shared" ca="1" si="292"/>
        <v>171.80563986856711</v>
      </c>
      <c r="JV22" s="90">
        <f t="shared" ca="1" si="293"/>
        <v>114.08394528283966</v>
      </c>
      <c r="JW22" s="90">
        <f t="shared" ca="1" si="294"/>
        <v>34.635126841201512</v>
      </c>
      <c r="JX22" s="90">
        <f t="shared" ca="1" si="295"/>
        <v>10.852156923679406</v>
      </c>
      <c r="JY22" s="90">
        <f t="shared" ca="1" si="296"/>
        <v>108.80970474599813</v>
      </c>
      <c r="JZ22" s="90">
        <f t="shared" ca="1" si="297"/>
        <v>20.673800193293474</v>
      </c>
      <c r="KA22" s="90">
        <f t="shared" ca="1" si="298"/>
        <v>132.56397495556675</v>
      </c>
      <c r="KB22" s="90">
        <f t="shared" ca="1" si="299"/>
        <v>142.85945773537699</v>
      </c>
      <c r="KC22" s="90">
        <f t="shared" ca="1" si="300"/>
        <v>188.03056502417942</v>
      </c>
      <c r="KD22" s="90">
        <f t="shared" ca="1" si="301"/>
        <v>40.547046943659332</v>
      </c>
      <c r="KE22" s="90">
        <f t="shared" ca="1" si="302"/>
        <v>54.832525392005437</v>
      </c>
      <c r="KF22" s="90">
        <f t="shared" ca="1" si="303"/>
        <v>69.874321998003722</v>
      </c>
      <c r="KG22" s="90">
        <f t="shared" ca="1" si="304"/>
        <v>235.49786280711498</v>
      </c>
      <c r="KH22" s="90">
        <f t="shared" ca="1" si="305"/>
        <v>113.90600240508019</v>
      </c>
      <c r="KI22" s="90">
        <f t="shared" ca="1" si="306"/>
        <v>27.384978168468393</v>
      </c>
      <c r="KJ22" s="90">
        <f t="shared" ca="1" si="307"/>
        <v>143.51115659548984</v>
      </c>
      <c r="KK22" s="90">
        <f t="shared" ca="1" si="308"/>
        <v>135.16383357516236</v>
      </c>
      <c r="KL22" s="90">
        <f t="shared" ca="1" si="309"/>
        <v>98.231195778599059</v>
      </c>
      <c r="KM22" s="90">
        <f t="shared" ca="1" si="310"/>
        <v>234.52924041797741</v>
      </c>
      <c r="KN22" s="90">
        <f t="shared" ca="1" si="311"/>
        <v>37.244269865821934</v>
      </c>
      <c r="KO22" s="90">
        <f t="shared" ca="1" si="312"/>
        <v>114.65855981092714</v>
      </c>
      <c r="KP22" s="90">
        <f t="shared" ca="1" si="313"/>
        <v>78.827966139547911</v>
      </c>
      <c r="KQ22" s="90">
        <f t="shared" ca="1" si="314"/>
        <v>158.26071364943652</v>
      </c>
      <c r="KR22" s="90">
        <f t="shared" ca="1" si="315"/>
        <v>209.60827277815969</v>
      </c>
      <c r="KS22" s="90">
        <f t="shared" ca="1" si="316"/>
        <v>42.743600821373022</v>
      </c>
      <c r="KT22" s="90">
        <f t="shared" ca="1" si="317"/>
        <v>72.790277204442944</v>
      </c>
      <c r="KU22" s="90">
        <f t="shared" ca="1" si="318"/>
        <v>150.98926819338834</v>
      </c>
      <c r="KV22" s="90">
        <f t="shared" ca="1" si="319"/>
        <v>112.8203105570951</v>
      </c>
      <c r="KW22" s="90">
        <f t="shared" ca="1" si="320"/>
        <v>59.416334228008807</v>
      </c>
      <c r="KX22" s="90">
        <f t="shared" ca="1" si="321"/>
        <v>289.93181800286391</v>
      </c>
      <c r="KY22" s="90">
        <f t="shared" ca="1" si="322"/>
        <v>125.75758017422984</v>
      </c>
      <c r="KZ22" s="90">
        <f t="shared" ca="1" si="323"/>
        <v>104.48010270997803</v>
      </c>
      <c r="LA22" s="90">
        <f t="shared" ca="1" si="324"/>
        <v>82.590388807304549</v>
      </c>
      <c r="LB22" s="90">
        <f t="shared" ca="1" si="325"/>
        <v>137.73939025519513</v>
      </c>
      <c r="LC22" s="90">
        <f t="shared" ca="1" si="326"/>
        <v>66.726355933472135</v>
      </c>
      <c r="LD22" s="90">
        <f t="shared" ca="1" si="327"/>
        <v>49.963232387659652</v>
      </c>
      <c r="LE22" s="90">
        <f t="shared" ca="1" si="328"/>
        <v>23.324213906487156</v>
      </c>
      <c r="LF22" s="90">
        <f t="shared" ca="1" si="329"/>
        <v>196.59079215766039</v>
      </c>
      <c r="LG22" s="90">
        <f t="shared" ca="1" si="330"/>
        <v>52.185563956132974</v>
      </c>
      <c r="LH22" s="90">
        <f t="shared" ca="1" si="331"/>
        <v>75.338952744707797</v>
      </c>
      <c r="LI22" s="90">
        <f t="shared" ca="1" si="332"/>
        <v>114.8476964593568</v>
      </c>
      <c r="LJ22" s="90">
        <f t="shared" ca="1" si="333"/>
        <v>192.34543031016409</v>
      </c>
      <c r="LK22" s="90">
        <f t="shared" ca="1" si="334"/>
        <v>86.911765783236234</v>
      </c>
      <c r="LL22" s="90">
        <f t="shared" ca="1" si="335"/>
        <v>113.37983231924788</v>
      </c>
      <c r="LM22" s="90">
        <f t="shared" ca="1" si="336"/>
        <v>77.969566815110014</v>
      </c>
      <c r="LN22" s="90">
        <f t="shared" ca="1" si="337"/>
        <v>55.35350275338461</v>
      </c>
      <c r="LO22" s="90">
        <f t="shared" ca="1" si="338"/>
        <v>220.9750399344594</v>
      </c>
      <c r="LP22" s="90">
        <f t="shared" ca="1" si="339"/>
        <v>41.487155901743712</v>
      </c>
      <c r="LQ22" s="90">
        <f t="shared" ca="1" si="340"/>
        <v>79.343523716594291</v>
      </c>
      <c r="LR22" s="90">
        <f t="shared" ca="1" si="341"/>
        <v>94.54179884066707</v>
      </c>
      <c r="LS22" s="90">
        <f t="shared" ca="1" si="342"/>
        <v>117.04076180483872</v>
      </c>
      <c r="LT22" s="90">
        <f t="shared" ca="1" si="343"/>
        <v>40.195024200538896</v>
      </c>
      <c r="LU22" s="90">
        <f t="shared" ca="1" si="344"/>
        <v>16.628195922013269</v>
      </c>
      <c r="LV22" s="90">
        <f t="shared" ca="1" si="345"/>
        <v>120.79183639921955</v>
      </c>
      <c r="LW22" s="90">
        <f t="shared" ca="1" si="346"/>
        <v>18.884964060114317</v>
      </c>
      <c r="LX22" s="90">
        <f t="shared" ca="1" si="347"/>
        <v>8.6716432754157413</v>
      </c>
      <c r="LY22" s="90">
        <f t="shared" ca="1" si="348"/>
        <v>48.464326779605742</v>
      </c>
      <c r="LZ22" s="90">
        <f t="shared" ca="1" si="349"/>
        <v>27.941483495735369</v>
      </c>
      <c r="MA22" s="90">
        <f t="shared" ca="1" si="350"/>
        <v>58.131662949551767</v>
      </c>
      <c r="MB22" s="90">
        <f t="shared" ca="1" si="351"/>
        <v>7.1221551910150227</v>
      </c>
      <c r="MC22" s="90">
        <f t="shared" ca="1" si="352"/>
        <v>105.96543301432422</v>
      </c>
      <c r="MD22" s="90">
        <f t="shared" ca="1" si="353"/>
        <v>626.4238166708019</v>
      </c>
      <c r="ME22" s="90">
        <f t="shared" ca="1" si="354"/>
        <v>119.34761595971563</v>
      </c>
      <c r="MF22" s="90">
        <f t="shared" ca="1" si="355"/>
        <v>39.433697493182294</v>
      </c>
      <c r="MG22" s="90">
        <f t="shared" ca="1" si="356"/>
        <v>75.94802856386363</v>
      </c>
      <c r="MH22" s="90">
        <f t="shared" ca="1" si="357"/>
        <v>522.62721632341993</v>
      </c>
      <c r="MI22" s="90">
        <f t="shared" ca="1" si="358"/>
        <v>76.685029416051179</v>
      </c>
      <c r="MJ22" s="90">
        <f t="shared" ca="1" si="359"/>
        <v>47.77337518515462</v>
      </c>
      <c r="MK22" s="90">
        <f t="shared" ca="1" si="360"/>
        <v>-14.783495512097517</v>
      </c>
      <c r="ML22" s="90">
        <f t="shared" ca="1" si="361"/>
        <v>168.52523818605488</v>
      </c>
      <c r="MM22" s="90">
        <f t="shared" ca="1" si="362"/>
        <v>41.65378223211782</v>
      </c>
      <c r="MN22" s="90">
        <f t="shared" ca="1" si="363"/>
        <v>62.698218956039504</v>
      </c>
      <c r="MO22" s="90">
        <f t="shared" ca="1" si="364"/>
        <v>12.358592902095225</v>
      </c>
      <c r="MP22" s="90">
        <f t="shared" ca="1" si="365"/>
        <v>54.419404934267803</v>
      </c>
      <c r="MQ22" s="90">
        <f t="shared" ca="1" si="366"/>
        <v>28.208808805330083</v>
      </c>
      <c r="MR22" s="90">
        <f t="shared" ca="1" si="367"/>
        <v>111.67264040293804</v>
      </c>
      <c r="MS22" s="90">
        <f t="shared" ca="1" si="368"/>
        <v>315.54998627442757</v>
      </c>
      <c r="MT22" s="90">
        <f t="shared" ca="1" si="369"/>
        <v>74.880989442925923</v>
      </c>
      <c r="MU22" s="90">
        <f t="shared" ca="1" si="370"/>
        <v>96.830353212395877</v>
      </c>
      <c r="MV22" s="90">
        <f t="shared" ca="1" si="371"/>
        <v>434.49989275252494</v>
      </c>
      <c r="MW22" s="90">
        <f t="shared" ca="1" si="372"/>
        <v>214.49474204986862</v>
      </c>
      <c r="MX22" s="90">
        <f t="shared" ca="1" si="373"/>
        <v>228.21465911493553</v>
      </c>
      <c r="MY22" s="90">
        <f t="shared" ca="1" si="374"/>
        <v>95.477181251011984</v>
      </c>
      <c r="MZ22" s="90">
        <f t="shared" ca="1" si="375"/>
        <v>230.44747880543787</v>
      </c>
      <c r="NA22" s="90">
        <f t="shared" ca="1" si="376"/>
        <v>57.830583329284941</v>
      </c>
      <c r="NB22" s="90">
        <f t="shared" ca="1" si="377"/>
        <v>103.42173486422759</v>
      </c>
      <c r="NC22" s="90">
        <f t="shared" ca="1" si="378"/>
        <v>16.540520051344227</v>
      </c>
      <c r="ND22" s="90">
        <f t="shared" ca="1" si="379"/>
        <v>150.46065655185308</v>
      </c>
      <c r="NE22" s="90">
        <f t="shared" ca="1" si="380"/>
        <v>204.6481451460198</v>
      </c>
      <c r="NF22" s="90">
        <f t="shared" ca="1" si="381"/>
        <v>50.67751519536187</v>
      </c>
      <c r="NG22" s="90">
        <f t="shared" ca="1" si="382"/>
        <v>50.305670946559637</v>
      </c>
      <c r="NH22" s="90">
        <f t="shared" ca="1" si="383"/>
        <v>132.57566863699373</v>
      </c>
      <c r="NI22" s="90">
        <f t="shared" ca="1" si="384"/>
        <v>83.432995383078136</v>
      </c>
      <c r="NJ22" s="90">
        <f t="shared" ca="1" si="385"/>
        <v>72.311472774645082</v>
      </c>
      <c r="NK22" s="90">
        <f t="shared" ca="1" si="386"/>
        <v>76.101562118350103</v>
      </c>
      <c r="NL22" s="90">
        <f t="shared" ca="1" si="387"/>
        <v>191.20129136078722</v>
      </c>
      <c r="NM22" s="90">
        <f t="shared" ca="1" si="388"/>
        <v>70.963803667517226</v>
      </c>
      <c r="NN22" s="90">
        <f t="shared" ca="1" si="389"/>
        <v>129.47686177636572</v>
      </c>
      <c r="NO22" s="90">
        <f t="shared" ca="1" si="390"/>
        <v>29.278040081222397</v>
      </c>
      <c r="NP22" s="90">
        <f t="shared" ca="1" si="391"/>
        <v>172.19527501530209</v>
      </c>
      <c r="NQ22" s="90">
        <f t="shared" ca="1" si="392"/>
        <v>12.792645259225162</v>
      </c>
      <c r="NR22" s="90">
        <f t="shared" ca="1" si="393"/>
        <v>113.9877653887764</v>
      </c>
      <c r="NS22" s="90">
        <f t="shared" ca="1" si="394"/>
        <v>60.216122283007977</v>
      </c>
      <c r="NT22" s="90">
        <f t="shared" ca="1" si="395"/>
        <v>61.740452120331682</v>
      </c>
      <c r="NU22" s="90">
        <f t="shared" ca="1" si="396"/>
        <v>166.76032362060911</v>
      </c>
      <c r="NV22" s="90">
        <f t="shared" ca="1" si="397"/>
        <v>244.63266284868402</v>
      </c>
      <c r="NW22" s="90">
        <f t="shared" ca="1" si="398"/>
        <v>67.272318959550262</v>
      </c>
      <c r="NX22" s="90">
        <f t="shared" ca="1" si="399"/>
        <v>135.90034013478711</v>
      </c>
      <c r="NY22" s="90">
        <f t="shared" ca="1" si="400"/>
        <v>26.496289524498291</v>
      </c>
      <c r="NZ22" s="90">
        <f t="shared" ca="1" si="401"/>
        <v>49.786434077444191</v>
      </c>
      <c r="OA22" s="90">
        <f t="shared" ca="1" si="402"/>
        <v>76.520654125286185</v>
      </c>
      <c r="OB22" s="90">
        <f t="shared" ca="1" si="403"/>
        <v>12.767982220960153</v>
      </c>
      <c r="OC22" s="90">
        <f t="shared" ca="1" si="404"/>
        <v>69.941291499843103</v>
      </c>
      <c r="OD22" s="90">
        <f t="shared" ca="1" si="405"/>
        <v>88.964508600276019</v>
      </c>
      <c r="OE22" s="90">
        <f t="shared" ca="1" si="406"/>
        <v>122.59242027683337</v>
      </c>
      <c r="OF22" s="90">
        <f t="shared" ca="1" si="407"/>
        <v>19.827055590448385</v>
      </c>
      <c r="OG22" s="90">
        <f t="shared" ca="1" si="408"/>
        <v>54.055920104656167</v>
      </c>
      <c r="OH22" s="90">
        <f t="shared" ca="1" si="409"/>
        <v>64.386930387815482</v>
      </c>
      <c r="OI22" s="90">
        <f t="shared" ca="1" si="410"/>
        <v>6.4982749450543036</v>
      </c>
      <c r="OJ22" s="90">
        <f t="shared" ca="1" si="411"/>
        <v>135.68232639694642</v>
      </c>
      <c r="OK22" s="90">
        <f t="shared" ca="1" si="412"/>
        <v>117.99703270781318</v>
      </c>
      <c r="OL22" s="90">
        <f t="shared" ca="1" si="413"/>
        <v>36.232996802123012</v>
      </c>
      <c r="OM22" s="90">
        <f t="shared" ca="1" si="414"/>
        <v>40.685733774855933</v>
      </c>
      <c r="ON22" s="90">
        <f t="shared" ca="1" si="415"/>
        <v>134.23771136967292</v>
      </c>
      <c r="OO22" s="90">
        <f t="shared" ca="1" si="416"/>
        <v>42.440677755974988</v>
      </c>
      <c r="OP22" s="90">
        <f t="shared" ca="1" si="417"/>
        <v>237.29247913219336</v>
      </c>
      <c r="OQ22" s="90">
        <f t="shared" ca="1" si="418"/>
        <v>228.80009869552006</v>
      </c>
      <c r="OR22" s="90">
        <f t="shared" ca="1" si="419"/>
        <v>244.85628152674929</v>
      </c>
      <c r="OS22" s="90">
        <f t="shared" ca="1" si="420"/>
        <v>64.035238840051647</v>
      </c>
      <c r="OT22" s="90">
        <f t="shared" ca="1" si="421"/>
        <v>37.74774897176713</v>
      </c>
      <c r="OU22" s="90">
        <f t="shared" ca="1" si="422"/>
        <v>232.69676943210445</v>
      </c>
      <c r="OV22" s="90">
        <f t="shared" ca="1" si="423"/>
        <v>66.273133807290208</v>
      </c>
      <c r="OW22" s="90">
        <f t="shared" ca="1" si="424"/>
        <v>151.33924393018626</v>
      </c>
      <c r="OX22" s="90">
        <f t="shared" ca="1" si="425"/>
        <v>44.215503733882869</v>
      </c>
      <c r="OY22" s="90">
        <f t="shared" ca="1" si="426"/>
        <v>80.234583870587386</v>
      </c>
      <c r="OZ22" s="90">
        <f t="shared" ca="1" si="427"/>
        <v>71.109812893211497</v>
      </c>
      <c r="PA22" s="90">
        <f t="shared" ca="1" si="428"/>
        <v>159.30061955617745</v>
      </c>
      <c r="PB22" s="90">
        <f t="shared" ca="1" si="429"/>
        <v>12.802268719838979</v>
      </c>
      <c r="PC22" s="90">
        <f t="shared" ca="1" si="430"/>
        <v>74.13589940942083</v>
      </c>
      <c r="PD22" s="90">
        <f t="shared" ca="1" si="431"/>
        <v>30.893135829697847</v>
      </c>
      <c r="PE22" s="90">
        <f t="shared" ca="1" si="432"/>
        <v>218.74490558368942</v>
      </c>
      <c r="PF22" s="90">
        <f t="shared" ca="1" si="433"/>
        <v>69.93766838383533</v>
      </c>
      <c r="PG22" s="90">
        <f t="shared" ca="1" si="434"/>
        <v>83.58010517916459</v>
      </c>
      <c r="PH22" s="90">
        <f t="shared" ca="1" si="435"/>
        <v>60.192840898840089</v>
      </c>
      <c r="PI22" s="90">
        <f t="shared" ca="1" si="436"/>
        <v>31.765848148214072</v>
      </c>
      <c r="PJ22" s="90">
        <f t="shared" ca="1" si="437"/>
        <v>30.945828790151822</v>
      </c>
      <c r="PK22" s="90">
        <f t="shared" ca="1" si="438"/>
        <v>44.710034385178652</v>
      </c>
      <c r="PL22" s="90">
        <f t="shared" ca="1" si="439"/>
        <v>80.320586131766788</v>
      </c>
      <c r="PM22" s="90">
        <f t="shared" ca="1" si="440"/>
        <v>198.55562434547335</v>
      </c>
      <c r="PN22" s="90">
        <f t="shared" ca="1" si="441"/>
        <v>13.829500944423357</v>
      </c>
      <c r="PO22" s="90">
        <f t="shared" ca="1" si="442"/>
        <v>80.99586277049184</v>
      </c>
      <c r="PP22" s="90">
        <f t="shared" ca="1" si="443"/>
        <v>80.447417627934783</v>
      </c>
      <c r="PQ22" s="90">
        <f t="shared" ca="1" si="444"/>
        <v>120.83559736802455</v>
      </c>
      <c r="PR22" s="90">
        <f t="shared" ca="1" si="445"/>
        <v>-5.8685763982164429</v>
      </c>
      <c r="PS22" s="90">
        <f t="shared" ca="1" si="446"/>
        <v>183.80487203864757</v>
      </c>
      <c r="PT22" s="90">
        <f t="shared" ca="1" si="447"/>
        <v>104.52308386284795</v>
      </c>
      <c r="PU22" s="90">
        <f t="shared" ca="1" si="448"/>
        <v>49.958771833734467</v>
      </c>
      <c r="PV22" s="90">
        <f t="shared" ca="1" si="449"/>
        <v>114.65276918482385</v>
      </c>
      <c r="PW22" s="90">
        <f t="shared" ca="1" si="450"/>
        <v>44.867554492478178</v>
      </c>
      <c r="PX22" s="90">
        <f t="shared" ca="1" si="451"/>
        <v>148.32538338962152</v>
      </c>
      <c r="PY22" s="90">
        <f t="shared" ca="1" si="452"/>
        <v>102.78546314113977</v>
      </c>
      <c r="PZ22" s="90">
        <f t="shared" ca="1" si="453"/>
        <v>260.27012570303344</v>
      </c>
      <c r="QA22" s="90">
        <f t="shared" ca="1" si="454"/>
        <v>7.8908309159697998</v>
      </c>
      <c r="QB22" s="90">
        <f t="shared" ca="1" si="455"/>
        <v>142.72519579797796</v>
      </c>
      <c r="QC22" s="90">
        <f t="shared" ca="1" si="456"/>
        <v>76.361846517006015</v>
      </c>
      <c r="QD22" s="90">
        <f t="shared" ca="1" si="457"/>
        <v>281.17259580176642</v>
      </c>
      <c r="QE22" s="90">
        <f t="shared" ca="1" si="458"/>
        <v>49.308531158443003</v>
      </c>
      <c r="QF22" s="90">
        <f t="shared" ca="1" si="459"/>
        <v>19.550483248334924</v>
      </c>
      <c r="QG22" s="90">
        <f t="shared" ca="1" si="460"/>
        <v>3.007383646514282</v>
      </c>
      <c r="QH22" s="90">
        <f t="shared" ca="1" si="461"/>
        <v>72.289958801444939</v>
      </c>
      <c r="QI22" s="90">
        <f t="shared" ca="1" si="462"/>
        <v>86.148448084619091</v>
      </c>
      <c r="QJ22" s="90">
        <f t="shared" ca="1" si="463"/>
        <v>77.383590710864297</v>
      </c>
      <c r="QK22" s="90">
        <f t="shared" ca="1" si="464"/>
        <v>250.2916364399166</v>
      </c>
      <c r="QL22" s="90">
        <f t="shared" ca="1" si="465"/>
        <v>72.867581109803467</v>
      </c>
      <c r="QM22" s="90">
        <f t="shared" ca="1" si="466"/>
        <v>35.61216652355666</v>
      </c>
      <c r="QN22" s="90">
        <f t="shared" ca="1" si="467"/>
        <v>57.195250685861041</v>
      </c>
      <c r="QO22" s="90">
        <f t="shared" ca="1" si="468"/>
        <v>114.97585957629295</v>
      </c>
      <c r="QP22" s="90">
        <f t="shared" ca="1" si="469"/>
        <v>47.474938946607033</v>
      </c>
      <c r="QQ22" s="90">
        <f t="shared" ca="1" si="470"/>
        <v>97.509734993507664</v>
      </c>
      <c r="QR22" s="90">
        <f t="shared" ca="1" si="471"/>
        <v>41.679320477816859</v>
      </c>
      <c r="QS22" s="90">
        <f t="shared" ca="1" si="472"/>
        <v>23.536097475542249</v>
      </c>
      <c r="QT22" s="90">
        <f t="shared" ca="1" si="473"/>
        <v>34.473583976226578</v>
      </c>
      <c r="QU22" s="90">
        <f t="shared" ca="1" si="474"/>
        <v>43.467161466616645</v>
      </c>
      <c r="QV22" s="90">
        <f t="shared" ca="1" si="475"/>
        <v>120.84200247296039</v>
      </c>
      <c r="QW22" s="90">
        <f t="shared" ca="1" si="476"/>
        <v>63.051121531418353</v>
      </c>
      <c r="QX22" s="90">
        <f t="shared" ca="1" si="477"/>
        <v>148.68687336189876</v>
      </c>
      <c r="QY22" s="90">
        <f t="shared" ca="1" si="478"/>
        <v>57.072512573879493</v>
      </c>
      <c r="QZ22" s="90">
        <f t="shared" ca="1" si="479"/>
        <v>40.697566077626512</v>
      </c>
      <c r="RA22" s="90">
        <f t="shared" ca="1" si="480"/>
        <v>29.90969625636836</v>
      </c>
      <c r="RB22" s="90">
        <f t="shared" ca="1" si="481"/>
        <v>44.106547532921809</v>
      </c>
      <c r="RC22" s="90">
        <f t="shared" ca="1" si="482"/>
        <v>64.387727816195053</v>
      </c>
      <c r="RD22" s="90">
        <f t="shared" ca="1" si="483"/>
        <v>22.940205745336041</v>
      </c>
      <c r="RE22" s="90">
        <f t="shared" ca="1" si="484"/>
        <v>75.226565255121287</v>
      </c>
      <c r="RF22" s="90">
        <f t="shared" ca="1" si="485"/>
        <v>27.63190438889557</v>
      </c>
      <c r="RG22" s="90">
        <f t="shared" ca="1" si="486"/>
        <v>33.924583871404629</v>
      </c>
      <c r="RH22" s="90">
        <f t="shared" ca="1" si="487"/>
        <v>32.671805573772701</v>
      </c>
      <c r="RI22" s="90">
        <f t="shared" ca="1" si="488"/>
        <v>40.802266360948643</v>
      </c>
      <c r="RJ22" s="90">
        <f t="shared" ca="1" si="489"/>
        <v>-21.906148845497977</v>
      </c>
      <c r="RK22" s="90">
        <f t="shared" ca="1" si="490"/>
        <v>15.087658892862201</v>
      </c>
      <c r="RL22" s="90">
        <f t="shared" ca="1" si="491"/>
        <v>52.382962984911607</v>
      </c>
      <c r="RM22" s="90">
        <f t="shared" ca="1" si="492"/>
        <v>20.426497450825075</v>
      </c>
      <c r="RN22" s="90">
        <f t="shared" ca="1" si="493"/>
        <v>32.460310511887513</v>
      </c>
      <c r="RO22" s="90">
        <f t="shared" ca="1" si="494"/>
        <v>98.822733495355862</v>
      </c>
      <c r="RP22" s="90">
        <f t="shared" ca="1" si="495"/>
        <v>92.74141902008175</v>
      </c>
      <c r="RQ22" s="90">
        <f t="shared" ca="1" si="496"/>
        <v>56.207230281157564</v>
      </c>
      <c r="RR22" s="90">
        <f t="shared" ca="1" si="497"/>
        <v>94.645418354737956</v>
      </c>
      <c r="RS22" s="90">
        <f t="shared" ca="1" si="498"/>
        <v>55.56567507710507</v>
      </c>
      <c r="RT22" s="90">
        <f t="shared" ca="1" si="499"/>
        <v>-6.5234977708754389</v>
      </c>
      <c r="RU22" s="90">
        <f t="shared" ca="1" si="500"/>
        <v>63.042977332924465</v>
      </c>
      <c r="RV22" s="90">
        <f t="shared" ca="1" si="501"/>
        <v>12.928131141428786</v>
      </c>
      <c r="RW22" s="90">
        <f t="shared" ca="1" si="502"/>
        <v>23.217598893059538</v>
      </c>
      <c r="RX22" s="90">
        <f t="shared" ca="1" si="503"/>
        <v>163.90949079514562</v>
      </c>
      <c r="RY22" s="90">
        <f t="shared" ca="1" si="504"/>
        <v>39.366641195084618</v>
      </c>
      <c r="RZ22" s="90">
        <f t="shared" ca="1" si="505"/>
        <v>74.771856137853845</v>
      </c>
      <c r="SA22" s="90">
        <f t="shared" ca="1" si="506"/>
        <v>175.62539519313606</v>
      </c>
      <c r="SB22" s="90">
        <f t="shared" ca="1" si="507"/>
        <v>19.342227960749828</v>
      </c>
      <c r="SC22" s="90">
        <f t="shared" ca="1" si="508"/>
        <v>17.084026403349743</v>
      </c>
      <c r="SD22" s="90">
        <f t="shared" ca="1" si="509"/>
        <v>68.65333331513969</v>
      </c>
      <c r="SE22" s="90">
        <f t="shared" ca="1" si="510"/>
        <v>108.64552316019407</v>
      </c>
      <c r="SF22" s="90">
        <f t="shared" ca="1" si="511"/>
        <v>10.278803424519015</v>
      </c>
      <c r="SG22" s="90">
        <f t="shared" ca="1" si="512"/>
        <v>60.602081806691992</v>
      </c>
      <c r="SH22" s="90">
        <f t="shared" ca="1" si="513"/>
        <v>15.553681039203475</v>
      </c>
      <c r="SI22" s="90">
        <f t="shared" ca="1" si="514"/>
        <v>102.2576759657872</v>
      </c>
      <c r="SJ22" s="90">
        <f t="shared" ca="1" si="515"/>
        <v>109.83317131046722</v>
      </c>
      <c r="SK22" s="90">
        <f t="shared" ca="1" si="516"/>
        <v>31.79740001769893</v>
      </c>
      <c r="SL22" s="90">
        <f t="shared" ca="1" si="517"/>
        <v>138.80236667557682</v>
      </c>
      <c r="SM22" s="90">
        <f t="shared" ca="1" si="518"/>
        <v>60.661554958693785</v>
      </c>
      <c r="SN22" s="90">
        <f t="shared" ca="1" si="519"/>
        <v>284.63996831950175</v>
      </c>
      <c r="SO22" s="90">
        <f t="shared" ca="1" si="520"/>
        <v>83.350005825009973</v>
      </c>
      <c r="SP22" s="90">
        <f t="shared" ca="1" si="521"/>
        <v>43.446623635984878</v>
      </c>
      <c r="SQ22" s="90">
        <f t="shared" ca="1" si="522"/>
        <v>313.05447210538932</v>
      </c>
      <c r="SR22" s="90">
        <f t="shared" ca="1" si="523"/>
        <v>68.899571535206363</v>
      </c>
      <c r="SS22" s="90">
        <f t="shared" ca="1" si="524"/>
        <v>81.699816376336585</v>
      </c>
      <c r="ST22" s="90">
        <f t="shared" ca="1" si="525"/>
        <v>469.91025228262657</v>
      </c>
      <c r="SU22" s="90">
        <f t="shared" ca="1" si="526"/>
        <v>132.35678055717011</v>
      </c>
      <c r="SV22" s="90">
        <f t="shared" ca="1" si="527"/>
        <v>-0.39349544011030974</v>
      </c>
      <c r="SW22" s="90">
        <f t="shared" ca="1" si="528"/>
        <v>186.45969215694211</v>
      </c>
      <c r="SX22" s="90">
        <f t="shared" ca="1" si="529"/>
        <v>103.60201001729911</v>
      </c>
      <c r="SY22" s="90">
        <f t="shared" ca="1" si="530"/>
        <v>112.85149303409469</v>
      </c>
      <c r="SZ22" s="90">
        <f t="shared" ca="1" si="531"/>
        <v>245.18069193796089</v>
      </c>
      <c r="TA22" s="90">
        <f t="shared" ca="1" si="532"/>
        <v>43.880877805836498</v>
      </c>
      <c r="TB22" s="90">
        <f t="shared" ca="1" si="533"/>
        <v>18.777794460094483</v>
      </c>
      <c r="TC22" s="90">
        <f t="shared" ca="1" si="534"/>
        <v>436.1650445244876</v>
      </c>
      <c r="TD22" s="90">
        <f t="shared" ca="1" si="535"/>
        <v>39.454812908204353</v>
      </c>
      <c r="TE22" s="90">
        <f t="shared" ca="1" si="536"/>
        <v>19.825864819785107</v>
      </c>
      <c r="TF22" s="90">
        <f t="shared" ca="1" si="537"/>
        <v>384.24054540547598</v>
      </c>
      <c r="TG22" s="90">
        <f t="shared" ca="1" si="538"/>
        <v>18.800037837789532</v>
      </c>
      <c r="TH22" s="90">
        <f t="shared" ca="1" si="539"/>
        <v>292.01229445803557</v>
      </c>
      <c r="TI22" s="90">
        <f t="shared" ca="1" si="540"/>
        <v>17.026443495851751</v>
      </c>
      <c r="TJ22" s="90">
        <f t="shared" ca="1" si="541"/>
        <v>16.897721902834508</v>
      </c>
      <c r="TK22" s="90">
        <f t="shared" ca="1" si="542"/>
        <v>4.9326816401455069</v>
      </c>
      <c r="TL22" s="90">
        <f t="shared" ca="1" si="543"/>
        <v>70.396881632874781</v>
      </c>
      <c r="TM22" s="90">
        <f t="shared" ca="1" si="544"/>
        <v>61.761849111290594</v>
      </c>
      <c r="TN22" s="90">
        <f t="shared" ca="1" si="545"/>
        <v>38.2218355384746</v>
      </c>
      <c r="TO22" s="90">
        <f t="shared" ca="1" si="546"/>
        <v>129.87907541064786</v>
      </c>
      <c r="TP22" s="90">
        <f t="shared" ca="1" si="547"/>
        <v>163.18149942725748</v>
      </c>
      <c r="TQ22" s="90">
        <f t="shared" ca="1" si="548"/>
        <v>72.982678618350391</v>
      </c>
      <c r="TR22" s="90">
        <f t="shared" ca="1" si="549"/>
        <v>84.087815094881435</v>
      </c>
      <c r="TS22" s="90">
        <f t="shared" ca="1" si="550"/>
        <v>68.40158781561496</v>
      </c>
      <c r="TT22" s="90">
        <f t="shared" ca="1" si="551"/>
        <v>302.86371984401472</v>
      </c>
      <c r="TU22" s="90">
        <f t="shared" ca="1" si="552"/>
        <v>88.421150684840526</v>
      </c>
      <c r="TV22" s="90">
        <f t="shared" ca="1" si="553"/>
        <v>209.49852439567934</v>
      </c>
      <c r="TW22" s="90">
        <f t="shared" ca="1" si="554"/>
        <v>4.5892969523068386E-2</v>
      </c>
      <c r="TX22" s="90">
        <f t="shared" ca="1" si="555"/>
        <v>25.733022029161372</v>
      </c>
      <c r="TY22" s="90">
        <f t="shared" ca="1" si="556"/>
        <v>40.762342980898914</v>
      </c>
      <c r="TZ22" s="90">
        <f t="shared" ca="1" si="557"/>
        <v>38.513215413699427</v>
      </c>
      <c r="UA22" s="90">
        <f t="shared" ca="1" si="558"/>
        <v>39.763932303709545</v>
      </c>
      <c r="UB22" s="90">
        <f t="shared" ca="1" si="559"/>
        <v>26.222661203576482</v>
      </c>
      <c r="UC22" s="90">
        <f t="shared" ca="1" si="560"/>
        <v>393.29712083674548</v>
      </c>
      <c r="UD22" s="90">
        <f t="shared" ca="1" si="561"/>
        <v>158.61930764456915</v>
      </c>
      <c r="UE22" s="90">
        <f t="shared" ca="1" si="562"/>
        <v>66.714081687012893</v>
      </c>
      <c r="UF22" s="90">
        <f t="shared" ca="1" si="563"/>
        <v>100.78512897461775</v>
      </c>
      <c r="UG22" s="90">
        <f t="shared" ca="1" si="564"/>
        <v>215.75397508099371</v>
      </c>
      <c r="UH22" s="90">
        <f t="shared" ca="1" si="565"/>
        <v>46.071341666733744</v>
      </c>
      <c r="UI22" s="90">
        <f t="shared" ca="1" si="566"/>
        <v>225.2850893029229</v>
      </c>
      <c r="UJ22" s="90">
        <f t="shared" ca="1" si="567"/>
        <v>185.25984364329551</v>
      </c>
      <c r="UK22" s="90">
        <f t="shared" ca="1" si="568"/>
        <v>180.11912711217772</v>
      </c>
      <c r="UL22" s="90">
        <f t="shared" ca="1" si="569"/>
        <v>1.2303350657373444</v>
      </c>
      <c r="UM22" s="90">
        <f t="shared" ca="1" si="570"/>
        <v>39.021652891695794</v>
      </c>
      <c r="UN22" s="90">
        <f t="shared" ca="1" si="571"/>
        <v>54.319634307029972</v>
      </c>
      <c r="UO22" s="90">
        <f t="shared" ca="1" si="572"/>
        <v>185.20731901608715</v>
      </c>
      <c r="UP22" s="90">
        <f t="shared" ca="1" si="573"/>
        <v>22.87868258828075</v>
      </c>
      <c r="UQ22" s="90">
        <f t="shared" ca="1" si="574"/>
        <v>160.85649893934462</v>
      </c>
      <c r="UR22" s="90">
        <f t="shared" ca="1" si="575"/>
        <v>802.8109832074922</v>
      </c>
      <c r="US22" s="90">
        <f t="shared" ca="1" si="576"/>
        <v>127.68206912421968</v>
      </c>
      <c r="UT22" s="90">
        <f t="shared" ca="1" si="577"/>
        <v>235.92403366538423</v>
      </c>
      <c r="UU22" s="90">
        <f t="shared" ca="1" si="578"/>
        <v>122.95231114845591</v>
      </c>
      <c r="UV22" s="90">
        <f t="shared" ca="1" si="579"/>
        <v>326.68761846500172</v>
      </c>
      <c r="UW22" s="90">
        <f t="shared" ca="1" si="580"/>
        <v>110.29007025164132</v>
      </c>
      <c r="UX22" s="90">
        <f t="shared" ca="1" si="581"/>
        <v>83.071000314087442</v>
      </c>
      <c r="UY22" s="90">
        <f t="shared" ca="1" si="582"/>
        <v>88.851430983243205</v>
      </c>
      <c r="UZ22" s="90">
        <f t="shared" ca="1" si="583"/>
        <v>67.899476833132908</v>
      </c>
      <c r="VA22" s="90">
        <f t="shared" ca="1" si="584"/>
        <v>241.31965562819937</v>
      </c>
      <c r="VB22" s="90">
        <f t="shared" ca="1" si="585"/>
        <v>27.738624010099151</v>
      </c>
      <c r="VC22" s="90">
        <f t="shared" ca="1" si="586"/>
        <v>86.268545306885883</v>
      </c>
      <c r="VD22" s="90">
        <f t="shared" ca="1" si="587"/>
        <v>15.550435364396046</v>
      </c>
      <c r="VE22" s="90">
        <f t="shared" ca="1" si="588"/>
        <v>33.563383267448394</v>
      </c>
      <c r="VF22" s="90">
        <f t="shared" ca="1" si="589"/>
        <v>37.47909485399142</v>
      </c>
      <c r="VG22" s="90">
        <f t="shared" ca="1" si="590"/>
        <v>-13.194911312481155</v>
      </c>
      <c r="VH22" s="90">
        <f t="shared" ca="1" si="591"/>
        <v>39.707086071112698</v>
      </c>
      <c r="VI22" s="90">
        <f t="shared" ca="1" si="592"/>
        <v>21.765828305293599</v>
      </c>
      <c r="VJ22" s="90">
        <f t="shared" ca="1" si="593"/>
        <v>32.384832317057558</v>
      </c>
      <c r="VK22" s="90">
        <f t="shared" ca="1" si="594"/>
        <v>24.690951108229797</v>
      </c>
      <c r="VL22" s="90">
        <f t="shared" ca="1" si="595"/>
        <v>31.965158521264037</v>
      </c>
      <c r="VM22" s="90">
        <f t="shared" ca="1" si="596"/>
        <v>9.0792195899161161</v>
      </c>
      <c r="VN22" s="90">
        <f t="shared" ca="1" si="597"/>
        <v>110.52663533488567</v>
      </c>
      <c r="VO22" s="90">
        <f t="shared" ca="1" si="598"/>
        <v>103.72463248357464</v>
      </c>
      <c r="VP22" s="90">
        <f t="shared" ca="1" si="599"/>
        <v>70.187803546904661</v>
      </c>
      <c r="VQ22" s="90">
        <f t="shared" ca="1" si="600"/>
        <v>7.4938723998983514</v>
      </c>
      <c r="VR22" s="90">
        <f t="shared" ca="1" si="601"/>
        <v>171.23348944147924</v>
      </c>
      <c r="VS22" s="90">
        <f t="shared" ca="1" si="602"/>
        <v>48.643173470766115</v>
      </c>
      <c r="VT22" s="90">
        <f t="shared" ca="1" si="603"/>
        <v>240.77284805829964</v>
      </c>
      <c r="VU22" s="90">
        <f t="shared" ca="1" si="604"/>
        <v>52.36311640889263</v>
      </c>
      <c r="VV22" s="90">
        <f t="shared" ca="1" si="605"/>
        <v>-2.6010942178501044</v>
      </c>
      <c r="VW22" s="90">
        <f t="shared" ca="1" si="606"/>
        <v>11.908975729962281</v>
      </c>
      <c r="VX22" s="90">
        <f t="shared" ca="1" si="607"/>
        <v>126.64063039231324</v>
      </c>
      <c r="VY22" s="90">
        <f t="shared" ca="1" si="608"/>
        <v>43.531139353655824</v>
      </c>
      <c r="VZ22" s="90">
        <f t="shared" ca="1" si="609"/>
        <v>49.26414198089924</v>
      </c>
      <c r="WA22" s="90">
        <f t="shared" ca="1" si="610"/>
        <v>42.984295091655454</v>
      </c>
      <c r="WB22" s="90">
        <f t="shared" ca="1" si="611"/>
        <v>2.9910514429804027</v>
      </c>
      <c r="WC22" s="90">
        <f t="shared" ca="1" si="612"/>
        <v>22.620507181637333</v>
      </c>
      <c r="WD22" s="90">
        <f t="shared" ca="1" si="613"/>
        <v>187.80735537630636</v>
      </c>
      <c r="WE22" s="90">
        <f t="shared" ca="1" si="614"/>
        <v>114.71331245005062</v>
      </c>
      <c r="WF22" s="90">
        <f t="shared" ca="1" si="615"/>
        <v>70.717570186344403</v>
      </c>
      <c r="WG22" s="90">
        <f t="shared" ca="1" si="616"/>
        <v>92.705864604191987</v>
      </c>
      <c r="WH22" s="90">
        <f t="shared" ca="1" si="617"/>
        <v>46.337859908009044</v>
      </c>
      <c r="WI22" s="90">
        <f t="shared" ca="1" si="618"/>
        <v>41.911706966345896</v>
      </c>
      <c r="WJ22" s="90">
        <f t="shared" ca="1" si="619"/>
        <v>121.66634662184231</v>
      </c>
      <c r="WK22" s="90">
        <f t="shared" ca="1" si="620"/>
        <v>133.52663424151902</v>
      </c>
      <c r="WL22" s="90">
        <f t="shared" ca="1" si="621"/>
        <v>12.83343234102135</v>
      </c>
      <c r="WM22" s="90">
        <f t="shared" ca="1" si="622"/>
        <v>23.050577445950669</v>
      </c>
      <c r="WN22" s="90">
        <f t="shared" ca="1" si="623"/>
        <v>59.598059354518263</v>
      </c>
      <c r="WO22" s="90">
        <f t="shared" ca="1" si="624"/>
        <v>36.706974075882577</v>
      </c>
      <c r="WP22" s="90">
        <f t="shared" ca="1" si="625"/>
        <v>8.48999575158631</v>
      </c>
      <c r="WQ22" s="90">
        <f t="shared" ca="1" si="626"/>
        <v>88.645120807277792</v>
      </c>
      <c r="WR22" s="90">
        <f t="shared" ca="1" si="627"/>
        <v>190.71660515120962</v>
      </c>
      <c r="WS22" s="90">
        <f t="shared" ca="1" si="628"/>
        <v>322.17089415463465</v>
      </c>
      <c r="WT22" s="90">
        <f t="shared" ca="1" si="629"/>
        <v>51.908944672642832</v>
      </c>
      <c r="WU22" s="90">
        <f t="shared" ca="1" si="630"/>
        <v>109.98943865776586</v>
      </c>
      <c r="WV22" s="90">
        <f t="shared" ca="1" si="631"/>
        <v>99.165843197783929</v>
      </c>
      <c r="WW22" s="90">
        <f t="shared" ca="1" si="632"/>
        <v>529.26512178408609</v>
      </c>
      <c r="WX22" s="90">
        <f t="shared" ca="1" si="633"/>
        <v>37.193511705317086</v>
      </c>
      <c r="WY22" s="90">
        <f t="shared" ca="1" si="634"/>
        <v>27.338461707142979</v>
      </c>
      <c r="WZ22" s="90">
        <f t="shared" ca="1" si="635"/>
        <v>119.27012535056794</v>
      </c>
      <c r="XA22" s="90">
        <f t="shared" ca="1" si="636"/>
        <v>108.7854769632313</v>
      </c>
      <c r="XB22" s="90">
        <f t="shared" ca="1" si="637"/>
        <v>27.221166541455155</v>
      </c>
      <c r="XC22" s="90">
        <f t="shared" ca="1" si="638"/>
        <v>196.67088229031799</v>
      </c>
      <c r="XD22" s="90">
        <f t="shared" ca="1" si="639"/>
        <v>9.5316372994395806</v>
      </c>
      <c r="XE22" s="90">
        <f t="shared" ca="1" si="640"/>
        <v>30.312004790856882</v>
      </c>
      <c r="XF22" s="90">
        <f t="shared" ca="1" si="641"/>
        <v>84.834391606431453</v>
      </c>
      <c r="XG22" s="90">
        <f t="shared" ca="1" si="642"/>
        <v>125.83811462166767</v>
      </c>
      <c r="XH22" s="90">
        <f t="shared" ca="1" si="643"/>
        <v>96.448040284490773</v>
      </c>
      <c r="XI22" s="90">
        <f t="shared" ca="1" si="644"/>
        <v>93.624445940771565</v>
      </c>
      <c r="XJ22" s="90">
        <f t="shared" ca="1" si="645"/>
        <v>59.274825002530548</v>
      </c>
      <c r="XK22" s="90">
        <f t="shared" ca="1" si="646"/>
        <v>33.003253971077669</v>
      </c>
      <c r="XL22" s="90">
        <f t="shared" ca="1" si="647"/>
        <v>77.569529966852684</v>
      </c>
      <c r="XM22" s="90">
        <f t="shared" ca="1" si="648"/>
        <v>2.3873114491221341</v>
      </c>
      <c r="XN22" s="90">
        <f t="shared" ca="1" si="649"/>
        <v>30.362162527197775</v>
      </c>
      <c r="XO22" s="90">
        <f t="shared" ca="1" si="650"/>
        <v>234.34967390083673</v>
      </c>
      <c r="XP22" s="90">
        <f t="shared" ca="1" si="651"/>
        <v>247.3885896686553</v>
      </c>
      <c r="XQ22" s="90">
        <f t="shared" ca="1" si="652"/>
        <v>29.379550835732321</v>
      </c>
      <c r="XR22" s="90">
        <f t="shared" ca="1" si="653"/>
        <v>4.6216961252031119</v>
      </c>
      <c r="XS22" s="90">
        <f t="shared" ca="1" si="654"/>
        <v>117.46285913785297</v>
      </c>
      <c r="XT22" s="90">
        <f t="shared" ca="1" si="655"/>
        <v>31.637808421665</v>
      </c>
      <c r="XU22" s="90">
        <f t="shared" ca="1" si="656"/>
        <v>91.550231001683272</v>
      </c>
      <c r="XV22" s="90">
        <f t="shared" ca="1" si="657"/>
        <v>63.189871520707626</v>
      </c>
      <c r="XW22" s="90">
        <f t="shared" ca="1" si="658"/>
        <v>37.068397205183075</v>
      </c>
      <c r="XX22" s="90">
        <f t="shared" ca="1" si="659"/>
        <v>167.55004721472758</v>
      </c>
      <c r="XY22" s="90">
        <f t="shared" ca="1" si="660"/>
        <v>72.359991691414507</v>
      </c>
      <c r="XZ22" s="90">
        <f t="shared" ca="1" si="661"/>
        <v>71.10586645751809</v>
      </c>
      <c r="YA22" s="90">
        <f t="shared" ca="1" si="662"/>
        <v>3.8440021170454446</v>
      </c>
      <c r="YB22" s="90">
        <f t="shared" ca="1" si="663"/>
        <v>115.0091635184465</v>
      </c>
      <c r="YC22" s="90">
        <f t="shared" ca="1" si="664"/>
        <v>48.675142004938081</v>
      </c>
      <c r="YD22" s="90">
        <f t="shared" ca="1" si="665"/>
        <v>62.046160302211426</v>
      </c>
      <c r="YE22" s="90">
        <f t="shared" ca="1" si="666"/>
        <v>74.514280682747412</v>
      </c>
      <c r="YF22" s="90">
        <f t="shared" ca="1" si="667"/>
        <v>19.300343755081968</v>
      </c>
      <c r="YG22" s="90">
        <f t="shared" ca="1" si="668"/>
        <v>58.621647675931953</v>
      </c>
      <c r="YH22" s="90">
        <f t="shared" ca="1" si="669"/>
        <v>32.170980495798574</v>
      </c>
      <c r="YI22" s="90">
        <f t="shared" ca="1" si="670"/>
        <v>37.748349467714299</v>
      </c>
      <c r="YJ22" s="90">
        <f t="shared" ca="1" si="671"/>
        <v>42.993277090387402</v>
      </c>
      <c r="YK22" s="90">
        <f t="shared" ca="1" si="672"/>
        <v>35.271639988946404</v>
      </c>
      <c r="YL22" s="90">
        <f t="shared" ca="1" si="673"/>
        <v>86.281082353949927</v>
      </c>
      <c r="YM22" s="90">
        <f t="shared" ca="1" si="674"/>
        <v>79.154074401036013</v>
      </c>
      <c r="YN22" s="90">
        <f t="shared" ca="1" si="675"/>
        <v>30.029455305759015</v>
      </c>
      <c r="YO22" s="90">
        <f t="shared" ca="1" si="676"/>
        <v>97.656884844147044</v>
      </c>
      <c r="YP22" s="90">
        <f t="shared" ca="1" si="677"/>
        <v>26.870153641674499</v>
      </c>
      <c r="YQ22" s="90">
        <f t="shared" ca="1" si="678"/>
        <v>54.211429775836557</v>
      </c>
      <c r="YR22" s="90">
        <f t="shared" ca="1" si="679"/>
        <v>156.89464246111899</v>
      </c>
      <c r="YS22" s="90">
        <f t="shared" ca="1" si="680"/>
        <v>41.986349783490546</v>
      </c>
      <c r="YT22" s="90">
        <f t="shared" ca="1" si="681"/>
        <v>253.69868179519491</v>
      </c>
      <c r="YU22" s="90">
        <f t="shared" ca="1" si="682"/>
        <v>17.968974489130687</v>
      </c>
      <c r="YV22" s="90">
        <f t="shared" ca="1" si="683"/>
        <v>77.301408504307915</v>
      </c>
      <c r="YW22" s="90">
        <f t="shared" ca="1" si="684"/>
        <v>54.55552617333371</v>
      </c>
      <c r="YX22" s="90">
        <f t="shared" ca="1" si="685"/>
        <v>102.89821863113275</v>
      </c>
      <c r="YY22" s="90">
        <f t="shared" ca="1" si="686"/>
        <v>14.744571235313295</v>
      </c>
      <c r="YZ22" s="90">
        <f t="shared" ca="1" si="687"/>
        <v>82.497409881848256</v>
      </c>
      <c r="ZA22" s="90">
        <f t="shared" ca="1" si="688"/>
        <v>162.1803554380929</v>
      </c>
      <c r="ZB22" s="90">
        <f t="shared" ca="1" si="689"/>
        <v>87.070358801617473</v>
      </c>
      <c r="ZC22" s="90">
        <f t="shared" ca="1" si="690"/>
        <v>93.773353602168228</v>
      </c>
      <c r="ZD22" s="90">
        <f t="shared" ca="1" si="691"/>
        <v>31.986211565787123</v>
      </c>
      <c r="ZE22" s="90">
        <f t="shared" ca="1" si="692"/>
        <v>106.10995731425952</v>
      </c>
      <c r="ZF22" s="90">
        <f t="shared" ca="1" si="693"/>
        <v>132.9947816660667</v>
      </c>
      <c r="ZG22" s="90">
        <f t="shared" ca="1" si="694"/>
        <v>43.244727247651568</v>
      </c>
      <c r="ZH22" s="90">
        <f t="shared" ca="1" si="695"/>
        <v>87.518900706376257</v>
      </c>
      <c r="ZI22" s="90">
        <f t="shared" ca="1" si="696"/>
        <v>87.556588327893763</v>
      </c>
      <c r="ZJ22" s="90">
        <f t="shared" ca="1" si="697"/>
        <v>81.999321840022915</v>
      </c>
      <c r="ZK22" s="90">
        <f t="shared" ca="1" si="698"/>
        <v>95.827308506917547</v>
      </c>
      <c r="ZL22" s="90">
        <f t="shared" ca="1" si="699"/>
        <v>74.914474212629983</v>
      </c>
      <c r="ZM22" s="90">
        <f t="shared" ca="1" si="700"/>
        <v>242.91366578806463</v>
      </c>
      <c r="ZN22" s="90">
        <f t="shared" ca="1" si="701"/>
        <v>121.87981075634725</v>
      </c>
      <c r="ZO22" s="90">
        <f t="shared" ca="1" si="702"/>
        <v>51.351194788991492</v>
      </c>
      <c r="ZP22" s="90">
        <f t="shared" ca="1" si="703"/>
        <v>20.809377629734172</v>
      </c>
      <c r="ZQ22" s="90">
        <f t="shared" ca="1" si="704"/>
        <v>69.495613431003818</v>
      </c>
      <c r="ZR22" s="90">
        <f t="shared" ca="1" si="705"/>
        <v>1.2892601301122883</v>
      </c>
      <c r="ZS22" s="90">
        <f t="shared" ca="1" si="706"/>
        <v>-14.253047893557378</v>
      </c>
      <c r="ZT22" s="90">
        <f t="shared" ca="1" si="707"/>
        <v>89.5722458467975</v>
      </c>
      <c r="ZU22" s="90">
        <f t="shared" ca="1" si="708"/>
        <v>55.753883862579499</v>
      </c>
      <c r="ZV22" s="90">
        <f t="shared" ca="1" si="709"/>
        <v>399.48984325164065</v>
      </c>
      <c r="ZW22" s="90">
        <f t="shared" ca="1" si="710"/>
        <v>31.996814274690525</v>
      </c>
      <c r="ZX22" s="90">
        <f t="shared" ca="1" si="711"/>
        <v>139.15169218931379</v>
      </c>
      <c r="ZY22" s="90">
        <f t="shared" ca="1" si="712"/>
        <v>40.465940592293897</v>
      </c>
      <c r="ZZ22" s="90">
        <f t="shared" ca="1" si="713"/>
        <v>195.83104283891993</v>
      </c>
      <c r="AAA22" s="90">
        <f t="shared" ca="1" si="714"/>
        <v>231.1138485406839</v>
      </c>
      <c r="AAB22" s="90">
        <f t="shared" ca="1" si="715"/>
        <v>19.906294341579645</v>
      </c>
      <c r="AAC22" s="90">
        <f t="shared" ca="1" si="716"/>
        <v>12.911019182999755</v>
      </c>
      <c r="AAD22" s="90">
        <f t="shared" ca="1" si="717"/>
        <v>23.381571834998841</v>
      </c>
      <c r="AAE22" s="90">
        <f t="shared" ca="1" si="718"/>
        <v>119.29464171317504</v>
      </c>
      <c r="AAF22" s="90">
        <f t="shared" ca="1" si="719"/>
        <v>78.689220823720134</v>
      </c>
      <c r="AAG22" s="90">
        <f t="shared" ca="1" si="720"/>
        <v>80.508324324061505</v>
      </c>
      <c r="AAH22" s="90">
        <f t="shared" ca="1" si="721"/>
        <v>192.62075823456397</v>
      </c>
      <c r="AAI22" s="90">
        <f t="shared" ca="1" si="722"/>
        <v>58.028433241256465</v>
      </c>
      <c r="AAJ22" s="90">
        <f t="shared" ca="1" si="723"/>
        <v>97.883525769208603</v>
      </c>
      <c r="AAK22" s="90">
        <f t="shared" ca="1" si="724"/>
        <v>65.334133605526375</v>
      </c>
      <c r="AAL22" s="90">
        <f t="shared" ca="1" si="725"/>
        <v>30.168432899423099</v>
      </c>
      <c r="AAM22" s="90">
        <f t="shared" ca="1" si="726"/>
        <v>101.669373778972</v>
      </c>
      <c r="AAN22" s="90">
        <f t="shared" ca="1" si="727"/>
        <v>80.532524014512902</v>
      </c>
      <c r="AAO22" s="90">
        <f t="shared" ca="1" si="728"/>
        <v>93.405346496423419</v>
      </c>
      <c r="AAP22" s="90">
        <f t="shared" ca="1" si="729"/>
        <v>108.35916909308681</v>
      </c>
      <c r="AAQ22" s="90">
        <f t="shared" ca="1" si="730"/>
        <v>82.373432455983121</v>
      </c>
      <c r="AAR22" s="90">
        <f t="shared" ca="1" si="731"/>
        <v>56.466508164797283</v>
      </c>
      <c r="AAS22" s="90">
        <f t="shared" ca="1" si="732"/>
        <v>87.519871570561691</v>
      </c>
      <c r="AAT22" s="90">
        <f t="shared" ca="1" si="733"/>
        <v>61.921624451567091</v>
      </c>
      <c r="AAU22" s="90">
        <f t="shared" ca="1" si="734"/>
        <v>25.019590284074038</v>
      </c>
      <c r="AAV22" s="90">
        <f t="shared" ca="1" si="735"/>
        <v>169.57442477566806</v>
      </c>
      <c r="AAW22" s="90">
        <f t="shared" ca="1" si="736"/>
        <v>47.681153746680224</v>
      </c>
      <c r="AAX22" s="90">
        <f t="shared" ca="1" si="737"/>
        <v>39.413062203530913</v>
      </c>
      <c r="AAY22" s="90">
        <f t="shared" ca="1" si="738"/>
        <v>126.67852572485154</v>
      </c>
      <c r="AAZ22" s="90">
        <f t="shared" ca="1" si="739"/>
        <v>91.415400542111158</v>
      </c>
      <c r="ABA22" s="90">
        <f t="shared" ca="1" si="740"/>
        <v>18.415468266418745</v>
      </c>
      <c r="ABB22" s="90">
        <f t="shared" ca="1" si="741"/>
        <v>155.29862775704791</v>
      </c>
      <c r="ABC22" s="90">
        <f t="shared" ca="1" si="742"/>
        <v>30.974615080829306</v>
      </c>
      <c r="ABD22" s="90">
        <f t="shared" ca="1" si="743"/>
        <v>66.961509983487076</v>
      </c>
      <c r="ABE22" s="90">
        <f t="shared" ca="1" si="744"/>
        <v>85.606711598758437</v>
      </c>
      <c r="ABF22" s="90">
        <f t="shared" ca="1" si="745"/>
        <v>101.91564018028625</v>
      </c>
      <c r="ABG22" s="90">
        <f t="shared" ca="1" si="746"/>
        <v>115.90368815186336</v>
      </c>
      <c r="ABH22" s="90">
        <f t="shared" ca="1" si="747"/>
        <v>-0.76817411099758515</v>
      </c>
      <c r="ABI22" s="90">
        <f t="shared" ca="1" si="748"/>
        <v>150.93534395402671</v>
      </c>
      <c r="ABJ22" s="90">
        <f t="shared" ca="1" si="749"/>
        <v>91.333107383066547</v>
      </c>
      <c r="ABK22" s="90">
        <f t="shared" ca="1" si="750"/>
        <v>15.099719958366448</v>
      </c>
      <c r="ABL22" s="90">
        <f t="shared" ca="1" si="751"/>
        <v>446.42791517379243</v>
      </c>
      <c r="ABM22" s="90">
        <f t="shared" ca="1" si="752"/>
        <v>65.281656600306746</v>
      </c>
      <c r="ABN22" s="90">
        <f t="shared" ca="1" si="753"/>
        <v>41.996836216862377</v>
      </c>
      <c r="ABO22" s="90">
        <f t="shared" ca="1" si="754"/>
        <v>102.48178684264838</v>
      </c>
      <c r="ABP22" s="90">
        <f t="shared" ca="1" si="755"/>
        <v>24.310220032493429</v>
      </c>
      <c r="ABQ22" s="90">
        <f t="shared" ca="1" si="756"/>
        <v>4.1338546176188302</v>
      </c>
      <c r="ABR22" s="90">
        <f t="shared" ca="1" si="757"/>
        <v>21.94961535132218</v>
      </c>
      <c r="ABS22" s="90">
        <f t="shared" ca="1" si="758"/>
        <v>50.516254971374778</v>
      </c>
      <c r="ABT22" s="90">
        <f t="shared" ca="1" si="759"/>
        <v>576.94712416958816</v>
      </c>
      <c r="ABU22" s="90">
        <f t="shared" ca="1" si="760"/>
        <v>203.88131917420401</v>
      </c>
      <c r="ABV22" s="90">
        <f t="shared" ca="1" si="761"/>
        <v>94.809429552905058</v>
      </c>
      <c r="ABW22" s="90">
        <f t="shared" ca="1" si="762"/>
        <v>17.118865343952766</v>
      </c>
      <c r="ABX22" s="90">
        <f t="shared" ca="1" si="763"/>
        <v>36.817856168967175</v>
      </c>
      <c r="ABY22" s="90">
        <f t="shared" ca="1" si="764"/>
        <v>86.211644764992116</v>
      </c>
      <c r="ABZ22" s="90">
        <f t="shared" ca="1" si="765"/>
        <v>37.296666653813617</v>
      </c>
      <c r="ACA22" s="90">
        <f t="shared" ca="1" si="766"/>
        <v>91.61554692730877</v>
      </c>
      <c r="ACB22" s="90">
        <f t="shared" ca="1" si="767"/>
        <v>6.3059435675060769</v>
      </c>
      <c r="ACC22" s="90">
        <f t="shared" ca="1" si="768"/>
        <v>59.829400368885814</v>
      </c>
      <c r="ACD22" s="90">
        <f t="shared" ca="1" si="769"/>
        <v>172.76137965873505</v>
      </c>
      <c r="ACE22" s="90">
        <f t="shared" ca="1" si="770"/>
        <v>335.25055642723743</v>
      </c>
      <c r="ACF22" s="90">
        <f t="shared" ca="1" si="771"/>
        <v>85.018515556683155</v>
      </c>
      <c r="ACG22" s="90">
        <f t="shared" ca="1" si="772"/>
        <v>73.282235660547315</v>
      </c>
      <c r="ACH22" s="90">
        <f t="shared" ca="1" si="773"/>
        <v>117.04760283585857</v>
      </c>
      <c r="ACI22" s="90">
        <f t="shared" ca="1" si="774"/>
        <v>251.23757594491224</v>
      </c>
      <c r="ACJ22" s="90">
        <f t="shared" ca="1" si="775"/>
        <v>99.384792569372181</v>
      </c>
      <c r="ACK22" s="90">
        <f t="shared" ca="1" si="776"/>
        <v>40.968771827383023</v>
      </c>
      <c r="ACL22" s="90">
        <f t="shared" ca="1" si="777"/>
        <v>2.5718327163284789</v>
      </c>
      <c r="ACM22" s="90">
        <f t="shared" ca="1" si="778"/>
        <v>4.6112461213521918</v>
      </c>
      <c r="ACN22" s="90">
        <f t="shared" ca="1" si="779"/>
        <v>70.441884348160443</v>
      </c>
      <c r="ACO22" s="90">
        <f t="shared" ca="1" si="780"/>
        <v>105.16845243257596</v>
      </c>
      <c r="ACP22" s="90">
        <f t="shared" ca="1" si="781"/>
        <v>47.718231288824619</v>
      </c>
      <c r="ACQ22" s="90">
        <f t="shared" ca="1" si="782"/>
        <v>109.47077137119956</v>
      </c>
      <c r="ACR22" s="90">
        <f t="shared" ca="1" si="783"/>
        <v>23.73598827603935</v>
      </c>
      <c r="ACS22" s="90">
        <f t="shared" ca="1" si="784"/>
        <v>91.067687747206264</v>
      </c>
      <c r="ACT22" s="90">
        <f t="shared" ca="1" si="785"/>
        <v>157.05060540023425</v>
      </c>
      <c r="ACU22" s="90">
        <f t="shared" ca="1" si="786"/>
        <v>111.27854184070664</v>
      </c>
      <c r="ACV22" s="90">
        <f t="shared" ca="1" si="787"/>
        <v>29.47517591934605</v>
      </c>
      <c r="ACW22" s="90">
        <f t="shared" ca="1" si="788"/>
        <v>35.973522348811507</v>
      </c>
      <c r="ACX22" s="90">
        <f t="shared" ca="1" si="789"/>
        <v>70.153898382010951</v>
      </c>
      <c r="ACY22" s="90">
        <f t="shared" ca="1" si="790"/>
        <v>39.627513586031029</v>
      </c>
      <c r="ACZ22" s="90">
        <f t="shared" ca="1" si="791"/>
        <v>232.05228247069502</v>
      </c>
      <c r="ADA22" s="90">
        <f t="shared" ca="1" si="792"/>
        <v>16.423417421043855</v>
      </c>
      <c r="ADB22" s="90">
        <f t="shared" ca="1" si="793"/>
        <v>248.08153867812828</v>
      </c>
      <c r="ADC22" s="90">
        <f t="shared" ca="1" si="794"/>
        <v>8.411198820435148</v>
      </c>
      <c r="ADD22" s="90">
        <f t="shared" ca="1" si="795"/>
        <v>21.160735553123214</v>
      </c>
      <c r="ADE22" s="90">
        <f t="shared" ca="1" si="796"/>
        <v>20.731881630295476</v>
      </c>
      <c r="ADF22" s="90">
        <f t="shared" ca="1" si="797"/>
        <v>38.476055444193754</v>
      </c>
      <c r="ADG22" s="90">
        <f t="shared" ca="1" si="798"/>
        <v>33.916289104783345</v>
      </c>
      <c r="ADH22" s="90">
        <f t="shared" ca="1" si="799"/>
        <v>14.122440785446186</v>
      </c>
      <c r="ADI22" s="90">
        <f t="shared" ca="1" si="800"/>
        <v>0.9029882774169895</v>
      </c>
      <c r="ADJ22" s="90">
        <f t="shared" ca="1" si="801"/>
        <v>-14.312071325459323</v>
      </c>
      <c r="ADK22" s="90">
        <f t="shared" ca="1" si="802"/>
        <v>55.885022228352682</v>
      </c>
      <c r="ADL22" s="90">
        <f t="shared" ca="1" si="803"/>
        <v>102.64463662876159</v>
      </c>
      <c r="ADM22" s="90">
        <f t="shared" ca="1" si="804"/>
        <v>4.4054776351091842</v>
      </c>
      <c r="ADN22" s="90">
        <f t="shared" ca="1" si="805"/>
        <v>186.22476158408</v>
      </c>
      <c r="ADO22" s="90">
        <f t="shared" ca="1" si="806"/>
        <v>17.692803078166399</v>
      </c>
      <c r="ADP22" s="90">
        <f t="shared" ca="1" si="807"/>
        <v>108.69477440807569</v>
      </c>
      <c r="ADQ22" s="90">
        <f t="shared" ca="1" si="808"/>
        <v>97.180340342781932</v>
      </c>
      <c r="ADR22" s="90">
        <f t="shared" ca="1" si="809"/>
        <v>323.85425878019163</v>
      </c>
      <c r="ADS22" s="90">
        <f t="shared" ca="1" si="810"/>
        <v>76.221588465798163</v>
      </c>
      <c r="ADT22" s="90">
        <f t="shared" ca="1" si="811"/>
        <v>62.456768735471826</v>
      </c>
      <c r="ADU22" s="90">
        <f t="shared" ca="1" si="812"/>
        <v>184.94880728363529</v>
      </c>
      <c r="ADV22" s="90">
        <f t="shared" ca="1" si="813"/>
        <v>163.29176850924213</v>
      </c>
      <c r="ADW22" s="90">
        <f t="shared" ca="1" si="814"/>
        <v>26.755051226592805</v>
      </c>
      <c r="ADX22" s="90">
        <f t="shared" ca="1" si="815"/>
        <v>86.041801965378411</v>
      </c>
      <c r="ADY22" s="90">
        <f t="shared" ca="1" si="816"/>
        <v>9.1310203843145352</v>
      </c>
      <c r="ADZ22" s="90">
        <f t="shared" ca="1" si="817"/>
        <v>68.383247144115202</v>
      </c>
      <c r="AEA22" s="90">
        <f t="shared" ca="1" si="818"/>
        <v>182.50216138619282</v>
      </c>
      <c r="AEB22" s="90">
        <f t="shared" ca="1" si="819"/>
        <v>30.648535630395955</v>
      </c>
      <c r="AEC22" s="90">
        <f t="shared" ca="1" si="820"/>
        <v>40.141894719807368</v>
      </c>
      <c r="AED22" s="90">
        <f t="shared" ca="1" si="821"/>
        <v>170.07422227798961</v>
      </c>
      <c r="AEE22" s="90">
        <f t="shared" ca="1" si="822"/>
        <v>76.967388605736559</v>
      </c>
      <c r="AEF22" s="90">
        <f t="shared" ca="1" si="823"/>
        <v>4.8667796934139433</v>
      </c>
      <c r="AEG22" s="90">
        <f t="shared" ca="1" si="824"/>
        <v>99.303142302170542</v>
      </c>
      <c r="AEH22" s="90">
        <f t="shared" ca="1" si="825"/>
        <v>123.9494905069355</v>
      </c>
      <c r="AEI22" s="90">
        <f t="shared" ca="1" si="826"/>
        <v>88.138670292303516</v>
      </c>
      <c r="AEJ22" s="90">
        <f t="shared" ca="1" si="827"/>
        <v>111.65099825464934</v>
      </c>
      <c r="AEK22" s="90">
        <f t="shared" ca="1" si="828"/>
        <v>12.899645221197538</v>
      </c>
      <c r="AEL22" s="90">
        <f t="shared" ca="1" si="829"/>
        <v>182.80909487825721</v>
      </c>
      <c r="AEM22" s="90">
        <f t="shared" ca="1" si="830"/>
        <v>111.50910371890531</v>
      </c>
      <c r="AEN22" s="90">
        <f t="shared" ca="1" si="831"/>
        <v>107.76173785732222</v>
      </c>
      <c r="AEO22" s="90">
        <f t="shared" ca="1" si="832"/>
        <v>48.597578668552188</v>
      </c>
      <c r="AEP22" s="90">
        <f t="shared" ca="1" si="833"/>
        <v>157.92270652775034</v>
      </c>
      <c r="AEQ22" s="90">
        <f t="shared" ca="1" si="834"/>
        <v>12.816048567163547</v>
      </c>
      <c r="AER22" s="90">
        <f t="shared" ca="1" si="835"/>
        <v>243.55137923398632</v>
      </c>
      <c r="AES22" s="90">
        <f t="shared" ca="1" si="836"/>
        <v>107.92067790548921</v>
      </c>
      <c r="AET22" s="90">
        <f t="shared" ca="1" si="837"/>
        <v>88.587151603421916</v>
      </c>
      <c r="AEU22" s="90">
        <f t="shared" ca="1" si="838"/>
        <v>12.794762190602237</v>
      </c>
      <c r="AEV22" s="90">
        <f t="shared" ca="1" si="839"/>
        <v>25.406496292332321</v>
      </c>
      <c r="AEW22" s="90">
        <f t="shared" ca="1" si="840"/>
        <v>100.06932722109879</v>
      </c>
      <c r="AEX22" s="90">
        <f t="shared" ca="1" si="841"/>
        <v>129.11738192584406</v>
      </c>
      <c r="AEY22" s="90">
        <f t="shared" ca="1" si="842"/>
        <v>28.26975089465413</v>
      </c>
      <c r="AEZ22" s="90">
        <f t="shared" ca="1" si="843"/>
        <v>4.1569142036769176</v>
      </c>
      <c r="AFA22" s="90">
        <f t="shared" ca="1" si="844"/>
        <v>197.34352508923109</v>
      </c>
      <c r="AFB22" s="90">
        <f t="shared" ca="1" si="845"/>
        <v>43.814721211367363</v>
      </c>
      <c r="AFC22" s="90">
        <f t="shared" ca="1" si="846"/>
        <v>13.119207907041863</v>
      </c>
      <c r="AFD22" s="90">
        <f t="shared" ca="1" si="847"/>
        <v>164.69227447691148</v>
      </c>
      <c r="AFE22" s="90">
        <f t="shared" ca="1" si="848"/>
        <v>106.06319557386479</v>
      </c>
      <c r="AFF22" s="90">
        <f t="shared" ca="1" si="849"/>
        <v>65.075697924482057</v>
      </c>
      <c r="AFG22" s="90">
        <f t="shared" ca="1" si="850"/>
        <v>101.77754546480607</v>
      </c>
      <c r="AFH22" s="90">
        <f t="shared" ca="1" si="851"/>
        <v>83.754978671328345</v>
      </c>
      <c r="AFI22" s="90">
        <f t="shared" ca="1" si="852"/>
        <v>78.40436504288175</v>
      </c>
      <c r="AFJ22" s="90">
        <f t="shared" ca="1" si="853"/>
        <v>56.826612182905315</v>
      </c>
      <c r="AFK22" s="90">
        <f t="shared" ca="1" si="854"/>
        <v>38.050871180831678</v>
      </c>
      <c r="AFL22" s="90">
        <f t="shared" ca="1" si="855"/>
        <v>20.434607373037238</v>
      </c>
      <c r="AFM22" s="90">
        <f t="shared" ca="1" si="856"/>
        <v>56.211058860955248</v>
      </c>
      <c r="AFN22" s="90">
        <f t="shared" ca="1" si="857"/>
        <v>109.71357832784923</v>
      </c>
      <c r="AFO22" s="90">
        <f t="shared" ca="1" si="858"/>
        <v>46.803736115895056</v>
      </c>
      <c r="AFP22" s="90">
        <f t="shared" ca="1" si="859"/>
        <v>87.557034950199082</v>
      </c>
      <c r="AFQ22" s="90">
        <f t="shared" ca="1" si="860"/>
        <v>14.299674925754633</v>
      </c>
      <c r="AFR22" s="90">
        <f t="shared" ca="1" si="861"/>
        <v>261.94346802827408</v>
      </c>
      <c r="AFS22" s="90">
        <f t="shared" ca="1" si="862"/>
        <v>90.231532220825386</v>
      </c>
      <c r="AFT22" s="90">
        <f t="shared" ca="1" si="863"/>
        <v>78.240174308546329</v>
      </c>
      <c r="AFU22" s="90">
        <f t="shared" ca="1" si="864"/>
        <v>197.14244842711517</v>
      </c>
      <c r="AFV22" s="90">
        <f t="shared" ca="1" si="865"/>
        <v>128.4308214359948</v>
      </c>
      <c r="AFW22" s="90">
        <f t="shared" ca="1" si="866"/>
        <v>42.606348992735711</v>
      </c>
      <c r="AFX22" s="90">
        <f t="shared" ca="1" si="867"/>
        <v>196.70276970559195</v>
      </c>
      <c r="AFY22" s="90">
        <f t="shared" ca="1" si="868"/>
        <v>193.46719241601463</v>
      </c>
      <c r="AFZ22" s="90">
        <f t="shared" ca="1" si="869"/>
        <v>23.695042101362763</v>
      </c>
      <c r="AGA22" s="90">
        <f t="shared" ca="1" si="870"/>
        <v>215.63963297160331</v>
      </c>
      <c r="AGB22" s="90">
        <f t="shared" ca="1" si="871"/>
        <v>223.54313088435848</v>
      </c>
      <c r="AGC22" s="90">
        <f t="shared" ca="1" si="872"/>
        <v>270.35571064439608</v>
      </c>
      <c r="AGD22" s="90">
        <f t="shared" ca="1" si="873"/>
        <v>67.009420265335109</v>
      </c>
      <c r="AGE22" s="90">
        <f t="shared" ca="1" si="874"/>
        <v>53.172414267875659</v>
      </c>
      <c r="AGF22" s="90">
        <f t="shared" ca="1" si="875"/>
        <v>82.943157180995769</v>
      </c>
      <c r="AGG22" s="90">
        <f t="shared" ca="1" si="876"/>
        <v>9.3462455125771875</v>
      </c>
      <c r="AGH22" s="90">
        <f t="shared" ca="1" si="877"/>
        <v>25.048544531433528</v>
      </c>
      <c r="AGI22" s="90">
        <f t="shared" ca="1" si="878"/>
        <v>331.79852853616012</v>
      </c>
      <c r="AGJ22" s="90">
        <f t="shared" ca="1" si="879"/>
        <v>36.881468989640531</v>
      </c>
      <c r="AGK22" s="90">
        <f t="shared" ca="1" si="880"/>
        <v>48.134114971124433</v>
      </c>
      <c r="AGL22" s="90">
        <f t="shared" ca="1" si="881"/>
        <v>50.694292875802738</v>
      </c>
      <c r="AGM22" s="90">
        <f t="shared" ca="1" si="882"/>
        <v>78.708921669457638</v>
      </c>
      <c r="AGN22" s="90">
        <f t="shared" ca="1" si="883"/>
        <v>13.600980880147636</v>
      </c>
      <c r="AGO22" s="90">
        <f t="shared" ca="1" si="884"/>
        <v>44.149527824273669</v>
      </c>
      <c r="AGP22" s="90">
        <f t="shared" ca="1" si="885"/>
        <v>10.739145203260726</v>
      </c>
      <c r="AGQ22" s="90">
        <f t="shared" ca="1" si="886"/>
        <v>195.9625510983262</v>
      </c>
      <c r="AGR22" s="90">
        <f t="shared" ca="1" si="887"/>
        <v>92.457205740280472</v>
      </c>
      <c r="AGS22" s="90">
        <f t="shared" ca="1" si="888"/>
        <v>41.220583515775765</v>
      </c>
      <c r="AGT22" s="90">
        <f t="shared" ca="1" si="889"/>
        <v>28.909993132079009</v>
      </c>
      <c r="AGU22" s="90">
        <f t="shared" ca="1" si="890"/>
        <v>22.512351203156921</v>
      </c>
      <c r="AGV22" s="90">
        <f t="shared" ca="1" si="891"/>
        <v>158.90722528819151</v>
      </c>
      <c r="AGW22" s="90">
        <f t="shared" ca="1" si="892"/>
        <v>27.921455328874753</v>
      </c>
      <c r="AGX22" s="90">
        <f t="shared" ca="1" si="893"/>
        <v>52.462286051107277</v>
      </c>
      <c r="AGY22" s="90">
        <f t="shared" ca="1" si="894"/>
        <v>23.183833289888284</v>
      </c>
      <c r="AGZ22" s="90">
        <f t="shared" ca="1" si="895"/>
        <v>14.747965638752831</v>
      </c>
      <c r="AHA22" s="90">
        <f t="shared" ca="1" si="896"/>
        <v>127.32494574008027</v>
      </c>
      <c r="AHB22" s="90">
        <f t="shared" ca="1" si="897"/>
        <v>238.69217429291209</v>
      </c>
      <c r="AHC22" s="90">
        <f t="shared" ca="1" si="898"/>
        <v>68.727013757327924</v>
      </c>
      <c r="AHD22" s="90">
        <f t="shared" ca="1" si="899"/>
        <v>-15.868557423236769</v>
      </c>
      <c r="AHE22" s="90">
        <f t="shared" ca="1" si="900"/>
        <v>42.968833664660607</v>
      </c>
      <c r="AHF22" s="90">
        <f t="shared" ca="1" si="901"/>
        <v>132.34685238331951</v>
      </c>
      <c r="AHG22" s="90">
        <f t="shared" ca="1" si="902"/>
        <v>134.88040577688449</v>
      </c>
      <c r="AHH22" s="90">
        <f t="shared" ca="1" si="903"/>
        <v>52.269815561532219</v>
      </c>
      <c r="AHI22" s="90">
        <f t="shared" ca="1" si="904"/>
        <v>103.61185273792556</v>
      </c>
      <c r="AHJ22" s="90">
        <f t="shared" ca="1" si="905"/>
        <v>193.36964875318955</v>
      </c>
      <c r="AHK22" s="90">
        <f t="shared" ca="1" si="906"/>
        <v>130.19264526028402</v>
      </c>
      <c r="AHL22" s="90">
        <f t="shared" ca="1" si="907"/>
        <v>66.807288476299291</v>
      </c>
      <c r="AHM22" s="90">
        <f t="shared" ca="1" si="908"/>
        <v>168.55177050643351</v>
      </c>
      <c r="AHN22" s="90">
        <f t="shared" ca="1" si="909"/>
        <v>34.119045405005636</v>
      </c>
      <c r="AHO22" s="90">
        <f t="shared" ca="1" si="910"/>
        <v>65.734560224376835</v>
      </c>
      <c r="AHP22" s="90">
        <f t="shared" ca="1" si="911"/>
        <v>25.524470706269184</v>
      </c>
      <c r="AHQ22" s="90">
        <f t="shared" ca="1" si="912"/>
        <v>201.93566744985702</v>
      </c>
      <c r="AHR22" s="90">
        <f t="shared" ca="1" si="913"/>
        <v>32.927422954371892</v>
      </c>
      <c r="AHS22" s="90">
        <f t="shared" ca="1" si="914"/>
        <v>47.149596180339721</v>
      </c>
      <c r="AHT22" s="90">
        <f t="shared" ca="1" si="915"/>
        <v>185.64734394432145</v>
      </c>
      <c r="AHU22" s="90">
        <f t="shared" ca="1" si="916"/>
        <v>128.46217937886192</v>
      </c>
      <c r="AHV22" s="90">
        <f t="shared" ca="1" si="917"/>
        <v>190.35984702070715</v>
      </c>
      <c r="AHW22" s="90">
        <f t="shared" ca="1" si="918"/>
        <v>62.232145995143476</v>
      </c>
      <c r="AHX22" s="90">
        <f t="shared" ca="1" si="919"/>
        <v>57.664232461816965</v>
      </c>
      <c r="AHY22" s="90">
        <f t="shared" ca="1" si="920"/>
        <v>363.04614773731612</v>
      </c>
      <c r="AHZ22" s="90">
        <f t="shared" ca="1" si="921"/>
        <v>172.01743041041132</v>
      </c>
      <c r="AIA22" s="90">
        <f t="shared" ca="1" si="922"/>
        <v>165.20686024099805</v>
      </c>
      <c r="AIB22" s="90">
        <f t="shared" ca="1" si="923"/>
        <v>137.94615113444902</v>
      </c>
      <c r="AIC22" s="90">
        <f t="shared" ca="1" si="924"/>
        <v>80.501001249914765</v>
      </c>
      <c r="AID22" s="90">
        <f t="shared" ca="1" si="925"/>
        <v>15.033084608325227</v>
      </c>
      <c r="AIE22" s="90">
        <f t="shared" ca="1" si="926"/>
        <v>158.99559521811321</v>
      </c>
      <c r="AIF22" s="90">
        <f t="shared" ca="1" si="927"/>
        <v>31.329731097622055</v>
      </c>
      <c r="AIG22" s="90">
        <f t="shared" ca="1" si="928"/>
        <v>42.005201813655447</v>
      </c>
      <c r="AIH22" s="90">
        <f t="shared" ca="1" si="929"/>
        <v>33.673021188888413</v>
      </c>
      <c r="AII22" s="90">
        <f t="shared" ca="1" si="930"/>
        <v>239.06895337408446</v>
      </c>
      <c r="AIJ22" s="90">
        <f t="shared" ca="1" si="931"/>
        <v>63.854713203556507</v>
      </c>
      <c r="AIK22" s="90">
        <f t="shared" ca="1" si="932"/>
        <v>84.139342221964228</v>
      </c>
      <c r="AIL22" s="90">
        <f t="shared" ca="1" si="933"/>
        <v>99.162194509353085</v>
      </c>
      <c r="AIM22" s="90">
        <f t="shared" ca="1" si="934"/>
        <v>53.49722991425665</v>
      </c>
      <c r="AIN22" s="90">
        <f t="shared" ca="1" si="935"/>
        <v>392.18466961382103</v>
      </c>
      <c r="AIO22" s="90">
        <f t="shared" ca="1" si="936"/>
        <v>95.256314391266997</v>
      </c>
      <c r="AIP22" s="90">
        <f t="shared" ca="1" si="937"/>
        <v>176.27848350649845</v>
      </c>
      <c r="AIQ22" s="90">
        <f t="shared" ca="1" si="938"/>
        <v>-4.4491625723150374</v>
      </c>
      <c r="AIR22" s="90">
        <f t="shared" ca="1" si="939"/>
        <v>84.663309546061882</v>
      </c>
      <c r="AIS22" s="90">
        <f t="shared" ca="1" si="940"/>
        <v>82.346653035759175</v>
      </c>
      <c r="AIT22" s="90">
        <f t="shared" ca="1" si="941"/>
        <v>38.594541165313252</v>
      </c>
      <c r="AIU22" s="90">
        <f t="shared" ca="1" si="942"/>
        <v>25.33130627732071</v>
      </c>
      <c r="AIV22" s="90">
        <f t="shared" ca="1" si="943"/>
        <v>12.342075596705481</v>
      </c>
      <c r="AIW22" s="90">
        <f t="shared" ca="1" si="944"/>
        <v>72.869928078064035</v>
      </c>
      <c r="AIX22" s="90">
        <f t="shared" ca="1" si="945"/>
        <v>136.33644389605652</v>
      </c>
      <c r="AIY22" s="90">
        <f t="shared" ca="1" si="946"/>
        <v>13.900260106302994</v>
      </c>
      <c r="AIZ22" s="90">
        <f t="shared" ca="1" si="947"/>
        <v>214.89906183239628</v>
      </c>
      <c r="AJA22" s="90">
        <f t="shared" ca="1" si="948"/>
        <v>134.5703653001469</v>
      </c>
      <c r="AJB22" s="90">
        <f t="shared" ca="1" si="949"/>
        <v>179.40073187280095</v>
      </c>
      <c r="AJC22" s="90">
        <f t="shared" ca="1" si="950"/>
        <v>8.4010086281901604</v>
      </c>
      <c r="AJD22" s="90">
        <f t="shared" ca="1" si="951"/>
        <v>40.626249069015202</v>
      </c>
      <c r="AJE22" s="90">
        <f t="shared" ca="1" si="952"/>
        <v>117.58154984145183</v>
      </c>
      <c r="AJF22" s="90">
        <f t="shared" ca="1" si="953"/>
        <v>333.31117409883933</v>
      </c>
      <c r="AJG22" s="90">
        <f t="shared" ca="1" si="954"/>
        <v>34.829149745289456</v>
      </c>
      <c r="AJH22" s="90">
        <f t="shared" ca="1" si="955"/>
        <v>70.758124542158072</v>
      </c>
      <c r="AJI22" s="90">
        <f t="shared" ca="1" si="956"/>
        <v>39.735239646672987</v>
      </c>
      <c r="AJJ22" s="90">
        <f t="shared" ca="1" si="957"/>
        <v>287.50704385305085</v>
      </c>
      <c r="AJK22" s="90">
        <f t="shared" ca="1" si="958"/>
        <v>57.819083120755138</v>
      </c>
      <c r="AJL22" s="90">
        <f t="shared" ca="1" si="959"/>
        <v>84.064250395471774</v>
      </c>
      <c r="AJM22" s="90">
        <f t="shared" ca="1" si="960"/>
        <v>23.401921044049001</v>
      </c>
      <c r="AJN22" s="90">
        <f t="shared" ca="1" si="961"/>
        <v>35.3235795054836</v>
      </c>
      <c r="AJO22" s="90">
        <f t="shared" ca="1" si="962"/>
        <v>106.84686974134951</v>
      </c>
      <c r="AJP22" s="90">
        <f t="shared" ca="1" si="963"/>
        <v>246.6292441960297</v>
      </c>
      <c r="AJQ22" s="90">
        <f t="shared" ca="1" si="964"/>
        <v>112.31346970870219</v>
      </c>
      <c r="AJR22" s="90">
        <f t="shared" ca="1" si="965"/>
        <v>32.939937537854753</v>
      </c>
      <c r="AJS22" s="90">
        <f t="shared" ca="1" si="966"/>
        <v>22.569879941261124</v>
      </c>
      <c r="AJT22" s="90">
        <f t="shared" ca="1" si="967"/>
        <v>98.230419670886747</v>
      </c>
      <c r="AJU22" s="90">
        <f t="shared" ca="1" si="968"/>
        <v>74.554137860465232</v>
      </c>
      <c r="AJV22" s="90">
        <f t="shared" ca="1" si="969"/>
        <v>10.748890635667799</v>
      </c>
      <c r="AJW22" s="90">
        <f t="shared" ca="1" si="970"/>
        <v>79.50738131003078</v>
      </c>
      <c r="AJX22" s="90">
        <f t="shared" ca="1" si="971"/>
        <v>18.401026297736081</v>
      </c>
      <c r="AJY22" s="90">
        <f t="shared" ca="1" si="972"/>
        <v>479.67458703055593</v>
      </c>
      <c r="AJZ22" s="90">
        <f t="shared" ca="1" si="973"/>
        <v>128.81832283368698</v>
      </c>
      <c r="AKA22" s="90">
        <f t="shared" ca="1" si="974"/>
        <v>105.53199262590685</v>
      </c>
      <c r="AKB22" s="90">
        <f t="shared" ca="1" si="975"/>
        <v>95.410457741108914</v>
      </c>
      <c r="AKC22" s="90">
        <f t="shared" ca="1" si="976"/>
        <v>132.60734895246131</v>
      </c>
      <c r="AKD22" s="90">
        <f t="shared" ca="1" si="977"/>
        <v>127.04472284824917</v>
      </c>
      <c r="AKE22" s="90">
        <f t="shared" ca="1" si="978"/>
        <v>80.343905696058684</v>
      </c>
      <c r="AKF22" s="90">
        <f t="shared" ca="1" si="979"/>
        <v>26.782761011428047</v>
      </c>
      <c r="AKG22" s="90">
        <f t="shared" ca="1" si="980"/>
        <v>91.16035302827396</v>
      </c>
      <c r="AKH22" s="90">
        <f t="shared" ca="1" si="981"/>
        <v>164.69682895091398</v>
      </c>
      <c r="AKI22" s="90">
        <f t="shared" ca="1" si="982"/>
        <v>37.179231670989957</v>
      </c>
      <c r="AKJ22" s="90">
        <f t="shared" ca="1" si="983"/>
        <v>36.361999941628035</v>
      </c>
      <c r="AKK22" s="90">
        <f t="shared" ca="1" si="984"/>
        <v>70.994738271826165</v>
      </c>
      <c r="AKL22" s="90">
        <f t="shared" ca="1" si="985"/>
        <v>60.422144214645627</v>
      </c>
      <c r="AKM22" s="90">
        <f t="shared" ca="1" si="986"/>
        <v>92.274257902527197</v>
      </c>
      <c r="AKN22" s="90">
        <f t="shared" ca="1" si="987"/>
        <v>16.085922639699721</v>
      </c>
      <c r="AKO22" s="90">
        <f t="shared" ca="1" si="988"/>
        <v>153.62847623450091</v>
      </c>
      <c r="AKP22" s="90">
        <f t="shared" ca="1" si="989"/>
        <v>73.449310733769025</v>
      </c>
      <c r="AKQ22" s="90">
        <f t="shared" ca="1" si="990"/>
        <v>1.0125378838406955</v>
      </c>
      <c r="AKR22" s="90">
        <f t="shared" ca="1" si="991"/>
        <v>88.005879526974169</v>
      </c>
      <c r="AKS22" s="90">
        <f t="shared" ca="1" si="992"/>
        <v>39.369138531720282</v>
      </c>
      <c r="AKT22" s="90">
        <f t="shared" ca="1" si="993"/>
        <v>14.74310386685695</v>
      </c>
      <c r="AKU22" s="90">
        <f t="shared" ca="1" si="994"/>
        <v>34.465519271639046</v>
      </c>
      <c r="AKV22" s="90">
        <f t="shared" ca="1" si="995"/>
        <v>96.942174011809129</v>
      </c>
      <c r="AKW22" s="90">
        <f t="shared" ca="1" si="996"/>
        <v>157.3901232464776</v>
      </c>
      <c r="AKX22" s="90">
        <f t="shared" ca="1" si="997"/>
        <v>65.183255289535211</v>
      </c>
      <c r="AKY22" s="90">
        <f t="shared" ca="1" si="998"/>
        <v>50.959776504775149</v>
      </c>
      <c r="AKZ22" s="90">
        <f t="shared" ca="1" si="999"/>
        <v>394.12957872882959</v>
      </c>
      <c r="ALA22" s="90">
        <f t="shared" ca="1" si="1000"/>
        <v>7.0641724070562049</v>
      </c>
      <c r="ALB22" s="90">
        <f t="shared" ca="1" si="1001"/>
        <v>141.86181528545839</v>
      </c>
      <c r="ALC22" s="90">
        <f t="shared" ca="1" si="1002"/>
        <v>21.019556475863023</v>
      </c>
      <c r="ALD22" s="90">
        <f t="shared" ca="1" si="1003"/>
        <v>23.743048409111143</v>
      </c>
      <c r="ALE22" s="90">
        <f t="shared" ca="1" si="1004"/>
        <v>31.890162440597532</v>
      </c>
      <c r="ALF22" s="90">
        <f t="shared" ca="1" si="1005"/>
        <v>90.867214531081757</v>
      </c>
      <c r="ALG22" s="90">
        <f t="shared" ca="1" si="1006"/>
        <v>134.57571970023218</v>
      </c>
      <c r="ALH22" s="90">
        <f t="shared" ca="1" si="1007"/>
        <v>44.388750374948543</v>
      </c>
      <c r="ALI22" s="90">
        <f t="shared" ca="1" si="1008"/>
        <v>73.138013286382915</v>
      </c>
      <c r="ALJ22" s="90">
        <f t="shared" ca="1" si="1009"/>
        <v>119.84971092866421</v>
      </c>
      <c r="ALK22" s="90">
        <f t="shared" ca="1" si="1010"/>
        <v>108.60519004575198</v>
      </c>
      <c r="ALL22" s="90">
        <f t="shared" ca="1" si="1011"/>
        <v>173.60752208949768</v>
      </c>
      <c r="ALM22" s="90">
        <f t="shared" ca="1" si="1012"/>
        <v>115.06206089528305</v>
      </c>
      <c r="ALN22" s="90">
        <f t="shared" ca="1" si="1013"/>
        <v>133.4174280655817</v>
      </c>
      <c r="ALO22" s="90">
        <f t="shared" ca="1" si="1014"/>
        <v>209.11109097580643</v>
      </c>
      <c r="ALP22" s="90">
        <f t="shared" ca="1" si="1015"/>
        <v>54.679185119596902</v>
      </c>
      <c r="ALQ22" s="90">
        <f t="shared" ca="1" si="1016"/>
        <v>12.307454434385029</v>
      </c>
    </row>
    <row r="23" spans="3:1005" x14ac:dyDescent="0.35">
      <c r="C23" s="61">
        <f t="shared" ca="1" si="17"/>
        <v>0.12788798795940193</v>
      </c>
      <c r="D23" s="90">
        <f t="shared" ca="1" si="0"/>
        <v>107.57785473856111</v>
      </c>
      <c r="E23">
        <v>6</v>
      </c>
      <c r="F23" s="90">
        <f t="shared" ca="1" si="1017"/>
        <v>46.105001502623111</v>
      </c>
      <c r="G23" s="90">
        <f t="shared" ca="1" si="18"/>
        <v>87.9814623258913</v>
      </c>
      <c r="H23" s="90">
        <f t="shared" ca="1" si="19"/>
        <v>250.81975158465576</v>
      </c>
      <c r="I23" s="90">
        <f t="shared" ca="1" si="20"/>
        <v>67.210305586451369</v>
      </c>
      <c r="J23" s="90">
        <f t="shared" ca="1" si="21"/>
        <v>176.77305775723374</v>
      </c>
      <c r="K23" s="90">
        <f t="shared" ca="1" si="22"/>
        <v>5.4069998378852722</v>
      </c>
      <c r="L23" s="90">
        <f t="shared" ca="1" si="23"/>
        <v>24.762409345729235</v>
      </c>
      <c r="M23" s="90">
        <f t="shared" ca="1" si="24"/>
        <v>21.683970312203265</v>
      </c>
      <c r="N23" s="90">
        <f t="shared" ca="1" si="25"/>
        <v>35.861214899919858</v>
      </c>
      <c r="O23" s="90">
        <f t="shared" ca="1" si="26"/>
        <v>46.132847156540912</v>
      </c>
      <c r="P23" s="90">
        <f t="shared" ca="1" si="27"/>
        <v>-3.6586410217281378</v>
      </c>
      <c r="Q23" s="90">
        <f t="shared" ca="1" si="28"/>
        <v>155.09541250049432</v>
      </c>
      <c r="R23" s="90">
        <f t="shared" ca="1" si="29"/>
        <v>126.16517594728987</v>
      </c>
      <c r="S23" s="90">
        <f t="shared" ca="1" si="30"/>
        <v>58.455699030632573</v>
      </c>
      <c r="T23" s="90">
        <f t="shared" ca="1" si="31"/>
        <v>238.99458598495323</v>
      </c>
      <c r="U23" s="90">
        <f t="shared" ca="1" si="32"/>
        <v>214.93272182546676</v>
      </c>
      <c r="V23" s="90">
        <f t="shared" ca="1" si="33"/>
        <v>12.53757551555992</v>
      </c>
      <c r="W23" s="90">
        <f t="shared" ca="1" si="34"/>
        <v>37.966626276435953</v>
      </c>
      <c r="X23" s="90">
        <f t="shared" ca="1" si="35"/>
        <v>228.11093070417078</v>
      </c>
      <c r="Y23" s="90">
        <f t="shared" ca="1" si="36"/>
        <v>73.78676924549724</v>
      </c>
      <c r="Z23" s="90">
        <f t="shared" ca="1" si="37"/>
        <v>95.348116333528537</v>
      </c>
      <c r="AA23" s="90">
        <f t="shared" ca="1" si="38"/>
        <v>89.463688005941165</v>
      </c>
      <c r="AB23" s="90">
        <f t="shared" ca="1" si="39"/>
        <v>181.52919299376967</v>
      </c>
      <c r="AC23" s="90">
        <f t="shared" ca="1" si="40"/>
        <v>203.72670625423123</v>
      </c>
      <c r="AD23" s="90">
        <f t="shared" ca="1" si="41"/>
        <v>107.39829416870687</v>
      </c>
      <c r="AE23" s="90">
        <f t="shared" ca="1" si="42"/>
        <v>5.5211038300814161</v>
      </c>
      <c r="AF23" s="90">
        <f t="shared" ca="1" si="43"/>
        <v>7.0727329419345475</v>
      </c>
      <c r="AG23" s="90">
        <f t="shared" ca="1" si="44"/>
        <v>52.964701488011912</v>
      </c>
      <c r="AH23" s="90">
        <f t="shared" ca="1" si="45"/>
        <v>28.560404659518252</v>
      </c>
      <c r="AI23" s="90">
        <f t="shared" ca="1" si="46"/>
        <v>246.97832460435714</v>
      </c>
      <c r="AJ23" s="90">
        <f t="shared" ca="1" si="47"/>
        <v>32.816412154278069</v>
      </c>
      <c r="AK23" s="90">
        <f t="shared" ca="1" si="48"/>
        <v>19.817847256755535</v>
      </c>
      <c r="AL23" s="90">
        <f t="shared" ca="1" si="49"/>
        <v>24.188397544566062</v>
      </c>
      <c r="AM23" s="90">
        <f t="shared" ca="1" si="50"/>
        <v>3.9529218246153901</v>
      </c>
      <c r="AN23" s="90">
        <f t="shared" ca="1" si="51"/>
        <v>17.239144541990655</v>
      </c>
      <c r="AO23" s="90">
        <f t="shared" ca="1" si="52"/>
        <v>46.829627225976814</v>
      </c>
      <c r="AP23" s="90">
        <f t="shared" ca="1" si="53"/>
        <v>123.46173767003162</v>
      </c>
      <c r="AQ23" s="90">
        <f t="shared" ca="1" si="54"/>
        <v>306.31457026380303</v>
      </c>
      <c r="AR23" s="90">
        <f t="shared" ca="1" si="55"/>
        <v>6.5021066010106097</v>
      </c>
      <c r="AS23" s="90">
        <f t="shared" ca="1" si="56"/>
        <v>80.922606093414174</v>
      </c>
      <c r="AT23" s="90">
        <f t="shared" ca="1" si="57"/>
        <v>106.6845489486841</v>
      </c>
      <c r="AU23" s="90">
        <f t="shared" ca="1" si="58"/>
        <v>174.85337326023054</v>
      </c>
      <c r="AV23" s="90">
        <f t="shared" ca="1" si="59"/>
        <v>75.99619761426213</v>
      </c>
      <c r="AW23" s="90">
        <f t="shared" ca="1" si="60"/>
        <v>64.581142020150679</v>
      </c>
      <c r="AX23" s="90">
        <f t="shared" ca="1" si="61"/>
        <v>37.179449109074682</v>
      </c>
      <c r="AY23" s="90">
        <f t="shared" ca="1" si="62"/>
        <v>65.60092872197167</v>
      </c>
      <c r="AZ23" s="90">
        <f t="shared" ca="1" si="63"/>
        <v>11.164553367067771</v>
      </c>
      <c r="BA23" s="90">
        <f t="shared" ca="1" si="64"/>
        <v>269.58941073947949</v>
      </c>
      <c r="BB23" s="90">
        <f t="shared" ca="1" si="65"/>
        <v>274.42499554076892</v>
      </c>
      <c r="BC23" s="90">
        <f t="shared" ca="1" si="66"/>
        <v>49.563818596581974</v>
      </c>
      <c r="BD23" s="90">
        <f t="shared" ca="1" si="67"/>
        <v>79.523014090979316</v>
      </c>
      <c r="BE23" s="90">
        <f t="shared" ca="1" si="68"/>
        <v>36.497839733287087</v>
      </c>
      <c r="BF23" s="90">
        <f t="shared" ca="1" si="69"/>
        <v>27.018639815045407</v>
      </c>
      <c r="BG23" s="90">
        <f t="shared" ca="1" si="70"/>
        <v>141.90929265329234</v>
      </c>
      <c r="BH23" s="90">
        <f t="shared" ca="1" si="71"/>
        <v>139.46635033710979</v>
      </c>
      <c r="BI23" s="90">
        <f t="shared" ca="1" si="72"/>
        <v>136.88942266781069</v>
      </c>
      <c r="BJ23" s="90">
        <f t="shared" ca="1" si="73"/>
        <v>20.059020333299102</v>
      </c>
      <c r="BK23" s="90">
        <f t="shared" ca="1" si="74"/>
        <v>230.68654647867442</v>
      </c>
      <c r="BL23" s="90">
        <f t="shared" ca="1" si="75"/>
        <v>72.225994208684014</v>
      </c>
      <c r="BM23" s="90">
        <f t="shared" ca="1" si="76"/>
        <v>267.76987895602349</v>
      </c>
      <c r="BN23" s="90">
        <f t="shared" ca="1" si="77"/>
        <v>36.213193094340838</v>
      </c>
      <c r="BO23" s="90">
        <f t="shared" ca="1" si="78"/>
        <v>249.05042401263273</v>
      </c>
      <c r="BP23" s="90">
        <f t="shared" ca="1" si="79"/>
        <v>158.50858705337046</v>
      </c>
      <c r="BQ23" s="90">
        <f t="shared" ca="1" si="80"/>
        <v>15.998973277808094</v>
      </c>
      <c r="BR23" s="90">
        <f t="shared" ca="1" si="81"/>
        <v>92.374645554972275</v>
      </c>
      <c r="BS23" s="90">
        <f t="shared" ca="1" si="82"/>
        <v>127.35965105737337</v>
      </c>
      <c r="BT23" s="90">
        <f t="shared" ca="1" si="83"/>
        <v>160.79703589120066</v>
      </c>
      <c r="BU23" s="90">
        <f t="shared" ca="1" si="84"/>
        <v>45.489508205539742</v>
      </c>
      <c r="BV23" s="90">
        <f t="shared" ca="1" si="85"/>
        <v>293.38863573258749</v>
      </c>
      <c r="BW23" s="90">
        <f t="shared" ca="1" si="86"/>
        <v>69.455596849539887</v>
      </c>
      <c r="BX23" s="90">
        <f t="shared" ca="1" si="87"/>
        <v>7.2683446788746053</v>
      </c>
      <c r="BY23" s="90">
        <f t="shared" ca="1" si="88"/>
        <v>96.189139502119005</v>
      </c>
      <c r="BZ23" s="90">
        <f t="shared" ca="1" si="89"/>
        <v>54.525663118892339</v>
      </c>
      <c r="CA23" s="90">
        <f t="shared" ca="1" si="90"/>
        <v>26.777239272015041</v>
      </c>
      <c r="CB23" s="90">
        <f t="shared" ca="1" si="91"/>
        <v>332.10946952939304</v>
      </c>
      <c r="CC23" s="90">
        <f t="shared" ca="1" si="92"/>
        <v>93.208352353949508</v>
      </c>
      <c r="CD23" s="90">
        <f t="shared" ca="1" si="93"/>
        <v>142.73366921389663</v>
      </c>
      <c r="CE23" s="90">
        <f t="shared" ca="1" si="94"/>
        <v>43.893699477680826</v>
      </c>
      <c r="CF23" s="90">
        <f t="shared" ca="1" si="95"/>
        <v>6.5623329231432308</v>
      </c>
      <c r="CG23" s="90">
        <f t="shared" ca="1" si="96"/>
        <v>265.00685895628652</v>
      </c>
      <c r="CH23" s="90">
        <f t="shared" ca="1" si="97"/>
        <v>-7.8172072388685168</v>
      </c>
      <c r="CI23" s="90">
        <f t="shared" ca="1" si="98"/>
        <v>259.25084732727515</v>
      </c>
      <c r="CJ23" s="90">
        <f t="shared" ca="1" si="99"/>
        <v>39.48779474842754</v>
      </c>
      <c r="CK23" s="90">
        <f t="shared" ca="1" si="100"/>
        <v>212.65015630244991</v>
      </c>
      <c r="CL23" s="90">
        <f t="shared" ca="1" si="101"/>
        <v>89.652017976316174</v>
      </c>
      <c r="CM23" s="90">
        <f t="shared" ca="1" si="102"/>
        <v>267.07485562595997</v>
      </c>
      <c r="CN23" s="90">
        <f t="shared" ca="1" si="103"/>
        <v>230.82474292822101</v>
      </c>
      <c r="CO23" s="90">
        <f t="shared" ca="1" si="104"/>
        <v>364.93192498504652</v>
      </c>
      <c r="CP23" s="90">
        <f t="shared" ca="1" si="105"/>
        <v>25.381003568380859</v>
      </c>
      <c r="CQ23" s="90">
        <f t="shared" ca="1" si="106"/>
        <v>18.225936461888583</v>
      </c>
      <c r="CR23" s="90">
        <f t="shared" ca="1" si="107"/>
        <v>22.102495272285896</v>
      </c>
      <c r="CS23" s="90">
        <f t="shared" ca="1" si="108"/>
        <v>63.998186841139209</v>
      </c>
      <c r="CT23" s="90">
        <f t="shared" ca="1" si="109"/>
        <v>44.164509828156028</v>
      </c>
      <c r="CU23" s="90">
        <f t="shared" ca="1" si="110"/>
        <v>287.46446615523257</v>
      </c>
      <c r="CV23" s="90">
        <f t="shared" ca="1" si="111"/>
        <v>-137.75365334566959</v>
      </c>
      <c r="CW23" s="90">
        <f t="shared" ca="1" si="112"/>
        <v>65.674927034916976</v>
      </c>
      <c r="CX23" s="90">
        <f t="shared" ca="1" si="113"/>
        <v>153.19521863774145</v>
      </c>
      <c r="CY23" s="90">
        <f t="shared" ca="1" si="114"/>
        <v>57.273036744670364</v>
      </c>
      <c r="CZ23" s="90">
        <f t="shared" ca="1" si="115"/>
        <v>60.124059226970409</v>
      </c>
      <c r="DA23" s="90">
        <f t="shared" ca="1" si="116"/>
        <v>3.8464060012774697</v>
      </c>
      <c r="DB23" s="90">
        <f t="shared" ca="1" si="117"/>
        <v>321.23093313912648</v>
      </c>
      <c r="DC23" s="90">
        <f t="shared" ca="1" si="118"/>
        <v>27.24274360362994</v>
      </c>
      <c r="DD23" s="90">
        <f t="shared" ca="1" si="119"/>
        <v>122.31183448977892</v>
      </c>
      <c r="DE23" s="90">
        <f t="shared" ca="1" si="120"/>
        <v>1.6157785005616181</v>
      </c>
      <c r="DF23" s="90">
        <f t="shared" ca="1" si="121"/>
        <v>18.7691529226054</v>
      </c>
      <c r="DG23" s="90">
        <f t="shared" ca="1" si="122"/>
        <v>47.170152032489476</v>
      </c>
      <c r="DH23" s="90">
        <f t="shared" ca="1" si="123"/>
        <v>21.895031475825459</v>
      </c>
      <c r="DI23" s="90">
        <f t="shared" ca="1" si="124"/>
        <v>123.37009132728933</v>
      </c>
      <c r="DJ23" s="90">
        <f t="shared" ca="1" si="125"/>
        <v>55.656689363012113</v>
      </c>
      <c r="DK23" s="90">
        <f t="shared" ca="1" si="126"/>
        <v>54.984932022567989</v>
      </c>
      <c r="DL23" s="90">
        <f t="shared" ca="1" si="127"/>
        <v>92.064944440638499</v>
      </c>
      <c r="DM23" s="90">
        <f t="shared" ca="1" si="128"/>
        <v>83.647039444134236</v>
      </c>
      <c r="DN23" s="90">
        <f t="shared" ca="1" si="129"/>
        <v>410.44433296282921</v>
      </c>
      <c r="DO23" s="90">
        <f t="shared" ca="1" si="130"/>
        <v>51.457737381476441</v>
      </c>
      <c r="DP23" s="90">
        <f t="shared" ca="1" si="131"/>
        <v>17.718234354427199</v>
      </c>
      <c r="DQ23" s="90">
        <f t="shared" ca="1" si="132"/>
        <v>220.11010424311135</v>
      </c>
      <c r="DR23" s="90">
        <f t="shared" ca="1" si="133"/>
        <v>44.987041604949574</v>
      </c>
      <c r="DS23" s="90">
        <f t="shared" ca="1" si="134"/>
        <v>105.15338903856723</v>
      </c>
      <c r="DT23" s="90">
        <f t="shared" ca="1" si="135"/>
        <v>178.64846683786527</v>
      </c>
      <c r="DU23" s="90">
        <f t="shared" ca="1" si="136"/>
        <v>44.380927390536428</v>
      </c>
      <c r="DV23" s="90">
        <f t="shared" ca="1" si="137"/>
        <v>55.04542486906621</v>
      </c>
      <c r="DW23" s="90">
        <f t="shared" ca="1" si="138"/>
        <v>2.7760242959883334</v>
      </c>
      <c r="DX23" s="90">
        <f t="shared" ca="1" si="139"/>
        <v>20.930876144167893</v>
      </c>
      <c r="DY23" s="90">
        <f t="shared" ca="1" si="140"/>
        <v>90.759101680235915</v>
      </c>
      <c r="DZ23" s="90">
        <f t="shared" ca="1" si="141"/>
        <v>50.787161667966132</v>
      </c>
      <c r="EA23" s="90">
        <f t="shared" ca="1" si="142"/>
        <v>145.61765084481621</v>
      </c>
      <c r="EB23" s="90">
        <f t="shared" ca="1" si="143"/>
        <v>28.060999843394271</v>
      </c>
      <c r="EC23" s="90">
        <f t="shared" ca="1" si="144"/>
        <v>119.32374896869902</v>
      </c>
      <c r="ED23" s="90">
        <f t="shared" ca="1" si="145"/>
        <v>259.30160935542301</v>
      </c>
      <c r="EE23" s="90">
        <f t="shared" ca="1" si="146"/>
        <v>169.40620219944284</v>
      </c>
      <c r="EF23" s="90">
        <f t="shared" ca="1" si="147"/>
        <v>172.13635615288308</v>
      </c>
      <c r="EG23" s="90">
        <f t="shared" ca="1" si="148"/>
        <v>63.708223588336146</v>
      </c>
      <c r="EH23" s="90">
        <f t="shared" ca="1" si="149"/>
        <v>149.20361742758524</v>
      </c>
      <c r="EI23" s="90">
        <f t="shared" ca="1" si="150"/>
        <v>73.578279158395972</v>
      </c>
      <c r="EJ23" s="90">
        <f t="shared" ca="1" si="151"/>
        <v>117.58854444285321</v>
      </c>
      <c r="EK23" s="90">
        <f t="shared" ca="1" si="152"/>
        <v>2.1673449431874419</v>
      </c>
      <c r="EL23" s="90">
        <f t="shared" ca="1" si="153"/>
        <v>-19.190590314885299</v>
      </c>
      <c r="EM23" s="90">
        <f t="shared" ca="1" si="154"/>
        <v>131.02092308462309</v>
      </c>
      <c r="EN23" s="90">
        <f t="shared" ca="1" si="155"/>
        <v>81.744432918522818</v>
      </c>
      <c r="EO23" s="90">
        <f t="shared" ca="1" si="156"/>
        <v>143.86522089570667</v>
      </c>
      <c r="EP23" s="90">
        <f t="shared" ca="1" si="157"/>
        <v>13.185231452126855</v>
      </c>
      <c r="EQ23" s="90">
        <f t="shared" ca="1" si="158"/>
        <v>69.285988106834296</v>
      </c>
      <c r="ER23" s="90">
        <f t="shared" ca="1" si="159"/>
        <v>16.78070419161908</v>
      </c>
      <c r="ES23" s="90">
        <f t="shared" ca="1" si="160"/>
        <v>200.63089662346965</v>
      </c>
      <c r="ET23" s="90">
        <f t="shared" ca="1" si="161"/>
        <v>70.767912645423138</v>
      </c>
      <c r="EU23" s="90">
        <f t="shared" ca="1" si="162"/>
        <v>53.594981691183044</v>
      </c>
      <c r="EV23" s="90">
        <f t="shared" ca="1" si="163"/>
        <v>74.762646575617694</v>
      </c>
      <c r="EW23" s="90">
        <f t="shared" ca="1" si="164"/>
        <v>80.457125475780941</v>
      </c>
      <c r="EX23" s="90">
        <f t="shared" ca="1" si="165"/>
        <v>578.02707874236512</v>
      </c>
      <c r="EY23" s="90">
        <f t="shared" ca="1" si="166"/>
        <v>74.680645712366427</v>
      </c>
      <c r="EZ23" s="90">
        <f t="shared" ca="1" si="167"/>
        <v>35.914719720074721</v>
      </c>
      <c r="FA23" s="90">
        <f t="shared" ca="1" si="168"/>
        <v>34.421115092517162</v>
      </c>
      <c r="FB23" s="90">
        <f t="shared" ca="1" si="169"/>
        <v>235.53523710520597</v>
      </c>
      <c r="FC23" s="90">
        <f t="shared" ca="1" si="170"/>
        <v>72.914673582927563</v>
      </c>
      <c r="FD23" s="90">
        <f t="shared" ca="1" si="171"/>
        <v>31.098882661290503</v>
      </c>
      <c r="FE23" s="90">
        <f t="shared" ca="1" si="172"/>
        <v>99.240185522703044</v>
      </c>
      <c r="FF23" s="90">
        <f t="shared" ca="1" si="173"/>
        <v>26.289653526971144</v>
      </c>
      <c r="FG23" s="90">
        <f t="shared" ca="1" si="174"/>
        <v>122.29554490991511</v>
      </c>
      <c r="FH23" s="90">
        <f t="shared" ca="1" si="175"/>
        <v>137.54783024083042</v>
      </c>
      <c r="FI23" s="90">
        <f t="shared" ca="1" si="176"/>
        <v>292.27099570918182</v>
      </c>
      <c r="FJ23" s="90">
        <f t="shared" ca="1" si="177"/>
        <v>43.159814859758754</v>
      </c>
      <c r="FK23" s="90">
        <f t="shared" ca="1" si="178"/>
        <v>145.84608376352341</v>
      </c>
      <c r="FL23" s="90">
        <f t="shared" ca="1" si="179"/>
        <v>155.27472835029639</v>
      </c>
      <c r="FM23" s="90">
        <f t="shared" ca="1" si="180"/>
        <v>81.009100083558081</v>
      </c>
      <c r="FN23" s="90">
        <f t="shared" ca="1" si="181"/>
        <v>24.383984539616144</v>
      </c>
      <c r="FO23" s="90">
        <f t="shared" ca="1" si="182"/>
        <v>70.984311347404613</v>
      </c>
      <c r="FP23" s="90">
        <f t="shared" ca="1" si="183"/>
        <v>180.40195634264671</v>
      </c>
      <c r="FQ23" s="90">
        <f t="shared" ca="1" si="184"/>
        <v>19.092678036743294</v>
      </c>
      <c r="FR23" s="90">
        <f t="shared" ca="1" si="185"/>
        <v>89.581856410428927</v>
      </c>
      <c r="FS23" s="90">
        <f t="shared" ca="1" si="186"/>
        <v>123.65001784489134</v>
      </c>
      <c r="FT23" s="90">
        <f t="shared" ca="1" si="187"/>
        <v>233.54271063462622</v>
      </c>
      <c r="FU23" s="90">
        <f t="shared" ca="1" si="188"/>
        <v>183.68601793649165</v>
      </c>
      <c r="FV23" s="90">
        <f t="shared" ca="1" si="189"/>
        <v>4.7061924575481591</v>
      </c>
      <c r="FW23" s="90">
        <f t="shared" ca="1" si="190"/>
        <v>97.565001533387203</v>
      </c>
      <c r="FX23" s="90">
        <f t="shared" ca="1" si="191"/>
        <v>116.9678673568816</v>
      </c>
      <c r="FY23" s="90">
        <f t="shared" ca="1" si="192"/>
        <v>-22.933745968694346</v>
      </c>
      <c r="FZ23" s="90">
        <f t="shared" ca="1" si="193"/>
        <v>85.763577282001549</v>
      </c>
      <c r="GA23" s="90">
        <f t="shared" ca="1" si="194"/>
        <v>70.951907983899957</v>
      </c>
      <c r="GB23" s="90">
        <f t="shared" ca="1" si="195"/>
        <v>111.54717296572213</v>
      </c>
      <c r="GC23" s="90">
        <f t="shared" ca="1" si="196"/>
        <v>146.10136288990867</v>
      </c>
      <c r="GD23" s="90">
        <f t="shared" ca="1" si="197"/>
        <v>24.217900331018239</v>
      </c>
      <c r="GE23" s="90">
        <f t="shared" ca="1" si="198"/>
        <v>32.749305881893932</v>
      </c>
      <c r="GF23" s="90">
        <f t="shared" ca="1" si="199"/>
        <v>76.329647371770591</v>
      </c>
      <c r="GG23" s="90">
        <f t="shared" ca="1" si="200"/>
        <v>12.945691267374277</v>
      </c>
      <c r="GH23" s="90">
        <f t="shared" ca="1" si="201"/>
        <v>118.97239718534013</v>
      </c>
      <c r="GI23" s="90">
        <f t="shared" ca="1" si="202"/>
        <v>615.89346757188241</v>
      </c>
      <c r="GJ23" s="90">
        <f t="shared" ca="1" si="203"/>
        <v>57.377112383955705</v>
      </c>
      <c r="GK23" s="90">
        <f t="shared" ca="1" si="204"/>
        <v>357.90940818470983</v>
      </c>
      <c r="GL23" s="90">
        <f t="shared" ca="1" si="205"/>
        <v>10.829545699226534</v>
      </c>
      <c r="GM23" s="90">
        <f t="shared" ca="1" si="206"/>
        <v>109.38597922714889</v>
      </c>
      <c r="GN23" s="90">
        <f t="shared" ca="1" si="207"/>
        <v>168.47561853046659</v>
      </c>
      <c r="GO23" s="90">
        <f t="shared" ca="1" si="208"/>
        <v>91.367345489759515</v>
      </c>
      <c r="GP23" s="90">
        <f t="shared" ca="1" si="209"/>
        <v>4.1833587270560244</v>
      </c>
      <c r="GQ23" s="90">
        <f t="shared" ca="1" si="210"/>
        <v>346.74706636134522</v>
      </c>
      <c r="GR23" s="90">
        <f t="shared" ca="1" si="211"/>
        <v>18.07892147340738</v>
      </c>
      <c r="GS23" s="90">
        <f t="shared" ca="1" si="212"/>
        <v>125.69987846113771</v>
      </c>
      <c r="GT23" s="90">
        <f t="shared" ca="1" si="213"/>
        <v>337.42382431438074</v>
      </c>
      <c r="GU23" s="90">
        <f t="shared" ca="1" si="214"/>
        <v>175.60181839589012</v>
      </c>
      <c r="GV23" s="90">
        <f t="shared" ca="1" si="215"/>
        <v>99.295578021292016</v>
      </c>
      <c r="GW23" s="90">
        <f t="shared" ca="1" si="216"/>
        <v>230.0032821660985</v>
      </c>
      <c r="GX23" s="90">
        <f t="shared" ca="1" si="217"/>
        <v>74.753492432931807</v>
      </c>
      <c r="GY23" s="90">
        <f t="shared" ca="1" si="218"/>
        <v>21.281396375684025</v>
      </c>
      <c r="GZ23" s="90">
        <f t="shared" ca="1" si="219"/>
        <v>-9.718601895380548</v>
      </c>
      <c r="HA23" s="90">
        <f t="shared" ca="1" si="220"/>
        <v>21.038645995210754</v>
      </c>
      <c r="HB23" s="90">
        <f t="shared" ca="1" si="221"/>
        <v>217.6252831723271</v>
      </c>
      <c r="HC23" s="90">
        <f t="shared" ca="1" si="222"/>
        <v>67.018486511768188</v>
      </c>
      <c r="HD23" s="90">
        <f t="shared" ca="1" si="223"/>
        <v>138.85959410605437</v>
      </c>
      <c r="HE23" s="90">
        <f t="shared" ca="1" si="224"/>
        <v>9.4801552570991259</v>
      </c>
      <c r="HF23" s="90">
        <f t="shared" ca="1" si="225"/>
        <v>34.967451131419651</v>
      </c>
      <c r="HG23" s="90">
        <f t="shared" ca="1" si="226"/>
        <v>81.32324663606542</v>
      </c>
      <c r="HH23" s="90">
        <f t="shared" ca="1" si="227"/>
        <v>66.046181584224271</v>
      </c>
      <c r="HI23" s="90">
        <f t="shared" ca="1" si="228"/>
        <v>105.81046819167238</v>
      </c>
      <c r="HJ23" s="90">
        <f t="shared" ca="1" si="229"/>
        <v>63.434907967981403</v>
      </c>
      <c r="HK23" s="90">
        <f t="shared" ca="1" si="230"/>
        <v>62.973686268926073</v>
      </c>
      <c r="HL23" s="90">
        <f t="shared" ca="1" si="231"/>
        <v>164.57474332011833</v>
      </c>
      <c r="HM23" s="90">
        <f t="shared" ca="1" si="232"/>
        <v>73.906067939459106</v>
      </c>
      <c r="HN23" s="90">
        <f t="shared" ca="1" si="233"/>
        <v>172.07873095078642</v>
      </c>
      <c r="HO23" s="90">
        <f t="shared" ca="1" si="234"/>
        <v>57.005843030304376</v>
      </c>
      <c r="HP23" s="90">
        <f t="shared" ca="1" si="235"/>
        <v>232.19414592540642</v>
      </c>
      <c r="HQ23" s="90">
        <f t="shared" ca="1" si="236"/>
        <v>62.772486061455844</v>
      </c>
      <c r="HR23" s="90">
        <f t="shared" ca="1" si="237"/>
        <v>31.640965864041718</v>
      </c>
      <c r="HS23" s="90">
        <f t="shared" ca="1" si="238"/>
        <v>340.70619478553107</v>
      </c>
      <c r="HT23" s="90">
        <f t="shared" ca="1" si="239"/>
        <v>217.2160723744089</v>
      </c>
      <c r="HU23" s="90">
        <f t="shared" ca="1" si="240"/>
        <v>258.39862169089412</v>
      </c>
      <c r="HV23" s="90">
        <f t="shared" ca="1" si="241"/>
        <v>164.77074349108585</v>
      </c>
      <c r="HW23" s="90">
        <f t="shared" ca="1" si="242"/>
        <v>7.18283622344235</v>
      </c>
      <c r="HX23" s="90">
        <f t="shared" ca="1" si="243"/>
        <v>6.494787567087398</v>
      </c>
      <c r="HY23" s="90">
        <f t="shared" ca="1" si="244"/>
        <v>446.21053567137938</v>
      </c>
      <c r="HZ23" s="90">
        <f t="shared" ca="1" si="245"/>
        <v>23.155711684735863</v>
      </c>
      <c r="IA23" s="90">
        <f t="shared" ca="1" si="246"/>
        <v>13.74429022962441</v>
      </c>
      <c r="IB23" s="90">
        <f t="shared" ca="1" si="247"/>
        <v>33.249273999661327</v>
      </c>
      <c r="IC23" s="90">
        <f t="shared" ca="1" si="248"/>
        <v>28.823540145167033</v>
      </c>
      <c r="ID23" s="90">
        <f t="shared" ca="1" si="249"/>
        <v>236.67951312317851</v>
      </c>
      <c r="IE23" s="90">
        <f t="shared" ca="1" si="250"/>
        <v>106.40719077459815</v>
      </c>
      <c r="IF23" s="90">
        <f t="shared" ca="1" si="251"/>
        <v>99.341226790937313</v>
      </c>
      <c r="IG23" s="90">
        <f t="shared" ca="1" si="252"/>
        <v>94.258628466049657</v>
      </c>
      <c r="IH23" s="90">
        <f t="shared" ca="1" si="253"/>
        <v>114.64637553608651</v>
      </c>
      <c r="II23" s="90">
        <f t="shared" ca="1" si="254"/>
        <v>33.240153226256574</v>
      </c>
      <c r="IJ23" s="90">
        <f t="shared" ca="1" si="255"/>
        <v>84.414305025891977</v>
      </c>
      <c r="IK23" s="90">
        <f t="shared" ca="1" si="256"/>
        <v>41.191098699543375</v>
      </c>
      <c r="IL23" s="90">
        <f t="shared" ca="1" si="257"/>
        <v>54.612448455734068</v>
      </c>
      <c r="IM23" s="90">
        <f t="shared" ca="1" si="258"/>
        <v>158.5178862064067</v>
      </c>
      <c r="IN23" s="90">
        <f t="shared" ca="1" si="259"/>
        <v>84.333913036980519</v>
      </c>
      <c r="IO23" s="90">
        <f t="shared" ca="1" si="260"/>
        <v>7.1235669926996117</v>
      </c>
      <c r="IP23" s="90">
        <f t="shared" ca="1" si="261"/>
        <v>68.108906627036177</v>
      </c>
      <c r="IQ23" s="90">
        <f t="shared" ca="1" si="262"/>
        <v>35.206837540845001</v>
      </c>
      <c r="IR23" s="90">
        <f t="shared" ca="1" si="263"/>
        <v>198.6211917189062</v>
      </c>
      <c r="IS23" s="90">
        <f t="shared" ca="1" si="264"/>
        <v>23.647462843967297</v>
      </c>
      <c r="IT23" s="90">
        <f t="shared" ca="1" si="265"/>
        <v>279.6115669370775</v>
      </c>
      <c r="IU23" s="90">
        <f t="shared" ca="1" si="266"/>
        <v>49.512743348358256</v>
      </c>
      <c r="IV23" s="90">
        <f t="shared" ca="1" si="267"/>
        <v>147.82925016844109</v>
      </c>
      <c r="IW23" s="90">
        <f t="shared" ca="1" si="268"/>
        <v>39.773200241694461</v>
      </c>
      <c r="IX23" s="90">
        <f t="shared" ca="1" si="269"/>
        <v>89.266199530278385</v>
      </c>
      <c r="IY23" s="90">
        <f t="shared" ca="1" si="270"/>
        <v>116.94450446801734</v>
      </c>
      <c r="IZ23" s="90">
        <f t="shared" ca="1" si="271"/>
        <v>75.316040487662505</v>
      </c>
      <c r="JA23" s="90">
        <f t="shared" ca="1" si="272"/>
        <v>184.73080317031648</v>
      </c>
      <c r="JB23" s="90">
        <f t="shared" ca="1" si="273"/>
        <v>63.828554963896018</v>
      </c>
      <c r="JC23" s="90">
        <f t="shared" ca="1" si="274"/>
        <v>-4.3717551120374631</v>
      </c>
      <c r="JD23" s="90">
        <f t="shared" ca="1" si="275"/>
        <v>4.7490394190832106</v>
      </c>
      <c r="JE23" s="90">
        <f t="shared" ca="1" si="276"/>
        <v>81.99700910631789</v>
      </c>
      <c r="JF23" s="90">
        <f t="shared" ca="1" si="277"/>
        <v>84.087985452734031</v>
      </c>
      <c r="JG23" s="90">
        <f t="shared" ca="1" si="278"/>
        <v>14.170255959620155</v>
      </c>
      <c r="JH23" s="90">
        <f t="shared" ca="1" si="279"/>
        <v>73.876239272709228</v>
      </c>
      <c r="JI23" s="90">
        <f t="shared" ca="1" si="280"/>
        <v>51.533529903627894</v>
      </c>
      <c r="JJ23" s="90">
        <f t="shared" ca="1" si="281"/>
        <v>1.0448102337784231</v>
      </c>
      <c r="JK23" s="90">
        <f t="shared" ca="1" si="282"/>
        <v>75.365427950803081</v>
      </c>
      <c r="JL23" s="90">
        <f t="shared" ca="1" si="283"/>
        <v>5.7678918778764157</v>
      </c>
      <c r="JM23" s="90">
        <f t="shared" ca="1" si="284"/>
        <v>190.30578442616712</v>
      </c>
      <c r="JN23" s="90">
        <f t="shared" ca="1" si="285"/>
        <v>115.33748695217515</v>
      </c>
      <c r="JO23" s="90">
        <f t="shared" ca="1" si="286"/>
        <v>11.92880551271343</v>
      </c>
      <c r="JP23" s="90">
        <f t="shared" ca="1" si="287"/>
        <v>40.027732369112712</v>
      </c>
      <c r="JQ23" s="90">
        <f t="shared" ca="1" si="288"/>
        <v>15.836770461135208</v>
      </c>
      <c r="JR23" s="90">
        <f t="shared" ca="1" si="289"/>
        <v>41.587866571663831</v>
      </c>
      <c r="JS23" s="90">
        <f t="shared" ca="1" si="290"/>
        <v>42.946969578265197</v>
      </c>
      <c r="JT23" s="90">
        <f t="shared" ca="1" si="291"/>
        <v>14.803349237961958</v>
      </c>
      <c r="JU23" s="90">
        <f t="shared" ca="1" si="292"/>
        <v>170.60588582057846</v>
      </c>
      <c r="JV23" s="90">
        <f t="shared" ca="1" si="293"/>
        <v>126.15830272356473</v>
      </c>
      <c r="JW23" s="90">
        <f t="shared" ca="1" si="294"/>
        <v>48.657361045758414</v>
      </c>
      <c r="JX23" s="90">
        <f t="shared" ca="1" si="295"/>
        <v>10.422475874056332</v>
      </c>
      <c r="JY23" s="90">
        <f t="shared" ca="1" si="296"/>
        <v>177.8543860806318</v>
      </c>
      <c r="JZ23" s="90">
        <f t="shared" ca="1" si="297"/>
        <v>30.584166094187587</v>
      </c>
      <c r="KA23" s="90">
        <f t="shared" ca="1" si="298"/>
        <v>218.134164936177</v>
      </c>
      <c r="KB23" s="90">
        <f t="shared" ca="1" si="299"/>
        <v>128.87016720744296</v>
      </c>
      <c r="KC23" s="90">
        <f t="shared" ca="1" si="300"/>
        <v>159.41966488202692</v>
      </c>
      <c r="KD23" s="90">
        <f t="shared" ca="1" si="301"/>
        <v>51.092207989924965</v>
      </c>
      <c r="KE23" s="90">
        <f t="shared" ca="1" si="302"/>
        <v>82.222465140913982</v>
      </c>
      <c r="KF23" s="90">
        <f t="shared" ca="1" si="303"/>
        <v>95.975400671398532</v>
      </c>
      <c r="KG23" s="90">
        <f t="shared" ca="1" si="304"/>
        <v>260.26019966729029</v>
      </c>
      <c r="KH23" s="90">
        <f t="shared" ca="1" si="305"/>
        <v>81.59869662717017</v>
      </c>
      <c r="KI23" s="90">
        <f t="shared" ca="1" si="306"/>
        <v>30.08826651285937</v>
      </c>
      <c r="KJ23" s="90">
        <f t="shared" ca="1" si="307"/>
        <v>188.84847599379253</v>
      </c>
      <c r="KK23" s="90">
        <f t="shared" ca="1" si="308"/>
        <v>79.580423030685552</v>
      </c>
      <c r="KL23" s="90">
        <f t="shared" ca="1" si="309"/>
        <v>75.275331797335184</v>
      </c>
      <c r="KM23" s="90">
        <f t="shared" ca="1" si="310"/>
        <v>439.97005063804454</v>
      </c>
      <c r="KN23" s="90">
        <f t="shared" ca="1" si="311"/>
        <v>55.152279118680973</v>
      </c>
      <c r="KO23" s="90">
        <f t="shared" ca="1" si="312"/>
        <v>67.267786234391039</v>
      </c>
      <c r="KP23" s="90">
        <f t="shared" ca="1" si="313"/>
        <v>89.200670347392006</v>
      </c>
      <c r="KQ23" s="90">
        <f t="shared" ca="1" si="314"/>
        <v>277.73570557544389</v>
      </c>
      <c r="KR23" s="90">
        <f t="shared" ca="1" si="315"/>
        <v>357.32267959964543</v>
      </c>
      <c r="KS23" s="90">
        <f t="shared" ca="1" si="316"/>
        <v>60.038692272646131</v>
      </c>
      <c r="KT23" s="90">
        <f t="shared" ca="1" si="317"/>
        <v>99.354220128733331</v>
      </c>
      <c r="KU23" s="90">
        <f t="shared" ca="1" si="318"/>
        <v>200.36854009288851</v>
      </c>
      <c r="KV23" s="90">
        <f t="shared" ca="1" si="319"/>
        <v>124.11504345132519</v>
      </c>
      <c r="KW23" s="90">
        <f t="shared" ca="1" si="320"/>
        <v>63.434935753227876</v>
      </c>
      <c r="KX23" s="90">
        <f t="shared" ca="1" si="321"/>
        <v>451.60270225590142</v>
      </c>
      <c r="KY23" s="90">
        <f t="shared" ca="1" si="322"/>
        <v>138.30605051452079</v>
      </c>
      <c r="KZ23" s="90">
        <f t="shared" ca="1" si="323"/>
        <v>124.73081263282715</v>
      </c>
      <c r="LA23" s="90">
        <f t="shared" ca="1" si="324"/>
        <v>74.576025394921501</v>
      </c>
      <c r="LB23" s="90">
        <f t="shared" ca="1" si="325"/>
        <v>177.98942545657084</v>
      </c>
      <c r="LC23" s="90">
        <f t="shared" ca="1" si="326"/>
        <v>50.727987509312001</v>
      </c>
      <c r="LD23" s="90">
        <f t="shared" ca="1" si="327"/>
        <v>42.792935426479545</v>
      </c>
      <c r="LE23" s="90">
        <f t="shared" ca="1" si="328"/>
        <v>29.141473358980623</v>
      </c>
      <c r="LF23" s="90">
        <f t="shared" ca="1" si="329"/>
        <v>138.41855761827779</v>
      </c>
      <c r="LG23" s="90">
        <f t="shared" ca="1" si="330"/>
        <v>35.71056837126801</v>
      </c>
      <c r="LH23" s="90">
        <f t="shared" ca="1" si="331"/>
        <v>80.111352356710938</v>
      </c>
      <c r="LI23" s="90">
        <f t="shared" ca="1" si="332"/>
        <v>65.676264995234789</v>
      </c>
      <c r="LJ23" s="90">
        <f t="shared" ca="1" si="333"/>
        <v>303.31256884877172</v>
      </c>
      <c r="LK23" s="90">
        <f t="shared" ca="1" si="334"/>
        <v>89.84311302134104</v>
      </c>
      <c r="LL23" s="90">
        <f t="shared" ca="1" si="335"/>
        <v>106.91378727927047</v>
      </c>
      <c r="LM23" s="90">
        <f t="shared" ca="1" si="336"/>
        <v>110.32016752691771</v>
      </c>
      <c r="LN23" s="90">
        <f t="shared" ca="1" si="337"/>
        <v>57.208459283173035</v>
      </c>
      <c r="LO23" s="90">
        <f t="shared" ca="1" si="338"/>
        <v>105.62452759333961</v>
      </c>
      <c r="LP23" s="90">
        <f t="shared" ca="1" si="339"/>
        <v>48.662861762716624</v>
      </c>
      <c r="LQ23" s="90">
        <f t="shared" ca="1" si="340"/>
        <v>44.212916304144663</v>
      </c>
      <c r="LR23" s="90">
        <f t="shared" ca="1" si="341"/>
        <v>180.92100703328958</v>
      </c>
      <c r="LS23" s="90">
        <f t="shared" ca="1" si="342"/>
        <v>152.00118141037635</v>
      </c>
      <c r="LT23" s="90">
        <f t="shared" ca="1" si="343"/>
        <v>48.346692616372721</v>
      </c>
      <c r="LU23" s="90">
        <f t="shared" ca="1" si="344"/>
        <v>24.685353362983012</v>
      </c>
      <c r="LV23" s="90">
        <f t="shared" ca="1" si="345"/>
        <v>133.1942408214241</v>
      </c>
      <c r="LW23" s="90">
        <f t="shared" ca="1" si="346"/>
        <v>7.4114762540348877</v>
      </c>
      <c r="LX23" s="90">
        <f t="shared" ca="1" si="347"/>
        <v>5.630462572050476</v>
      </c>
      <c r="LY23" s="90">
        <f t="shared" ca="1" si="348"/>
        <v>65.648802144178575</v>
      </c>
      <c r="LZ23" s="90">
        <f t="shared" ca="1" si="349"/>
        <v>38.014637042127404</v>
      </c>
      <c r="MA23" s="90">
        <f t="shared" ca="1" si="350"/>
        <v>86.932202363952527</v>
      </c>
      <c r="MB23" s="90">
        <f t="shared" ca="1" si="351"/>
        <v>10.616114640432137</v>
      </c>
      <c r="MC23" s="90">
        <f t="shared" ca="1" si="352"/>
        <v>153.914412179604</v>
      </c>
      <c r="MD23" s="90">
        <f t="shared" ca="1" si="353"/>
        <v>425.66509947166696</v>
      </c>
      <c r="ME23" s="90">
        <f t="shared" ca="1" si="354"/>
        <v>82.215850618663737</v>
      </c>
      <c r="MF23" s="90">
        <f t="shared" ca="1" si="355"/>
        <v>27.942928768636182</v>
      </c>
      <c r="MG23" s="90">
        <f t="shared" ca="1" si="356"/>
        <v>49.569594090274727</v>
      </c>
      <c r="MH23" s="90">
        <f t="shared" ca="1" si="357"/>
        <v>913.94915497980844</v>
      </c>
      <c r="MI23" s="90">
        <f t="shared" ca="1" si="358"/>
        <v>87.361299544812809</v>
      </c>
      <c r="MJ23" s="90">
        <f t="shared" ca="1" si="359"/>
        <v>72.961825974569166</v>
      </c>
      <c r="MK23" s="90">
        <f t="shared" ca="1" si="360"/>
        <v>-24.912676289557194</v>
      </c>
      <c r="ML23" s="90">
        <f t="shared" ca="1" si="361"/>
        <v>257.31654228819355</v>
      </c>
      <c r="MM23" s="90">
        <f t="shared" ca="1" si="362"/>
        <v>64.069031674532283</v>
      </c>
      <c r="MN23" s="90">
        <f t="shared" ca="1" si="363"/>
        <v>94.465900518045189</v>
      </c>
      <c r="MO23" s="90">
        <f t="shared" ca="1" si="364"/>
        <v>15.785303808206962</v>
      </c>
      <c r="MP23" s="90">
        <f t="shared" ca="1" si="365"/>
        <v>52.269972973874047</v>
      </c>
      <c r="MQ23" s="90">
        <f t="shared" ca="1" si="366"/>
        <v>42.430305682541778</v>
      </c>
      <c r="MR23" s="90">
        <f t="shared" ca="1" si="367"/>
        <v>141.30540386409248</v>
      </c>
      <c r="MS23" s="90">
        <f t="shared" ca="1" si="368"/>
        <v>362.33894743730815</v>
      </c>
      <c r="MT23" s="90">
        <f t="shared" ca="1" si="369"/>
        <v>122.92274609072463</v>
      </c>
      <c r="MU23" s="90">
        <f t="shared" ca="1" si="370"/>
        <v>90.506524401732023</v>
      </c>
      <c r="MV23" s="90">
        <f t="shared" ca="1" si="371"/>
        <v>642.92667938299667</v>
      </c>
      <c r="MW23" s="90">
        <f t="shared" ca="1" si="372"/>
        <v>157.03858552364295</v>
      </c>
      <c r="MX23" s="90">
        <f t="shared" ca="1" si="373"/>
        <v>523.04066956880035</v>
      </c>
      <c r="MY23" s="90">
        <f t="shared" ca="1" si="374"/>
        <v>180.28308369567424</v>
      </c>
      <c r="MZ23" s="90">
        <f t="shared" ca="1" si="375"/>
        <v>222.29309941081721</v>
      </c>
      <c r="NA23" s="90">
        <f t="shared" ca="1" si="376"/>
        <v>62.532776690214568</v>
      </c>
      <c r="NB23" s="90">
        <f t="shared" ca="1" si="377"/>
        <v>60.456408752464391</v>
      </c>
      <c r="NC23" s="90">
        <f t="shared" ca="1" si="378"/>
        <v>9.0012397358279319</v>
      </c>
      <c r="ND23" s="90">
        <f t="shared" ca="1" si="379"/>
        <v>230.70482012226498</v>
      </c>
      <c r="NE23" s="90">
        <f t="shared" ca="1" si="380"/>
        <v>151.40624527593172</v>
      </c>
      <c r="NF23" s="90">
        <f t="shared" ca="1" si="381"/>
        <v>48.139338691899631</v>
      </c>
      <c r="NG23" s="90">
        <f t="shared" ca="1" si="382"/>
        <v>38.152718235938849</v>
      </c>
      <c r="NH23" s="90">
        <f t="shared" ca="1" si="383"/>
        <v>176.67667269653595</v>
      </c>
      <c r="NI23" s="90">
        <f t="shared" ca="1" si="384"/>
        <v>132.25925215846459</v>
      </c>
      <c r="NJ23" s="90">
        <f t="shared" ca="1" si="385"/>
        <v>67.352099018864052</v>
      </c>
      <c r="NK23" s="90">
        <f t="shared" ca="1" si="386"/>
        <v>47.607232218941917</v>
      </c>
      <c r="NL23" s="90">
        <f t="shared" ca="1" si="387"/>
        <v>216.67725543455953</v>
      </c>
      <c r="NM23" s="90">
        <f t="shared" ca="1" si="388"/>
        <v>47.15028892064295</v>
      </c>
      <c r="NN23" s="90">
        <f t="shared" ca="1" si="389"/>
        <v>217.13609999329697</v>
      </c>
      <c r="NO23" s="90">
        <f t="shared" ca="1" si="390"/>
        <v>33.506616975066308</v>
      </c>
      <c r="NP23" s="90">
        <f t="shared" ca="1" si="391"/>
        <v>208.79855642195309</v>
      </c>
      <c r="NQ23" s="90">
        <f t="shared" ca="1" si="392"/>
        <v>13.345908710552219</v>
      </c>
      <c r="NR23" s="90">
        <f t="shared" ca="1" si="393"/>
        <v>135.88553798723476</v>
      </c>
      <c r="NS23" s="90">
        <f t="shared" ca="1" si="394"/>
        <v>65.268333930361791</v>
      </c>
      <c r="NT23" s="90">
        <f t="shared" ca="1" si="395"/>
        <v>43.926231823500203</v>
      </c>
      <c r="NU23" s="90">
        <f t="shared" ca="1" si="396"/>
        <v>162.93890316984206</v>
      </c>
      <c r="NV23" s="90">
        <f t="shared" ca="1" si="397"/>
        <v>372.84727876811337</v>
      </c>
      <c r="NW23" s="90">
        <f t="shared" ca="1" si="398"/>
        <v>44.45033518010959</v>
      </c>
      <c r="NX23" s="90">
        <f t="shared" ca="1" si="399"/>
        <v>110.15765696777538</v>
      </c>
      <c r="NY23" s="90">
        <f t="shared" ca="1" si="400"/>
        <v>41.161314662924937</v>
      </c>
      <c r="NZ23" s="90">
        <f t="shared" ca="1" si="401"/>
        <v>27.943397579299852</v>
      </c>
      <c r="OA23" s="90">
        <f t="shared" ca="1" si="402"/>
        <v>49.517090246695616</v>
      </c>
      <c r="OB23" s="90">
        <f t="shared" ca="1" si="403"/>
        <v>5.3584430659692401</v>
      </c>
      <c r="OC23" s="90">
        <f t="shared" ca="1" si="404"/>
        <v>83.2536548592565</v>
      </c>
      <c r="OD23" s="90">
        <f t="shared" ca="1" si="405"/>
        <v>151.95778115914442</v>
      </c>
      <c r="OE23" s="90">
        <f t="shared" ca="1" si="406"/>
        <v>156.37913595093795</v>
      </c>
      <c r="OF23" s="90">
        <f t="shared" ca="1" si="407"/>
        <v>17.546243325684259</v>
      </c>
      <c r="OG23" s="90">
        <f t="shared" ca="1" si="408"/>
        <v>46.851329383870237</v>
      </c>
      <c r="OH23" s="90">
        <f t="shared" ca="1" si="409"/>
        <v>79.548249489660392</v>
      </c>
      <c r="OI23" s="90">
        <f t="shared" ca="1" si="410"/>
        <v>9.8069988067528318</v>
      </c>
      <c r="OJ23" s="90">
        <f t="shared" ca="1" si="411"/>
        <v>170.2243207562087</v>
      </c>
      <c r="OK23" s="90">
        <f t="shared" ca="1" si="412"/>
        <v>153.13967814719101</v>
      </c>
      <c r="OL23" s="90">
        <f t="shared" ca="1" si="413"/>
        <v>63.956713807547835</v>
      </c>
      <c r="OM23" s="90">
        <f t="shared" ca="1" si="414"/>
        <v>43.06935801868115</v>
      </c>
      <c r="ON23" s="90">
        <f t="shared" ca="1" si="415"/>
        <v>123.82944787131211</v>
      </c>
      <c r="OO23" s="90">
        <f t="shared" ca="1" si="416"/>
        <v>40.671999164198063</v>
      </c>
      <c r="OP23" s="90">
        <f t="shared" ca="1" si="417"/>
        <v>272.81237293930025</v>
      </c>
      <c r="OQ23" s="90">
        <f t="shared" ca="1" si="418"/>
        <v>250.68086045848065</v>
      </c>
      <c r="OR23" s="90">
        <f t="shared" ca="1" si="419"/>
        <v>406.72266696180606</v>
      </c>
      <c r="OS23" s="90">
        <f t="shared" ca="1" si="420"/>
        <v>59.529834893761524</v>
      </c>
      <c r="OT23" s="90">
        <f t="shared" ca="1" si="421"/>
        <v>46.334067857128829</v>
      </c>
      <c r="OU23" s="90">
        <f t="shared" ca="1" si="422"/>
        <v>347.11030908333493</v>
      </c>
      <c r="OV23" s="90">
        <f t="shared" ca="1" si="423"/>
        <v>90.795881079430544</v>
      </c>
      <c r="OW23" s="90">
        <f t="shared" ca="1" si="424"/>
        <v>111.00383780495649</v>
      </c>
      <c r="OX23" s="90">
        <f t="shared" ca="1" si="425"/>
        <v>51.519755152252813</v>
      </c>
      <c r="OY23" s="90">
        <f t="shared" ca="1" si="426"/>
        <v>55.258464446787471</v>
      </c>
      <c r="OZ23" s="90">
        <f t="shared" ca="1" si="427"/>
        <v>54.77577838395554</v>
      </c>
      <c r="PA23" s="90">
        <f t="shared" ca="1" si="428"/>
        <v>127.73041879716807</v>
      </c>
      <c r="PB23" s="90">
        <f t="shared" ca="1" si="429"/>
        <v>6.7209946927324822</v>
      </c>
      <c r="PC23" s="90">
        <f t="shared" ca="1" si="430"/>
        <v>8.0813736936963299</v>
      </c>
      <c r="PD23" s="90">
        <f t="shared" ca="1" si="431"/>
        <v>39.279163337373582</v>
      </c>
      <c r="PE23" s="90">
        <f t="shared" ca="1" si="432"/>
        <v>440.84550798640322</v>
      </c>
      <c r="PF23" s="90">
        <f t="shared" ca="1" si="433"/>
        <v>74.230366963365228</v>
      </c>
      <c r="PG23" s="90">
        <f t="shared" ca="1" si="434"/>
        <v>97.967116898056332</v>
      </c>
      <c r="PH23" s="90">
        <f t="shared" ca="1" si="435"/>
        <v>50.836925663660658</v>
      </c>
      <c r="PI23" s="90">
        <f t="shared" ca="1" si="436"/>
        <v>28.237708311282915</v>
      </c>
      <c r="PJ23" s="90">
        <f t="shared" ca="1" si="437"/>
        <v>13.027704610461617</v>
      </c>
      <c r="PK23" s="90">
        <f t="shared" ca="1" si="438"/>
        <v>69.105625256643904</v>
      </c>
      <c r="PL23" s="90">
        <f t="shared" ca="1" si="439"/>
        <v>57.369191188298693</v>
      </c>
      <c r="PM23" s="90">
        <f t="shared" ca="1" si="440"/>
        <v>191.631032821709</v>
      </c>
      <c r="PN23" s="90">
        <f t="shared" ca="1" si="441"/>
        <v>19.995197796564838</v>
      </c>
      <c r="PO23" s="90">
        <f t="shared" ca="1" si="442"/>
        <v>67.205192280493208</v>
      </c>
      <c r="PP23" s="90">
        <f t="shared" ca="1" si="443"/>
        <v>73.086571175926409</v>
      </c>
      <c r="PQ23" s="90">
        <f t="shared" ca="1" si="444"/>
        <v>153.97629109575863</v>
      </c>
      <c r="PR23" s="90">
        <f t="shared" ca="1" si="445"/>
        <v>-4.1085908105384163</v>
      </c>
      <c r="PS23" s="90">
        <f t="shared" ca="1" si="446"/>
        <v>224.82001102646012</v>
      </c>
      <c r="PT23" s="90">
        <f t="shared" ca="1" si="447"/>
        <v>51.258940953269743</v>
      </c>
      <c r="PU23" s="90">
        <f t="shared" ca="1" si="448"/>
        <v>94.495700327941805</v>
      </c>
      <c r="PV23" s="90">
        <f t="shared" ca="1" si="449"/>
        <v>150.74094176745538</v>
      </c>
      <c r="PW23" s="90">
        <f t="shared" ca="1" si="450"/>
        <v>40.311268105990422</v>
      </c>
      <c r="PX23" s="90">
        <f t="shared" ca="1" si="451"/>
        <v>111.74209400773509</v>
      </c>
      <c r="PY23" s="90">
        <f t="shared" ca="1" si="452"/>
        <v>112.11192885821457</v>
      </c>
      <c r="PZ23" s="90">
        <f t="shared" ca="1" si="453"/>
        <v>259.71125589057868</v>
      </c>
      <c r="QA23" s="90">
        <f t="shared" ca="1" si="454"/>
        <v>8.9809968405045559</v>
      </c>
      <c r="QB23" s="90">
        <f t="shared" ca="1" si="455"/>
        <v>220.60515942601316</v>
      </c>
      <c r="QC23" s="90">
        <f t="shared" ca="1" si="456"/>
        <v>103.82523052851201</v>
      </c>
      <c r="QD23" s="90">
        <f t="shared" ca="1" si="457"/>
        <v>325.32118389396493</v>
      </c>
      <c r="QE23" s="90">
        <f t="shared" ca="1" si="458"/>
        <v>73.776755616479619</v>
      </c>
      <c r="QF23" s="90">
        <f t="shared" ca="1" si="459"/>
        <v>22.363019151927279</v>
      </c>
      <c r="QG23" s="90">
        <f t="shared" ca="1" si="460"/>
        <v>3.0684102913853444</v>
      </c>
      <c r="QH23" s="90">
        <f t="shared" ca="1" si="461"/>
        <v>59.539356385865361</v>
      </c>
      <c r="QI23" s="90">
        <f t="shared" ca="1" si="462"/>
        <v>146.37948029334376</v>
      </c>
      <c r="QJ23" s="90">
        <f t="shared" ca="1" si="463"/>
        <v>69.781891446278621</v>
      </c>
      <c r="QK23" s="90">
        <f t="shared" ca="1" si="464"/>
        <v>176.68161417902192</v>
      </c>
      <c r="QL23" s="90">
        <f t="shared" ca="1" si="465"/>
        <v>98.121235477747462</v>
      </c>
      <c r="QM23" s="90">
        <f t="shared" ca="1" si="466"/>
        <v>40.148110946064108</v>
      </c>
      <c r="QN23" s="90">
        <f t="shared" ca="1" si="467"/>
        <v>92.794469114932426</v>
      </c>
      <c r="QO23" s="90">
        <f t="shared" ca="1" si="468"/>
        <v>129.29216844329409</v>
      </c>
      <c r="QP23" s="90">
        <f t="shared" ca="1" si="469"/>
        <v>64.803987672857986</v>
      </c>
      <c r="QQ23" s="90">
        <f t="shared" ca="1" si="470"/>
        <v>94.170818275816472</v>
      </c>
      <c r="QR23" s="90">
        <f t="shared" ca="1" si="471"/>
        <v>34.442918320691653</v>
      </c>
      <c r="QS23" s="90">
        <f t="shared" ca="1" si="472"/>
        <v>42.001613705009177</v>
      </c>
      <c r="QT23" s="90">
        <f t="shared" ca="1" si="473"/>
        <v>38.802157092299652</v>
      </c>
      <c r="QU23" s="90">
        <f t="shared" ca="1" si="474"/>
        <v>45.337205659111845</v>
      </c>
      <c r="QV23" s="90">
        <f t="shared" ca="1" si="475"/>
        <v>59.649365343246423</v>
      </c>
      <c r="QW23" s="90">
        <f t="shared" ca="1" si="476"/>
        <v>70.661087165594026</v>
      </c>
      <c r="QX23" s="90">
        <f t="shared" ca="1" si="477"/>
        <v>244.60011677110418</v>
      </c>
      <c r="QY23" s="90">
        <f t="shared" ca="1" si="478"/>
        <v>37.663387645095327</v>
      </c>
      <c r="QZ23" s="90">
        <f t="shared" ca="1" si="479"/>
        <v>40.354643821913136</v>
      </c>
      <c r="RA23" s="90">
        <f t="shared" ca="1" si="480"/>
        <v>29.516460226896545</v>
      </c>
      <c r="RB23" s="90">
        <f t="shared" ca="1" si="481"/>
        <v>46.90950083843731</v>
      </c>
      <c r="RC23" s="90">
        <f t="shared" ca="1" si="482"/>
        <v>58.256945511447107</v>
      </c>
      <c r="RD23" s="90">
        <f t="shared" ca="1" si="483"/>
        <v>19.043917848460474</v>
      </c>
      <c r="RE23" s="90">
        <f t="shared" ca="1" si="484"/>
        <v>89.626442923310933</v>
      </c>
      <c r="RF23" s="90">
        <f t="shared" ca="1" si="485"/>
        <v>31.530698845665235</v>
      </c>
      <c r="RG23" s="90">
        <f t="shared" ca="1" si="486"/>
        <v>31.735776102475576</v>
      </c>
      <c r="RH23" s="90">
        <f t="shared" ca="1" si="487"/>
        <v>58.022991904093288</v>
      </c>
      <c r="RI23" s="90">
        <f t="shared" ca="1" si="488"/>
        <v>65.269141072220492</v>
      </c>
      <c r="RJ23" s="90">
        <f t="shared" ca="1" si="489"/>
        <v>-22.962651502096904</v>
      </c>
      <c r="RK23" s="90">
        <f t="shared" ca="1" si="490"/>
        <v>11.823354481879997</v>
      </c>
      <c r="RL23" s="90">
        <f t="shared" ca="1" si="491"/>
        <v>50.564990561551042</v>
      </c>
      <c r="RM23" s="90">
        <f t="shared" ca="1" si="492"/>
        <v>32.529265420649629</v>
      </c>
      <c r="RN23" s="90">
        <f t="shared" ca="1" si="493"/>
        <v>24.712314409963966</v>
      </c>
      <c r="RO23" s="90">
        <f t="shared" ca="1" si="494"/>
        <v>108.90711701926405</v>
      </c>
      <c r="RP23" s="90">
        <f t="shared" ca="1" si="495"/>
        <v>197.12975315084142</v>
      </c>
      <c r="RQ23" s="90">
        <f t="shared" ca="1" si="496"/>
        <v>34.567821894636673</v>
      </c>
      <c r="RR23" s="90">
        <f t="shared" ca="1" si="497"/>
        <v>115.80199192096337</v>
      </c>
      <c r="RS23" s="90">
        <f t="shared" ca="1" si="498"/>
        <v>82.41050050612543</v>
      </c>
      <c r="RT23" s="90">
        <f t="shared" ca="1" si="499"/>
        <v>-8.9893047725705664</v>
      </c>
      <c r="RU23" s="90">
        <f t="shared" ca="1" si="500"/>
        <v>79.777804577569853</v>
      </c>
      <c r="RV23" s="90">
        <f t="shared" ca="1" si="501"/>
        <v>20.298702223191778</v>
      </c>
      <c r="RW23" s="90">
        <f t="shared" ca="1" si="502"/>
        <v>13.577760776632934</v>
      </c>
      <c r="RX23" s="90">
        <f t="shared" ca="1" si="503"/>
        <v>202.5393638538871</v>
      </c>
      <c r="RY23" s="90">
        <f t="shared" ca="1" si="504"/>
        <v>75.266981826099425</v>
      </c>
      <c r="RZ23" s="90">
        <f t="shared" ca="1" si="505"/>
        <v>67.810140364118027</v>
      </c>
      <c r="SA23" s="90">
        <f t="shared" ca="1" si="506"/>
        <v>414.63927849357844</v>
      </c>
      <c r="SB23" s="90">
        <f t="shared" ca="1" si="507"/>
        <v>11.093923355195882</v>
      </c>
      <c r="SC23" s="90">
        <f t="shared" ca="1" si="508"/>
        <v>16.350868075995578</v>
      </c>
      <c r="SD23" s="90">
        <f t="shared" ca="1" si="509"/>
        <v>138.3932322498562</v>
      </c>
      <c r="SE23" s="90">
        <f t="shared" ca="1" si="510"/>
        <v>58.387388116071385</v>
      </c>
      <c r="SF23" s="90">
        <f t="shared" ca="1" si="511"/>
        <v>8.7810027960203332</v>
      </c>
      <c r="SG23" s="90">
        <f t="shared" ca="1" si="512"/>
        <v>14.376449032498783</v>
      </c>
      <c r="SH23" s="90">
        <f t="shared" ca="1" si="513"/>
        <v>23.884675873448085</v>
      </c>
      <c r="SI23" s="90">
        <f t="shared" ca="1" si="514"/>
        <v>127.95161946251217</v>
      </c>
      <c r="SJ23" s="90">
        <f t="shared" ca="1" si="515"/>
        <v>150.22799274639232</v>
      </c>
      <c r="SK23" s="90">
        <f t="shared" ca="1" si="516"/>
        <v>35.997051215764742</v>
      </c>
      <c r="SL23" s="90">
        <f t="shared" ca="1" si="517"/>
        <v>171.9644124311576</v>
      </c>
      <c r="SM23" s="90">
        <f t="shared" ca="1" si="518"/>
        <v>77.583436266122632</v>
      </c>
      <c r="SN23" s="90">
        <f t="shared" ca="1" si="519"/>
        <v>457.57838557313369</v>
      </c>
      <c r="SO23" s="90">
        <f t="shared" ca="1" si="520"/>
        <v>91.152095873005479</v>
      </c>
      <c r="SP23" s="90">
        <f t="shared" ca="1" si="521"/>
        <v>43.793777301285921</v>
      </c>
      <c r="SQ23" s="90">
        <f t="shared" ca="1" si="522"/>
        <v>625.63224705760467</v>
      </c>
      <c r="SR23" s="90">
        <f t="shared" ca="1" si="523"/>
        <v>56.921305506805858</v>
      </c>
      <c r="SS23" s="90">
        <f t="shared" ca="1" si="524"/>
        <v>124.50387423195909</v>
      </c>
      <c r="ST23" s="90">
        <f t="shared" ca="1" si="525"/>
        <v>956.57587203048365</v>
      </c>
      <c r="SU23" s="90">
        <f t="shared" ca="1" si="526"/>
        <v>71.338694655848144</v>
      </c>
      <c r="SV23" s="90">
        <f t="shared" ca="1" si="527"/>
        <v>-0.19238131297232253</v>
      </c>
      <c r="SW23" s="90">
        <f t="shared" ca="1" si="528"/>
        <v>209.64125268880053</v>
      </c>
      <c r="SX23" s="90">
        <f t="shared" ca="1" si="529"/>
        <v>99.766051305760882</v>
      </c>
      <c r="SY23" s="90">
        <f t="shared" ca="1" si="530"/>
        <v>151.59354142373635</v>
      </c>
      <c r="SZ23" s="90">
        <f t="shared" ca="1" si="531"/>
        <v>398.93233457422275</v>
      </c>
      <c r="TA23" s="90">
        <f t="shared" ca="1" si="532"/>
        <v>50.156262124030299</v>
      </c>
      <c r="TB23" s="90">
        <f t="shared" ca="1" si="533"/>
        <v>21.177077317409847</v>
      </c>
      <c r="TC23" s="90">
        <f t="shared" ca="1" si="534"/>
        <v>336.78598416884944</v>
      </c>
      <c r="TD23" s="90">
        <f t="shared" ca="1" si="535"/>
        <v>47.333525341639024</v>
      </c>
      <c r="TE23" s="90">
        <f t="shared" ca="1" si="536"/>
        <v>30.39521622134188</v>
      </c>
      <c r="TF23" s="90">
        <f t="shared" ca="1" si="537"/>
        <v>468.56013665742665</v>
      </c>
      <c r="TG23" s="90">
        <f t="shared" ca="1" si="538"/>
        <v>22.228663755986425</v>
      </c>
      <c r="TH23" s="90">
        <f t="shared" ca="1" si="539"/>
        <v>332.15935345317649</v>
      </c>
      <c r="TI23" s="90">
        <f t="shared" ca="1" si="540"/>
        <v>14.414638759527636</v>
      </c>
      <c r="TJ23" s="90">
        <f t="shared" ca="1" si="541"/>
        <v>18.470123288923929</v>
      </c>
      <c r="TK23" s="90">
        <f t="shared" ca="1" si="542"/>
        <v>5.090685015128285</v>
      </c>
      <c r="TL23" s="90">
        <f t="shared" ca="1" si="543"/>
        <v>86.680988524839407</v>
      </c>
      <c r="TM23" s="90">
        <f t="shared" ca="1" si="544"/>
        <v>72.512301073672589</v>
      </c>
      <c r="TN23" s="90">
        <f t="shared" ca="1" si="545"/>
        <v>47.909542654507426</v>
      </c>
      <c r="TO23" s="90">
        <f t="shared" ca="1" si="546"/>
        <v>86.336837156355799</v>
      </c>
      <c r="TP23" s="90">
        <f t="shared" ca="1" si="547"/>
        <v>191.18425054157177</v>
      </c>
      <c r="TQ23" s="90">
        <f t="shared" ca="1" si="548"/>
        <v>49.108529190405555</v>
      </c>
      <c r="TR23" s="90">
        <f t="shared" ca="1" si="549"/>
        <v>72.642312640227189</v>
      </c>
      <c r="TS23" s="90">
        <f t="shared" ca="1" si="550"/>
        <v>43.637146553335022</v>
      </c>
      <c r="TT23" s="90">
        <f t="shared" ca="1" si="551"/>
        <v>160.47940425991504</v>
      </c>
      <c r="TU23" s="90">
        <f t="shared" ca="1" si="552"/>
        <v>122.02844576060087</v>
      </c>
      <c r="TV23" s="90">
        <f t="shared" ca="1" si="553"/>
        <v>224.78577094957973</v>
      </c>
      <c r="TW23" s="90">
        <f t="shared" ca="1" si="554"/>
        <v>7.9435812730471927E-2</v>
      </c>
      <c r="TX23" s="90">
        <f t="shared" ca="1" si="555"/>
        <v>32.456811964921449</v>
      </c>
      <c r="TY23" s="90">
        <f t="shared" ca="1" si="556"/>
        <v>45.803540052464555</v>
      </c>
      <c r="TZ23" s="90">
        <f t="shared" ca="1" si="557"/>
        <v>29.994580271866532</v>
      </c>
      <c r="UA23" s="90">
        <f t="shared" ca="1" si="558"/>
        <v>41.134654343603522</v>
      </c>
      <c r="UB23" s="90">
        <f t="shared" ca="1" si="559"/>
        <v>29.961067023284993</v>
      </c>
      <c r="UC23" s="90">
        <f t="shared" ca="1" si="560"/>
        <v>632.14543459349295</v>
      </c>
      <c r="UD23" s="90">
        <f t="shared" ca="1" si="561"/>
        <v>148.18400640856862</v>
      </c>
      <c r="UE23" s="90">
        <f t="shared" ca="1" si="562"/>
        <v>29.246897583041537</v>
      </c>
      <c r="UF23" s="90">
        <f t="shared" ca="1" si="563"/>
        <v>132.3320373334341</v>
      </c>
      <c r="UG23" s="90">
        <f t="shared" ca="1" si="564"/>
        <v>212.20927257027947</v>
      </c>
      <c r="UH23" s="90">
        <f t="shared" ca="1" si="565"/>
        <v>17.216267918897739</v>
      </c>
      <c r="UI23" s="90">
        <f t="shared" ca="1" si="566"/>
        <v>254.53526650056997</v>
      </c>
      <c r="UJ23" s="90">
        <f t="shared" ca="1" si="567"/>
        <v>63.369672756519833</v>
      </c>
      <c r="UK23" s="90">
        <f t="shared" ca="1" si="568"/>
        <v>239.28767097203058</v>
      </c>
      <c r="UL23" s="90">
        <f t="shared" ca="1" si="569"/>
        <v>0.86854200471370879</v>
      </c>
      <c r="UM23" s="90">
        <f t="shared" ca="1" si="570"/>
        <v>41.461512651437893</v>
      </c>
      <c r="UN23" s="90">
        <f t="shared" ca="1" si="571"/>
        <v>65.199946735715102</v>
      </c>
      <c r="UO23" s="90">
        <f t="shared" ca="1" si="572"/>
        <v>166.56158763564241</v>
      </c>
      <c r="UP23" s="90">
        <f t="shared" ca="1" si="573"/>
        <v>27.999787451644945</v>
      </c>
      <c r="UQ23" s="90">
        <f t="shared" ca="1" si="574"/>
        <v>188.91245229511529</v>
      </c>
      <c r="UR23" s="90">
        <f t="shared" ca="1" si="575"/>
        <v>844.53065332420499</v>
      </c>
      <c r="US23" s="90">
        <f t="shared" ca="1" si="576"/>
        <v>124.99622378067704</v>
      </c>
      <c r="UT23" s="90">
        <f t="shared" ca="1" si="577"/>
        <v>252.30935310597488</v>
      </c>
      <c r="UU23" s="90">
        <f t="shared" ca="1" si="578"/>
        <v>124.85961828158997</v>
      </c>
      <c r="UV23" s="90">
        <f t="shared" ca="1" si="579"/>
        <v>240.07270858715111</v>
      </c>
      <c r="UW23" s="90">
        <f t="shared" ca="1" si="580"/>
        <v>182.31495634595086</v>
      </c>
      <c r="UX23" s="90">
        <f t="shared" ca="1" si="581"/>
        <v>74.319999317854638</v>
      </c>
      <c r="UY23" s="90">
        <f t="shared" ca="1" si="582"/>
        <v>167.62447674792651</v>
      </c>
      <c r="UZ23" s="90">
        <f t="shared" ca="1" si="583"/>
        <v>87.752076578117126</v>
      </c>
      <c r="VA23" s="90">
        <f t="shared" ca="1" si="584"/>
        <v>303.15206307074851</v>
      </c>
      <c r="VB23" s="90">
        <f t="shared" ca="1" si="585"/>
        <v>40.206353779931646</v>
      </c>
      <c r="VC23" s="90">
        <f t="shared" ca="1" si="586"/>
        <v>71.013205537166229</v>
      </c>
      <c r="VD23" s="90">
        <f t="shared" ca="1" si="587"/>
        <v>13.28519369726018</v>
      </c>
      <c r="VE23" s="90">
        <f t="shared" ca="1" si="588"/>
        <v>11.470527213019658</v>
      </c>
      <c r="VF23" s="90">
        <f t="shared" ca="1" si="589"/>
        <v>53.064946529519737</v>
      </c>
      <c r="VG23" s="90">
        <f t="shared" ca="1" si="590"/>
        <v>-5.0348360476080023</v>
      </c>
      <c r="VH23" s="90">
        <f t="shared" ca="1" si="591"/>
        <v>56.028412180172069</v>
      </c>
      <c r="VI23" s="90">
        <f t="shared" ca="1" si="592"/>
        <v>27.404631396713715</v>
      </c>
      <c r="VJ23" s="90">
        <f t="shared" ca="1" si="593"/>
        <v>18.772544487551926</v>
      </c>
      <c r="VK23" s="90">
        <f t="shared" ca="1" si="594"/>
        <v>35.163305029425054</v>
      </c>
      <c r="VL23" s="90">
        <f t="shared" ca="1" si="595"/>
        <v>20.907950037437864</v>
      </c>
      <c r="VM23" s="90">
        <f t="shared" ca="1" si="596"/>
        <v>10.25072591981993</v>
      </c>
      <c r="VN23" s="90">
        <f t="shared" ca="1" si="597"/>
        <v>160.39272876305884</v>
      </c>
      <c r="VO23" s="90">
        <f t="shared" ca="1" si="598"/>
        <v>26.048432821204614</v>
      </c>
      <c r="VP23" s="90">
        <f t="shared" ca="1" si="599"/>
        <v>49.927414106968762</v>
      </c>
      <c r="VQ23" s="90">
        <f t="shared" ca="1" si="600"/>
        <v>11.73257902776478</v>
      </c>
      <c r="VR23" s="90">
        <f t="shared" ca="1" si="601"/>
        <v>232.71408400120055</v>
      </c>
      <c r="VS23" s="90">
        <f t="shared" ca="1" si="602"/>
        <v>36.195596881903846</v>
      </c>
      <c r="VT23" s="90">
        <f t="shared" ca="1" si="603"/>
        <v>339.68589929024557</v>
      </c>
      <c r="VU23" s="90">
        <f t="shared" ca="1" si="604"/>
        <v>70.501195704635151</v>
      </c>
      <c r="VV23" s="90">
        <f t="shared" ca="1" si="605"/>
        <v>-3.2231766778077748</v>
      </c>
      <c r="VW23" s="90">
        <f t="shared" ca="1" si="606"/>
        <v>5.3304385170279254</v>
      </c>
      <c r="VX23" s="90">
        <f t="shared" ca="1" si="607"/>
        <v>130.33675854854351</v>
      </c>
      <c r="VY23" s="90">
        <f t="shared" ca="1" si="608"/>
        <v>39.183167641801376</v>
      </c>
      <c r="VZ23" s="90">
        <f t="shared" ca="1" si="609"/>
        <v>62.370627895364073</v>
      </c>
      <c r="WA23" s="90">
        <f t="shared" ca="1" si="610"/>
        <v>31.404751200335493</v>
      </c>
      <c r="WB23" s="90">
        <f t="shared" ca="1" si="611"/>
        <v>4.8486924189413667</v>
      </c>
      <c r="WC23" s="90">
        <f t="shared" ca="1" si="612"/>
        <v>37.927741485643296</v>
      </c>
      <c r="WD23" s="90">
        <f t="shared" ca="1" si="613"/>
        <v>160.41360149586589</v>
      </c>
      <c r="WE23" s="90">
        <f t="shared" ca="1" si="614"/>
        <v>118.47847500969559</v>
      </c>
      <c r="WF23" s="90">
        <f t="shared" ca="1" si="615"/>
        <v>48.270542227113339</v>
      </c>
      <c r="WG23" s="90">
        <f t="shared" ca="1" si="616"/>
        <v>145.2030542510993</v>
      </c>
      <c r="WH23" s="90">
        <f t="shared" ca="1" si="617"/>
        <v>32.446531748321938</v>
      </c>
      <c r="WI23" s="90">
        <f t="shared" ca="1" si="618"/>
        <v>56.578811730485597</v>
      </c>
      <c r="WJ23" s="90">
        <f t="shared" ca="1" si="619"/>
        <v>167.7541247095298</v>
      </c>
      <c r="WK23" s="90">
        <f t="shared" ca="1" si="620"/>
        <v>95.12945989414068</v>
      </c>
      <c r="WL23" s="90">
        <f t="shared" ca="1" si="621"/>
        <v>10.228203793690454</v>
      </c>
      <c r="WM23" s="90">
        <f t="shared" ca="1" si="622"/>
        <v>21.467004816055702</v>
      </c>
      <c r="WN23" s="90">
        <f t="shared" ca="1" si="623"/>
        <v>35.958660209901126</v>
      </c>
      <c r="WO23" s="90">
        <f t="shared" ca="1" si="624"/>
        <v>46.476992443681134</v>
      </c>
      <c r="WP23" s="90">
        <f t="shared" ca="1" si="625"/>
        <v>3.905496414110444</v>
      </c>
      <c r="WQ23" s="90">
        <f t="shared" ca="1" si="626"/>
        <v>125.92876914879197</v>
      </c>
      <c r="WR23" s="90">
        <f t="shared" ca="1" si="627"/>
        <v>226.61411249177075</v>
      </c>
      <c r="WS23" s="90">
        <f t="shared" ca="1" si="628"/>
        <v>224.73855637883076</v>
      </c>
      <c r="WT23" s="90">
        <f t="shared" ca="1" si="629"/>
        <v>42.202503634757939</v>
      </c>
      <c r="WU23" s="90">
        <f t="shared" ca="1" si="630"/>
        <v>108.19086662472594</v>
      </c>
      <c r="WV23" s="90">
        <f t="shared" ca="1" si="631"/>
        <v>179.84720921114442</v>
      </c>
      <c r="WW23" s="90">
        <f t="shared" ca="1" si="632"/>
        <v>481.74503901572541</v>
      </c>
      <c r="WX23" s="90">
        <f t="shared" ca="1" si="633"/>
        <v>44.655315924352898</v>
      </c>
      <c r="WY23" s="90">
        <f t="shared" ca="1" si="634"/>
        <v>33.108399520432293</v>
      </c>
      <c r="WZ23" s="90">
        <f t="shared" ca="1" si="635"/>
        <v>159.66244051317497</v>
      </c>
      <c r="XA23" s="90">
        <f t="shared" ca="1" si="636"/>
        <v>102.22466326099041</v>
      </c>
      <c r="XB23" s="90">
        <f t="shared" ca="1" si="637"/>
        <v>41.321171404634853</v>
      </c>
      <c r="XC23" s="90">
        <f t="shared" ca="1" si="638"/>
        <v>93.37522741416447</v>
      </c>
      <c r="XD23" s="90">
        <f t="shared" ca="1" si="639"/>
        <v>9.7921965775930797</v>
      </c>
      <c r="XE23" s="90">
        <f t="shared" ca="1" si="640"/>
        <v>39.970238889869265</v>
      </c>
      <c r="XF23" s="90">
        <f t="shared" ca="1" si="641"/>
        <v>155.69799165305366</v>
      </c>
      <c r="XG23" s="90">
        <f t="shared" ca="1" si="642"/>
        <v>104.59072433507457</v>
      </c>
      <c r="XH23" s="90">
        <f t="shared" ca="1" si="643"/>
        <v>101.21144051639099</v>
      </c>
      <c r="XI23" s="90">
        <f t="shared" ca="1" si="644"/>
        <v>70.262124813566984</v>
      </c>
      <c r="XJ23" s="90">
        <f t="shared" ca="1" si="645"/>
        <v>76.579931644962798</v>
      </c>
      <c r="XK23" s="90">
        <f t="shared" ca="1" si="646"/>
        <v>77.614596485991655</v>
      </c>
      <c r="XL23" s="90">
        <f t="shared" ca="1" si="647"/>
        <v>118.42163702182667</v>
      </c>
      <c r="XM23" s="90">
        <f t="shared" ca="1" si="648"/>
        <v>2.8656197979049716</v>
      </c>
      <c r="XN23" s="90">
        <f t="shared" ca="1" si="649"/>
        <v>40.63337049118141</v>
      </c>
      <c r="XO23" s="90">
        <f t="shared" ca="1" si="650"/>
        <v>451.52834817459518</v>
      </c>
      <c r="XP23" s="90">
        <f t="shared" ca="1" si="651"/>
        <v>334.14670059006869</v>
      </c>
      <c r="XQ23" s="90">
        <f t="shared" ca="1" si="652"/>
        <v>30.632482294088934</v>
      </c>
      <c r="XR23" s="90">
        <f t="shared" ca="1" si="653"/>
        <v>5.6242176145324736</v>
      </c>
      <c r="XS23" s="90">
        <f t="shared" ca="1" si="654"/>
        <v>211.90455764550396</v>
      </c>
      <c r="XT23" s="90">
        <f t="shared" ca="1" si="655"/>
        <v>42.929644075467586</v>
      </c>
      <c r="XU23" s="90">
        <f t="shared" ca="1" si="656"/>
        <v>132.25027972049045</v>
      </c>
      <c r="XV23" s="90">
        <f t="shared" ca="1" si="657"/>
        <v>69.640263147172803</v>
      </c>
      <c r="XW23" s="90">
        <f t="shared" ca="1" si="658"/>
        <v>55.702947851286872</v>
      </c>
      <c r="XX23" s="90">
        <f t="shared" ca="1" si="659"/>
        <v>201.65063619341296</v>
      </c>
      <c r="XY23" s="90">
        <f t="shared" ca="1" si="660"/>
        <v>22.097080518430882</v>
      </c>
      <c r="XZ23" s="90">
        <f t="shared" ca="1" si="661"/>
        <v>72.125283498616312</v>
      </c>
      <c r="YA23" s="90">
        <f t="shared" ca="1" si="662"/>
        <v>4.2650089052715865</v>
      </c>
      <c r="YB23" s="90">
        <f t="shared" ca="1" si="663"/>
        <v>195.43187700875856</v>
      </c>
      <c r="YC23" s="90">
        <f t="shared" ca="1" si="664"/>
        <v>76.170586365813321</v>
      </c>
      <c r="YD23" s="90">
        <f t="shared" ca="1" si="665"/>
        <v>72.560137149572512</v>
      </c>
      <c r="YE23" s="90">
        <f t="shared" ca="1" si="666"/>
        <v>113.03886524748653</v>
      </c>
      <c r="YF23" s="90">
        <f t="shared" ca="1" si="667"/>
        <v>21.264622046806785</v>
      </c>
      <c r="YG23" s="90">
        <f t="shared" ca="1" si="668"/>
        <v>45.661640583681887</v>
      </c>
      <c r="YH23" s="90">
        <f t="shared" ca="1" si="669"/>
        <v>27.057293297170567</v>
      </c>
      <c r="YI23" s="90">
        <f t="shared" ca="1" si="670"/>
        <v>37.943894354962687</v>
      </c>
      <c r="YJ23" s="90">
        <f t="shared" ca="1" si="671"/>
        <v>52.164161817151687</v>
      </c>
      <c r="YK23" s="90">
        <f t="shared" ca="1" si="672"/>
        <v>20.519712213214017</v>
      </c>
      <c r="YL23" s="90">
        <f t="shared" ca="1" si="673"/>
        <v>112.99710928956806</v>
      </c>
      <c r="YM23" s="90">
        <f t="shared" ca="1" si="674"/>
        <v>154.63096609281521</v>
      </c>
      <c r="YN23" s="90">
        <f t="shared" ca="1" si="675"/>
        <v>27.884158646663536</v>
      </c>
      <c r="YO23" s="90">
        <f t="shared" ca="1" si="676"/>
        <v>105.74176549863684</v>
      </c>
      <c r="YP23" s="90">
        <f t="shared" ca="1" si="677"/>
        <v>27.306417558762121</v>
      </c>
      <c r="YQ23" s="90">
        <f t="shared" ca="1" si="678"/>
        <v>60.512869983877309</v>
      </c>
      <c r="YR23" s="90">
        <f t="shared" ca="1" si="679"/>
        <v>166.53497173290882</v>
      </c>
      <c r="YS23" s="90">
        <f t="shared" ca="1" si="680"/>
        <v>22.938501940736238</v>
      </c>
      <c r="YT23" s="90">
        <f t="shared" ca="1" si="681"/>
        <v>331.13929893541257</v>
      </c>
      <c r="YU23" s="90">
        <f t="shared" ca="1" si="682"/>
        <v>22.205589149320758</v>
      </c>
      <c r="YV23" s="90">
        <f t="shared" ca="1" si="683"/>
        <v>97.161803888664636</v>
      </c>
      <c r="YW23" s="90">
        <f t="shared" ca="1" si="684"/>
        <v>44.943018883285717</v>
      </c>
      <c r="YX23" s="90">
        <f t="shared" ca="1" si="685"/>
        <v>88.515367386424629</v>
      </c>
      <c r="YY23" s="90">
        <f t="shared" ca="1" si="686"/>
        <v>11.498321341455739</v>
      </c>
      <c r="YZ23" s="90">
        <f t="shared" ca="1" si="687"/>
        <v>109.70597102523533</v>
      </c>
      <c r="ZA23" s="90">
        <f t="shared" ca="1" si="688"/>
        <v>227.15739038699064</v>
      </c>
      <c r="ZB23" s="90">
        <f t="shared" ca="1" si="689"/>
        <v>97.470638031988287</v>
      </c>
      <c r="ZC23" s="90">
        <f t="shared" ca="1" si="690"/>
        <v>175.93168943041783</v>
      </c>
      <c r="ZD23" s="90">
        <f t="shared" ca="1" si="691"/>
        <v>52.066613138132759</v>
      </c>
      <c r="ZE23" s="90">
        <f t="shared" ca="1" si="692"/>
        <v>167.05931504279846</v>
      </c>
      <c r="ZF23" s="90">
        <f t="shared" ca="1" si="693"/>
        <v>143.46581498757365</v>
      </c>
      <c r="ZG23" s="90">
        <f t="shared" ca="1" si="694"/>
        <v>37.85150667051483</v>
      </c>
      <c r="ZH23" s="90">
        <f t="shared" ca="1" si="695"/>
        <v>131.28107274995696</v>
      </c>
      <c r="ZI23" s="90">
        <f t="shared" ca="1" si="696"/>
        <v>84.803696828988649</v>
      </c>
      <c r="ZJ23" s="90">
        <f t="shared" ca="1" si="697"/>
        <v>144.35560903883277</v>
      </c>
      <c r="ZK23" s="90">
        <f t="shared" ca="1" si="698"/>
        <v>124.74467573595237</v>
      </c>
      <c r="ZL23" s="90">
        <f t="shared" ca="1" si="699"/>
        <v>81.994916253030766</v>
      </c>
      <c r="ZM23" s="90">
        <f t="shared" ca="1" si="700"/>
        <v>264.95911162561373</v>
      </c>
      <c r="ZN23" s="90">
        <f t="shared" ca="1" si="701"/>
        <v>97.537494076751045</v>
      </c>
      <c r="ZO23" s="90">
        <f t="shared" ca="1" si="702"/>
        <v>75.790596409975464</v>
      </c>
      <c r="ZP23" s="90">
        <f t="shared" ca="1" si="703"/>
        <v>24.467705422544896</v>
      </c>
      <c r="ZQ23" s="90">
        <f t="shared" ca="1" si="704"/>
        <v>46.443373465315801</v>
      </c>
      <c r="ZR23" s="90">
        <f t="shared" ca="1" si="705"/>
        <v>1.542842100999499</v>
      </c>
      <c r="ZS23" s="90">
        <f t="shared" ca="1" si="706"/>
        <v>-16.105120426100989</v>
      </c>
      <c r="ZT23" s="90">
        <f t="shared" ca="1" si="707"/>
        <v>97.932812642133257</v>
      </c>
      <c r="ZU23" s="90">
        <f t="shared" ca="1" si="708"/>
        <v>111.37082195402526</v>
      </c>
      <c r="ZV23" s="90">
        <f t="shared" ca="1" si="709"/>
        <v>593.05924052558532</v>
      </c>
      <c r="ZW23" s="90">
        <f t="shared" ca="1" si="710"/>
        <v>50.996099560432818</v>
      </c>
      <c r="ZX23" s="90">
        <f t="shared" ca="1" si="711"/>
        <v>266.58074119752604</v>
      </c>
      <c r="ZY23" s="90">
        <f t="shared" ca="1" si="712"/>
        <v>34.596022961005559</v>
      </c>
      <c r="ZZ23" s="90">
        <f t="shared" ca="1" si="713"/>
        <v>36.149925521673495</v>
      </c>
      <c r="AAA23" s="90">
        <f t="shared" ca="1" si="714"/>
        <v>188.98456230516027</v>
      </c>
      <c r="AAB23" s="90">
        <f t="shared" ca="1" si="715"/>
        <v>13.503935238918263</v>
      </c>
      <c r="AAC23" s="90">
        <f t="shared" ca="1" si="716"/>
        <v>24.883618715324602</v>
      </c>
      <c r="AAD23" s="90">
        <f t="shared" ca="1" si="717"/>
        <v>32.628113905271597</v>
      </c>
      <c r="AAE23" s="90">
        <f t="shared" ca="1" si="718"/>
        <v>185.68202384297086</v>
      </c>
      <c r="AAF23" s="90">
        <f t="shared" ca="1" si="719"/>
        <v>111.76073576412055</v>
      </c>
      <c r="AAG23" s="90">
        <f t="shared" ca="1" si="720"/>
        <v>84.111274627470792</v>
      </c>
      <c r="AAH23" s="90">
        <f t="shared" ca="1" si="721"/>
        <v>243.67850430185646</v>
      </c>
      <c r="AAI23" s="90">
        <f t="shared" ca="1" si="722"/>
        <v>30.549941003047913</v>
      </c>
      <c r="AAJ23" s="90">
        <f t="shared" ca="1" si="723"/>
        <v>121.38758288682753</v>
      </c>
      <c r="AAK23" s="90">
        <f t="shared" ca="1" si="724"/>
        <v>94.350941083768674</v>
      </c>
      <c r="AAL23" s="90">
        <f t="shared" ca="1" si="725"/>
        <v>33.675561008739649</v>
      </c>
      <c r="AAM23" s="90">
        <f t="shared" ca="1" si="726"/>
        <v>152.04824533079685</v>
      </c>
      <c r="AAN23" s="90">
        <f t="shared" ca="1" si="727"/>
        <v>93.956952581326206</v>
      </c>
      <c r="AAO23" s="90">
        <f t="shared" ca="1" si="728"/>
        <v>79.387371163029314</v>
      </c>
      <c r="AAP23" s="90">
        <f t="shared" ca="1" si="729"/>
        <v>101.39379121024378</v>
      </c>
      <c r="AAQ23" s="90">
        <f t="shared" ca="1" si="730"/>
        <v>104.96361132647462</v>
      </c>
      <c r="AAR23" s="90">
        <f t="shared" ca="1" si="731"/>
        <v>41.357471069553704</v>
      </c>
      <c r="AAS23" s="90">
        <f t="shared" ca="1" si="732"/>
        <v>97.269427345798789</v>
      </c>
      <c r="AAT23" s="90">
        <f t="shared" ca="1" si="733"/>
        <v>95.760366603365767</v>
      </c>
      <c r="AAU23" s="90">
        <f t="shared" ca="1" si="734"/>
        <v>37.09543235744222</v>
      </c>
      <c r="AAV23" s="90">
        <f t="shared" ca="1" si="735"/>
        <v>227.69196166978855</v>
      </c>
      <c r="AAW23" s="90">
        <f t="shared" ca="1" si="736"/>
        <v>14.007425254683627</v>
      </c>
      <c r="AAX23" s="90">
        <f t="shared" ca="1" si="737"/>
        <v>45.505084681954429</v>
      </c>
      <c r="AAY23" s="90">
        <f t="shared" ca="1" si="738"/>
        <v>194.79378362110617</v>
      </c>
      <c r="AAZ23" s="90">
        <f t="shared" ca="1" si="739"/>
        <v>119.64065562967869</v>
      </c>
      <c r="ABA23" s="90">
        <f t="shared" ca="1" si="740"/>
        <v>27.856219704782202</v>
      </c>
      <c r="ABB23" s="90">
        <f t="shared" ca="1" si="741"/>
        <v>149.57253201998023</v>
      </c>
      <c r="ABC23" s="90">
        <f t="shared" ca="1" si="742"/>
        <v>34.883836945361438</v>
      </c>
      <c r="ABD23" s="90">
        <f t="shared" ca="1" si="743"/>
        <v>49.314032403318663</v>
      </c>
      <c r="ABE23" s="90">
        <f t="shared" ca="1" si="744"/>
        <v>52.939415483595468</v>
      </c>
      <c r="ABF23" s="90">
        <f t="shared" ca="1" si="745"/>
        <v>67.390733090089341</v>
      </c>
      <c r="ABG23" s="90">
        <f t="shared" ca="1" si="746"/>
        <v>165.9462394340874</v>
      </c>
      <c r="ABH23" s="90">
        <f t="shared" ca="1" si="747"/>
        <v>-0.8701382665545685</v>
      </c>
      <c r="ABI23" s="90">
        <f t="shared" ca="1" si="748"/>
        <v>200.38663903142552</v>
      </c>
      <c r="ABJ23" s="90">
        <f t="shared" ca="1" si="749"/>
        <v>160.58033470852519</v>
      </c>
      <c r="ABK23" s="90">
        <f t="shared" ca="1" si="750"/>
        <v>15.260904083539911</v>
      </c>
      <c r="ABL23" s="90">
        <f t="shared" ca="1" si="751"/>
        <v>509.73671924939021</v>
      </c>
      <c r="ABM23" s="90">
        <f t="shared" ca="1" si="752"/>
        <v>110.22827599298118</v>
      </c>
      <c r="ABN23" s="90">
        <f t="shared" ca="1" si="753"/>
        <v>48.490146179192138</v>
      </c>
      <c r="ABO23" s="90">
        <f t="shared" ca="1" si="754"/>
        <v>107.97237360093261</v>
      </c>
      <c r="ABP23" s="90">
        <f t="shared" ca="1" si="755"/>
        <v>24.695815687392237</v>
      </c>
      <c r="ABQ23" s="90">
        <f t="shared" ca="1" si="756"/>
        <v>1.6162850961369417</v>
      </c>
      <c r="ABR23" s="90">
        <f t="shared" ca="1" si="757"/>
        <v>41.409012914624043</v>
      </c>
      <c r="ABS23" s="90">
        <f t="shared" ca="1" si="758"/>
        <v>56.477637060402117</v>
      </c>
      <c r="ABT23" s="90">
        <f t="shared" ca="1" si="759"/>
        <v>416.20628846959744</v>
      </c>
      <c r="ABU23" s="90">
        <f t="shared" ca="1" si="760"/>
        <v>195.24247318454019</v>
      </c>
      <c r="ABV23" s="90">
        <f t="shared" ca="1" si="761"/>
        <v>57.188391928276971</v>
      </c>
      <c r="ABW23" s="90">
        <f t="shared" ca="1" si="762"/>
        <v>9.2697146811188524</v>
      </c>
      <c r="ABX23" s="90">
        <f t="shared" ca="1" si="763"/>
        <v>24.263550587959429</v>
      </c>
      <c r="ABY23" s="90">
        <f t="shared" ca="1" si="764"/>
        <v>135.91282889447581</v>
      </c>
      <c r="ABZ23" s="90">
        <f t="shared" ca="1" si="765"/>
        <v>48.904480978533144</v>
      </c>
      <c r="ACA23" s="90">
        <f t="shared" ca="1" si="766"/>
        <v>108.22663303024878</v>
      </c>
      <c r="ACB23" s="90">
        <f t="shared" ca="1" si="767"/>
        <v>10.718193193277513</v>
      </c>
      <c r="ACC23" s="90">
        <f t="shared" ca="1" si="768"/>
        <v>34.396217705835788</v>
      </c>
      <c r="ACD23" s="90">
        <f t="shared" ca="1" si="769"/>
        <v>157.2104066963168</v>
      </c>
      <c r="ACE23" s="90">
        <f t="shared" ca="1" si="770"/>
        <v>428.90375560817847</v>
      </c>
      <c r="ACF23" s="90">
        <f t="shared" ca="1" si="771"/>
        <v>105.03067256835138</v>
      </c>
      <c r="ACG23" s="90">
        <f t="shared" ca="1" si="772"/>
        <v>100.71502631515047</v>
      </c>
      <c r="ACH23" s="90">
        <f t="shared" ca="1" si="773"/>
        <v>39.845869678557378</v>
      </c>
      <c r="ACI23" s="90">
        <f t="shared" ca="1" si="774"/>
        <v>406.84970765504465</v>
      </c>
      <c r="ACJ23" s="90">
        <f t="shared" ca="1" si="775"/>
        <v>47.210600441575622</v>
      </c>
      <c r="ACK23" s="90">
        <f t="shared" ca="1" si="776"/>
        <v>51.728502053467217</v>
      </c>
      <c r="ACL23" s="90">
        <f t="shared" ca="1" si="777"/>
        <v>4.2090103423691856</v>
      </c>
      <c r="ACM23" s="90">
        <f t="shared" ca="1" si="778"/>
        <v>6.8658921752525943</v>
      </c>
      <c r="ACN23" s="90">
        <f t="shared" ca="1" si="779"/>
        <v>111.88823214987463</v>
      </c>
      <c r="ACO23" s="90">
        <f t="shared" ca="1" si="780"/>
        <v>129.44017785694143</v>
      </c>
      <c r="ACP23" s="90">
        <f t="shared" ca="1" si="781"/>
        <v>41.100101280326257</v>
      </c>
      <c r="ACQ23" s="90">
        <f t="shared" ca="1" si="782"/>
        <v>108.3196089942147</v>
      </c>
      <c r="ACR23" s="90">
        <f t="shared" ca="1" si="783"/>
        <v>34.792472605763848</v>
      </c>
      <c r="ACS23" s="90">
        <f t="shared" ca="1" si="784"/>
        <v>80.349356732856535</v>
      </c>
      <c r="ACT23" s="90">
        <f t="shared" ca="1" si="785"/>
        <v>229.57683900454447</v>
      </c>
      <c r="ACU23" s="90">
        <f t="shared" ca="1" si="786"/>
        <v>145.69787837716916</v>
      </c>
      <c r="ACV23" s="90">
        <f t="shared" ca="1" si="787"/>
        <v>43.413220717572123</v>
      </c>
      <c r="ACW23" s="90">
        <f t="shared" ca="1" si="788"/>
        <v>42.986545390915282</v>
      </c>
      <c r="ACX23" s="90">
        <f t="shared" ca="1" si="789"/>
        <v>85.012313305488604</v>
      </c>
      <c r="ACY23" s="90">
        <f t="shared" ca="1" si="790"/>
        <v>53.957932500269067</v>
      </c>
      <c r="ACZ23" s="90">
        <f t="shared" ca="1" si="791"/>
        <v>392.72971460509331</v>
      </c>
      <c r="ADA23" s="90">
        <f t="shared" ca="1" si="792"/>
        <v>17.38595094880792</v>
      </c>
      <c r="ADB23" s="90">
        <f t="shared" ca="1" si="793"/>
        <v>308.88656924311186</v>
      </c>
      <c r="ADC23" s="90">
        <f t="shared" ca="1" si="794"/>
        <v>10.931670090739233</v>
      </c>
      <c r="ADD23" s="90">
        <f t="shared" ca="1" si="795"/>
        <v>29.024312518977165</v>
      </c>
      <c r="ADE23" s="90">
        <f t="shared" ca="1" si="796"/>
        <v>27.93567197534248</v>
      </c>
      <c r="ADF23" s="90">
        <f t="shared" ca="1" si="797"/>
        <v>31.89015790052024</v>
      </c>
      <c r="ADG23" s="90">
        <f t="shared" ca="1" si="798"/>
        <v>17.682108416886056</v>
      </c>
      <c r="ADH23" s="90">
        <f t="shared" ca="1" si="799"/>
        <v>21.46586920025991</v>
      </c>
      <c r="ADI23" s="90">
        <f t="shared" ca="1" si="800"/>
        <v>0.66068234095575773</v>
      </c>
      <c r="ADJ23" s="90">
        <f t="shared" ca="1" si="801"/>
        <v>-9.5641992894132457</v>
      </c>
      <c r="ADK23" s="90">
        <f t="shared" ca="1" si="802"/>
        <v>52.560415631995717</v>
      </c>
      <c r="ADL23" s="90">
        <f t="shared" ca="1" si="803"/>
        <v>147.874308428641</v>
      </c>
      <c r="ADM23" s="90">
        <f t="shared" ca="1" si="804"/>
        <v>5.3947617868552911</v>
      </c>
      <c r="ADN23" s="90">
        <f t="shared" ca="1" si="805"/>
        <v>124.35429841454071</v>
      </c>
      <c r="ADO23" s="90">
        <f t="shared" ca="1" si="806"/>
        <v>21.239410067273305</v>
      </c>
      <c r="ADP23" s="90">
        <f t="shared" ca="1" si="807"/>
        <v>176.15903386358514</v>
      </c>
      <c r="ADQ23" s="90">
        <f t="shared" ca="1" si="808"/>
        <v>133.49262220912064</v>
      </c>
      <c r="ADR23" s="90">
        <f t="shared" ca="1" si="809"/>
        <v>137.04039872268402</v>
      </c>
      <c r="ADS23" s="90">
        <f t="shared" ca="1" si="810"/>
        <v>79.188282024025511</v>
      </c>
      <c r="ADT23" s="90">
        <f t="shared" ca="1" si="811"/>
        <v>84.004365759192623</v>
      </c>
      <c r="ADU23" s="90">
        <f t="shared" ca="1" si="812"/>
        <v>133.58398196959095</v>
      </c>
      <c r="ADV23" s="90">
        <f t="shared" ca="1" si="813"/>
        <v>135.69331056960465</v>
      </c>
      <c r="ADW23" s="90">
        <f t="shared" ca="1" si="814"/>
        <v>37.494060420097419</v>
      </c>
      <c r="ADX23" s="90">
        <f t="shared" ca="1" si="815"/>
        <v>74.893419552160566</v>
      </c>
      <c r="ADY23" s="90">
        <f t="shared" ca="1" si="816"/>
        <v>8.6868815411293383</v>
      </c>
      <c r="ADZ23" s="90">
        <f t="shared" ca="1" si="817"/>
        <v>92.511611594826817</v>
      </c>
      <c r="AEA23" s="90">
        <f t="shared" ca="1" si="818"/>
        <v>177.93212865540954</v>
      </c>
      <c r="AEB23" s="90">
        <f t="shared" ca="1" si="819"/>
        <v>36.990029109564979</v>
      </c>
      <c r="AEC23" s="90">
        <f t="shared" ca="1" si="820"/>
        <v>84.973826730351973</v>
      </c>
      <c r="AED23" s="90">
        <f t="shared" ca="1" si="821"/>
        <v>192.23242369904057</v>
      </c>
      <c r="AEE23" s="90">
        <f t="shared" ca="1" si="822"/>
        <v>65.439264276961453</v>
      </c>
      <c r="AEF23" s="90">
        <f t="shared" ca="1" si="823"/>
        <v>8.3820699630847422</v>
      </c>
      <c r="AEG23" s="90">
        <f t="shared" ca="1" si="824"/>
        <v>83.556565931440332</v>
      </c>
      <c r="AEH23" s="90">
        <f t="shared" ca="1" si="825"/>
        <v>96.544013833915443</v>
      </c>
      <c r="AEI23" s="90">
        <f t="shared" ca="1" si="826"/>
        <v>166.78169198992975</v>
      </c>
      <c r="AEJ23" s="90">
        <f t="shared" ca="1" si="827"/>
        <v>144.69331272027898</v>
      </c>
      <c r="AEK23" s="90">
        <f t="shared" ca="1" si="828"/>
        <v>9.6008414991279771</v>
      </c>
      <c r="AEL23" s="90">
        <f t="shared" ca="1" si="829"/>
        <v>193.96551471730521</v>
      </c>
      <c r="AEM23" s="90">
        <f t="shared" ca="1" si="830"/>
        <v>94.797708661352786</v>
      </c>
      <c r="AEN23" s="90">
        <f t="shared" ca="1" si="831"/>
        <v>205.64252709077016</v>
      </c>
      <c r="AEO23" s="90">
        <f t="shared" ca="1" si="832"/>
        <v>72.31835202674668</v>
      </c>
      <c r="AEP23" s="90">
        <f t="shared" ca="1" si="833"/>
        <v>149.80782122662211</v>
      </c>
      <c r="AEQ23" s="90">
        <f t="shared" ca="1" si="834"/>
        <v>8.3225812814848936</v>
      </c>
      <c r="AER23" s="90">
        <f t="shared" ca="1" si="835"/>
        <v>213.87881098845259</v>
      </c>
      <c r="AES23" s="90">
        <f t="shared" ca="1" si="836"/>
        <v>87.847034648776344</v>
      </c>
      <c r="AET23" s="90">
        <f t="shared" ca="1" si="837"/>
        <v>88.592458024354542</v>
      </c>
      <c r="AEU23" s="90">
        <f t="shared" ca="1" si="838"/>
        <v>5.278919070292786</v>
      </c>
      <c r="AEV23" s="90">
        <f t="shared" ca="1" si="839"/>
        <v>24.726694553983421</v>
      </c>
      <c r="AEW23" s="90">
        <f t="shared" ca="1" si="840"/>
        <v>142.52705347500333</v>
      </c>
      <c r="AEX23" s="90">
        <f t="shared" ca="1" si="841"/>
        <v>176.15214590986557</v>
      </c>
      <c r="AEY23" s="90">
        <f t="shared" ca="1" si="842"/>
        <v>35.325956938171821</v>
      </c>
      <c r="AEZ23" s="90">
        <f t="shared" ca="1" si="843"/>
        <v>5.3596791597320577</v>
      </c>
      <c r="AFA23" s="90">
        <f t="shared" ca="1" si="844"/>
        <v>157.62037331754075</v>
      </c>
      <c r="AFB23" s="90">
        <f t="shared" ca="1" si="845"/>
        <v>37.066664312704106</v>
      </c>
      <c r="AFC23" s="90">
        <f t="shared" ca="1" si="846"/>
        <v>10.949076195933182</v>
      </c>
      <c r="AFD23" s="90">
        <f t="shared" ca="1" si="847"/>
        <v>177.38034023883421</v>
      </c>
      <c r="AFE23" s="90">
        <f t="shared" ca="1" si="848"/>
        <v>66.130365064647222</v>
      </c>
      <c r="AFF23" s="90">
        <f t="shared" ca="1" si="849"/>
        <v>93.939138006105281</v>
      </c>
      <c r="AFG23" s="90">
        <f t="shared" ca="1" si="850"/>
        <v>155.30461255538566</v>
      </c>
      <c r="AFH23" s="90">
        <f t="shared" ca="1" si="851"/>
        <v>178.12402251880945</v>
      </c>
      <c r="AFI23" s="90">
        <f t="shared" ca="1" si="852"/>
        <v>90.251142626908305</v>
      </c>
      <c r="AFJ23" s="90">
        <f t="shared" ca="1" si="853"/>
        <v>73.822673824226328</v>
      </c>
      <c r="AFK23" s="90">
        <f t="shared" ca="1" si="854"/>
        <v>82.665443108485491</v>
      </c>
      <c r="AFL23" s="90">
        <f t="shared" ca="1" si="855"/>
        <v>25.228917591847008</v>
      </c>
      <c r="AFM23" s="90">
        <f t="shared" ca="1" si="856"/>
        <v>76.230221879369495</v>
      </c>
      <c r="AFN23" s="90">
        <f t="shared" ca="1" si="857"/>
        <v>185.13545176334381</v>
      </c>
      <c r="AFO23" s="90">
        <f t="shared" ca="1" si="858"/>
        <v>61.608582726762897</v>
      </c>
      <c r="AFP23" s="90">
        <f t="shared" ca="1" si="859"/>
        <v>140.39978696470322</v>
      </c>
      <c r="AFQ23" s="90">
        <f t="shared" ca="1" si="860"/>
        <v>13.856799007974894</v>
      </c>
      <c r="AFR23" s="90">
        <f t="shared" ca="1" si="861"/>
        <v>446.76031835687803</v>
      </c>
      <c r="AFS23" s="90">
        <f t="shared" ca="1" si="862"/>
        <v>91.767186150716043</v>
      </c>
      <c r="AFT23" s="90">
        <f t="shared" ca="1" si="863"/>
        <v>36.833634084580538</v>
      </c>
      <c r="AFU23" s="90">
        <f t="shared" ca="1" si="864"/>
        <v>140.30530452243684</v>
      </c>
      <c r="AFV23" s="90">
        <f t="shared" ca="1" si="865"/>
        <v>208.27493898236594</v>
      </c>
      <c r="AFW23" s="90">
        <f t="shared" ca="1" si="866"/>
        <v>20.645805669913017</v>
      </c>
      <c r="AFX23" s="90">
        <f t="shared" ca="1" si="867"/>
        <v>181.77535098781499</v>
      </c>
      <c r="AFY23" s="90">
        <f t="shared" ca="1" si="868"/>
        <v>136.0507305458072</v>
      </c>
      <c r="AFZ23" s="90">
        <f t="shared" ca="1" si="869"/>
        <v>25.685288307404115</v>
      </c>
      <c r="AGA23" s="90">
        <f t="shared" ca="1" si="870"/>
        <v>138.52666230895935</v>
      </c>
      <c r="AGB23" s="90">
        <f t="shared" ca="1" si="871"/>
        <v>146.85481015157274</v>
      </c>
      <c r="AGC23" s="90">
        <f t="shared" ca="1" si="872"/>
        <v>360.98660653098091</v>
      </c>
      <c r="AGD23" s="90">
        <f t="shared" ca="1" si="873"/>
        <v>83.521066478459218</v>
      </c>
      <c r="AGE23" s="90">
        <f t="shared" ca="1" si="874"/>
        <v>90.060346233307826</v>
      </c>
      <c r="AGF23" s="90">
        <f t="shared" ca="1" si="875"/>
        <v>65.968123188699323</v>
      </c>
      <c r="AGG23" s="90">
        <f t="shared" ca="1" si="876"/>
        <v>7.3532160345300159</v>
      </c>
      <c r="AGH23" s="90">
        <f t="shared" ca="1" si="877"/>
        <v>10.602803856178365</v>
      </c>
      <c r="AGI23" s="90">
        <f t="shared" ca="1" si="878"/>
        <v>456.48402912222042</v>
      </c>
      <c r="AGJ23" s="90">
        <f t="shared" ca="1" si="879"/>
        <v>58.403138434787088</v>
      </c>
      <c r="AGK23" s="90">
        <f t="shared" ca="1" si="880"/>
        <v>59.250631304508886</v>
      </c>
      <c r="AGL23" s="90">
        <f t="shared" ca="1" si="881"/>
        <v>83.031185406474677</v>
      </c>
      <c r="AGM23" s="90">
        <f t="shared" ca="1" si="882"/>
        <v>69.959579391835248</v>
      </c>
      <c r="AGN23" s="90">
        <f t="shared" ca="1" si="883"/>
        <v>14.001200356355676</v>
      </c>
      <c r="AGO23" s="90">
        <f t="shared" ca="1" si="884"/>
        <v>34.290626889358904</v>
      </c>
      <c r="AGP23" s="90">
        <f t="shared" ca="1" si="885"/>
        <v>-0.69835473179025731</v>
      </c>
      <c r="AGQ23" s="90">
        <f t="shared" ca="1" si="886"/>
        <v>171.83033049964257</v>
      </c>
      <c r="AGR23" s="90">
        <f t="shared" ca="1" si="887"/>
        <v>136.16947971358843</v>
      </c>
      <c r="AGS23" s="90">
        <f t="shared" ca="1" si="888"/>
        <v>53.911220597381288</v>
      </c>
      <c r="AGT23" s="90">
        <f t="shared" ca="1" si="889"/>
        <v>34.157911108996359</v>
      </c>
      <c r="AGU23" s="90">
        <f t="shared" ca="1" si="890"/>
        <v>33.664451252435171</v>
      </c>
      <c r="AGV23" s="90">
        <f t="shared" ca="1" si="891"/>
        <v>208.62756478059993</v>
      </c>
      <c r="AGW23" s="90">
        <f t="shared" ca="1" si="892"/>
        <v>47.999244045960062</v>
      </c>
      <c r="AGX23" s="90">
        <f t="shared" ca="1" si="893"/>
        <v>71.006717249134567</v>
      </c>
      <c r="AGY23" s="90">
        <f t="shared" ca="1" si="894"/>
        <v>42.168212023743152</v>
      </c>
      <c r="AGZ23" s="90">
        <f t="shared" ca="1" si="895"/>
        <v>13.238965076258019</v>
      </c>
      <c r="AHA23" s="90">
        <f t="shared" ca="1" si="896"/>
        <v>161.24521959489732</v>
      </c>
      <c r="AHB23" s="90">
        <f t="shared" ca="1" si="897"/>
        <v>480.7270900305287</v>
      </c>
      <c r="AHC23" s="90">
        <f t="shared" ca="1" si="898"/>
        <v>83.18227151565037</v>
      </c>
      <c r="AHD23" s="90">
        <f t="shared" ca="1" si="899"/>
        <v>-12.855169077374416</v>
      </c>
      <c r="AHE23" s="90">
        <f t="shared" ca="1" si="900"/>
        <v>48.00721145314882</v>
      </c>
      <c r="AHF23" s="90">
        <f t="shared" ca="1" si="901"/>
        <v>75.086287946500647</v>
      </c>
      <c r="AHG23" s="90">
        <f t="shared" ca="1" si="902"/>
        <v>109.11336868007442</v>
      </c>
      <c r="AHH23" s="90">
        <f t="shared" ca="1" si="903"/>
        <v>72.296267868670654</v>
      </c>
      <c r="AHI23" s="90">
        <f t="shared" ca="1" si="904"/>
        <v>185.12905922204914</v>
      </c>
      <c r="AHJ23" s="90">
        <f t="shared" ca="1" si="905"/>
        <v>195.05425768193089</v>
      </c>
      <c r="AHK23" s="90">
        <f t="shared" ca="1" si="906"/>
        <v>38.525361430389836</v>
      </c>
      <c r="AHL23" s="90">
        <f t="shared" ca="1" si="907"/>
        <v>106.34548675732852</v>
      </c>
      <c r="AHM23" s="90">
        <f t="shared" ca="1" si="908"/>
        <v>192.50652961826145</v>
      </c>
      <c r="AHN23" s="90">
        <f t="shared" ca="1" si="909"/>
        <v>26.364379466230115</v>
      </c>
      <c r="AHO23" s="90">
        <f t="shared" ca="1" si="910"/>
        <v>89.873101778768159</v>
      </c>
      <c r="AHP23" s="90">
        <f t="shared" ca="1" si="911"/>
        <v>30.454341703662873</v>
      </c>
      <c r="AHQ23" s="90">
        <f t="shared" ca="1" si="912"/>
        <v>261.30402776116631</v>
      </c>
      <c r="AHR23" s="90">
        <f t="shared" ca="1" si="913"/>
        <v>18.020354362144019</v>
      </c>
      <c r="AHS23" s="90">
        <f t="shared" ca="1" si="914"/>
        <v>50.633629594678702</v>
      </c>
      <c r="AHT23" s="90">
        <f t="shared" ca="1" si="915"/>
        <v>176.78612354639941</v>
      </c>
      <c r="AHU23" s="90">
        <f t="shared" ca="1" si="916"/>
        <v>179.04762004205989</v>
      </c>
      <c r="AHV23" s="90">
        <f t="shared" ca="1" si="917"/>
        <v>170.97141829865774</v>
      </c>
      <c r="AHW23" s="90">
        <f t="shared" ca="1" si="918"/>
        <v>43.697814674874856</v>
      </c>
      <c r="AHX23" s="90">
        <f t="shared" ca="1" si="919"/>
        <v>24.50226126223345</v>
      </c>
      <c r="AHY23" s="90">
        <f t="shared" ca="1" si="920"/>
        <v>473.24760154704887</v>
      </c>
      <c r="AHZ23" s="90">
        <f t="shared" ca="1" si="921"/>
        <v>71.884465647405733</v>
      </c>
      <c r="AIA23" s="90">
        <f t="shared" ca="1" si="922"/>
        <v>160.6648954924658</v>
      </c>
      <c r="AIB23" s="90">
        <f t="shared" ca="1" si="923"/>
        <v>93.125445377240425</v>
      </c>
      <c r="AIC23" s="90">
        <f t="shared" ca="1" si="924"/>
        <v>124.71862866891396</v>
      </c>
      <c r="AID23" s="90">
        <f t="shared" ca="1" si="925"/>
        <v>24.039337867718508</v>
      </c>
      <c r="AIE23" s="90">
        <f t="shared" ca="1" si="926"/>
        <v>63.002317774217197</v>
      </c>
      <c r="AIF23" s="90">
        <f t="shared" ca="1" si="927"/>
        <v>33.666834176010205</v>
      </c>
      <c r="AIG23" s="90">
        <f t="shared" ca="1" si="928"/>
        <v>48.882428372473278</v>
      </c>
      <c r="AIH23" s="90">
        <f t="shared" ca="1" si="929"/>
        <v>41.608862162046563</v>
      </c>
      <c r="AII23" s="90">
        <f t="shared" ca="1" si="930"/>
        <v>306.37638615391734</v>
      </c>
      <c r="AIJ23" s="90">
        <f t="shared" ca="1" si="931"/>
        <v>77.249644991336623</v>
      </c>
      <c r="AIK23" s="90">
        <f t="shared" ca="1" si="932"/>
        <v>85.469672890047988</v>
      </c>
      <c r="AIL23" s="90">
        <f t="shared" ca="1" si="933"/>
        <v>156.10992235564922</v>
      </c>
      <c r="AIM23" s="90">
        <f t="shared" ca="1" si="934"/>
        <v>54.079928305397615</v>
      </c>
      <c r="AIN23" s="90">
        <f t="shared" ca="1" si="935"/>
        <v>171.3460428044873</v>
      </c>
      <c r="AIO23" s="90">
        <f t="shared" ca="1" si="936"/>
        <v>115.11611364770388</v>
      </c>
      <c r="AIP23" s="90">
        <f t="shared" ca="1" si="937"/>
        <v>137.02978556024681</v>
      </c>
      <c r="AIQ23" s="90">
        <f t="shared" ca="1" si="938"/>
        <v>-7.7473628977627049</v>
      </c>
      <c r="AIR23" s="90">
        <f t="shared" ca="1" si="939"/>
        <v>111.30825227058837</v>
      </c>
      <c r="AIS23" s="90">
        <f t="shared" ca="1" si="940"/>
        <v>103.04828389150413</v>
      </c>
      <c r="AIT23" s="90">
        <f t="shared" ca="1" si="941"/>
        <v>52.375875009951443</v>
      </c>
      <c r="AIU23" s="90">
        <f t="shared" ca="1" si="942"/>
        <v>14.771110237528244</v>
      </c>
      <c r="AIV23" s="90">
        <f t="shared" ca="1" si="943"/>
        <v>25.755725466461854</v>
      </c>
      <c r="AIW23" s="90">
        <f t="shared" ca="1" si="944"/>
        <v>82.879301023175472</v>
      </c>
      <c r="AIX23" s="90">
        <f t="shared" ca="1" si="945"/>
        <v>274.34648079980832</v>
      </c>
      <c r="AIY23" s="90">
        <f t="shared" ca="1" si="946"/>
        <v>16.22967549499398</v>
      </c>
      <c r="AIZ23" s="90">
        <f t="shared" ca="1" si="947"/>
        <v>363.23714417762443</v>
      </c>
      <c r="AJA23" s="90">
        <f t="shared" ca="1" si="948"/>
        <v>196.88886093045335</v>
      </c>
      <c r="AJB23" s="90">
        <f t="shared" ca="1" si="949"/>
        <v>145.5661749341528</v>
      </c>
      <c r="AJC23" s="90">
        <f t="shared" ca="1" si="950"/>
        <v>7.2580691090078933</v>
      </c>
      <c r="AJD23" s="90">
        <f t="shared" ca="1" si="951"/>
        <v>37.263017955833924</v>
      </c>
      <c r="AJE23" s="90">
        <f t="shared" ca="1" si="952"/>
        <v>158.4624850634149</v>
      </c>
      <c r="AJF23" s="90">
        <f t="shared" ca="1" si="953"/>
        <v>337.99354158216005</v>
      </c>
      <c r="AJG23" s="90">
        <f t="shared" ca="1" si="954"/>
        <v>60.454785372328516</v>
      </c>
      <c r="AJH23" s="90">
        <f t="shared" ca="1" si="955"/>
        <v>113.52646878107088</v>
      </c>
      <c r="AJI23" s="90">
        <f t="shared" ca="1" si="956"/>
        <v>38.872892358860156</v>
      </c>
      <c r="AJJ23" s="90">
        <f t="shared" ca="1" si="957"/>
        <v>199.93809320822379</v>
      </c>
      <c r="AJK23" s="90">
        <f t="shared" ca="1" si="958"/>
        <v>57.79179667750325</v>
      </c>
      <c r="AJL23" s="90">
        <f t="shared" ca="1" si="959"/>
        <v>57.671967023034725</v>
      </c>
      <c r="AJM23" s="90">
        <f t="shared" ca="1" si="960"/>
        <v>37.861017885374117</v>
      </c>
      <c r="AJN23" s="90">
        <f t="shared" ca="1" si="961"/>
        <v>12.089367991551546</v>
      </c>
      <c r="AJO23" s="90">
        <f t="shared" ca="1" si="962"/>
        <v>94.530401012697453</v>
      </c>
      <c r="AJP23" s="90">
        <f t="shared" ca="1" si="963"/>
        <v>195.48904697481643</v>
      </c>
      <c r="AJQ23" s="90">
        <f t="shared" ca="1" si="964"/>
        <v>155.49120813518167</v>
      </c>
      <c r="AJR23" s="90">
        <f t="shared" ca="1" si="965"/>
        <v>49.208115454883824</v>
      </c>
      <c r="AJS23" s="90">
        <f t="shared" ca="1" si="966"/>
        <v>25.953207890099719</v>
      </c>
      <c r="AJT23" s="90">
        <f t="shared" ca="1" si="967"/>
        <v>113.79190617919885</v>
      </c>
      <c r="AJU23" s="90">
        <f t="shared" ca="1" si="968"/>
        <v>70.146529905096742</v>
      </c>
      <c r="AJV23" s="90">
        <f t="shared" ca="1" si="969"/>
        <v>11.16065779411487</v>
      </c>
      <c r="AJW23" s="90">
        <f t="shared" ca="1" si="970"/>
        <v>134.29101961014919</v>
      </c>
      <c r="AJX23" s="90">
        <f t="shared" ca="1" si="971"/>
        <v>29.990636440790102</v>
      </c>
      <c r="AJY23" s="90">
        <f t="shared" ca="1" si="972"/>
        <v>734.32297385269771</v>
      </c>
      <c r="AJZ23" s="90">
        <f t="shared" ca="1" si="973"/>
        <v>106.59953480473123</v>
      </c>
      <c r="AKA23" s="90">
        <f t="shared" ca="1" si="974"/>
        <v>173.9518243575472</v>
      </c>
      <c r="AKB23" s="90">
        <f t="shared" ca="1" si="975"/>
        <v>101.48433062086418</v>
      </c>
      <c r="AKC23" s="90">
        <f t="shared" ca="1" si="976"/>
        <v>202.23774584431987</v>
      </c>
      <c r="AKD23" s="90">
        <f t="shared" ca="1" si="977"/>
        <v>109.47665695225172</v>
      </c>
      <c r="AKE23" s="90">
        <f t="shared" ca="1" si="978"/>
        <v>77.836930946557672</v>
      </c>
      <c r="AKF23" s="90">
        <f t="shared" ca="1" si="979"/>
        <v>18.177369430504907</v>
      </c>
      <c r="AKG23" s="90">
        <f t="shared" ca="1" si="980"/>
        <v>69.9280756584823</v>
      </c>
      <c r="AKH23" s="90">
        <f t="shared" ca="1" si="981"/>
        <v>237.32171475500223</v>
      </c>
      <c r="AKI23" s="90">
        <f t="shared" ca="1" si="982"/>
        <v>43.980580466873342</v>
      </c>
      <c r="AKJ23" s="90">
        <f t="shared" ca="1" si="983"/>
        <v>36.322127832406196</v>
      </c>
      <c r="AKK23" s="90">
        <f t="shared" ca="1" si="984"/>
        <v>34.410986729638239</v>
      </c>
      <c r="AKL23" s="90">
        <f t="shared" ca="1" si="985"/>
        <v>98.611399645409733</v>
      </c>
      <c r="AKM23" s="90">
        <f t="shared" ca="1" si="986"/>
        <v>31.230281601897282</v>
      </c>
      <c r="AKN23" s="90">
        <f t="shared" ca="1" si="987"/>
        <v>19.962181963013336</v>
      </c>
      <c r="AKO23" s="90">
        <f t="shared" ca="1" si="988"/>
        <v>162.48611815810671</v>
      </c>
      <c r="AKP23" s="90">
        <f t="shared" ca="1" si="989"/>
        <v>76.050514571362015</v>
      </c>
      <c r="AKQ23" s="90">
        <f t="shared" ca="1" si="990"/>
        <v>0.63455247601998732</v>
      </c>
      <c r="AKR23" s="90">
        <f t="shared" ca="1" si="991"/>
        <v>117.04337197570771</v>
      </c>
      <c r="AKS23" s="90">
        <f t="shared" ca="1" si="992"/>
        <v>21.520029901043312</v>
      </c>
      <c r="AKT23" s="90">
        <f t="shared" ca="1" si="993"/>
        <v>14.093300921151572</v>
      </c>
      <c r="AKU23" s="90">
        <f t="shared" ca="1" si="994"/>
        <v>14.432933172077542</v>
      </c>
      <c r="AKV23" s="90">
        <f t="shared" ca="1" si="995"/>
        <v>9.2343062611621622</v>
      </c>
      <c r="AKW23" s="90">
        <f t="shared" ca="1" si="996"/>
        <v>206.13998161369685</v>
      </c>
      <c r="AKX23" s="90">
        <f t="shared" ca="1" si="997"/>
        <v>89.829674672344524</v>
      </c>
      <c r="AKY23" s="90">
        <f t="shared" ca="1" si="998"/>
        <v>105.09926691901677</v>
      </c>
      <c r="AKZ23" s="90">
        <f t="shared" ca="1" si="999"/>
        <v>555.04656443531246</v>
      </c>
      <c r="ALA23" s="90">
        <f t="shared" ca="1" si="1000"/>
        <v>5.9013257269536528</v>
      </c>
      <c r="ALB23" s="90">
        <f t="shared" ca="1" si="1001"/>
        <v>184.15453822177489</v>
      </c>
      <c r="ALC23" s="90">
        <f t="shared" ca="1" si="1002"/>
        <v>12.535480437838979</v>
      </c>
      <c r="ALD23" s="90">
        <f t="shared" ca="1" si="1003"/>
        <v>21.135761680440364</v>
      </c>
      <c r="ALE23" s="90">
        <f t="shared" ca="1" si="1004"/>
        <v>27.662349667181118</v>
      </c>
      <c r="ALF23" s="90">
        <f t="shared" ca="1" si="1005"/>
        <v>117.21319758137494</v>
      </c>
      <c r="ALG23" s="90">
        <f t="shared" ca="1" si="1006"/>
        <v>172.81822735241886</v>
      </c>
      <c r="ALH23" s="90">
        <f t="shared" ca="1" si="1007"/>
        <v>53.639740498737744</v>
      </c>
      <c r="ALI23" s="90">
        <f t="shared" ca="1" si="1008"/>
        <v>94.510980832003085</v>
      </c>
      <c r="ALJ23" s="90">
        <f t="shared" ca="1" si="1009"/>
        <v>122.17557594331322</v>
      </c>
      <c r="ALK23" s="90">
        <f t="shared" ca="1" si="1010"/>
        <v>88.648887166174148</v>
      </c>
      <c r="ALL23" s="90">
        <f t="shared" ca="1" si="1011"/>
        <v>265.83293775456775</v>
      </c>
      <c r="ALM23" s="90">
        <f t="shared" ca="1" si="1012"/>
        <v>139.25497417271583</v>
      </c>
      <c r="ALN23" s="90">
        <f t="shared" ca="1" si="1013"/>
        <v>115.74768816540637</v>
      </c>
      <c r="ALO23" s="90">
        <f t="shared" ca="1" si="1014"/>
        <v>264.48961069062079</v>
      </c>
      <c r="ALP23" s="90">
        <f t="shared" ca="1" si="1015"/>
        <v>65.079972991811417</v>
      </c>
      <c r="ALQ23" s="90">
        <f t="shared" ca="1" si="1016"/>
        <v>12.406855733745372</v>
      </c>
    </row>
    <row r="24" spans="3:1005" x14ac:dyDescent="0.35">
      <c r="C24" s="61">
        <f t="shared" ca="1" si="17"/>
        <v>9.7064799118362188E-2</v>
      </c>
      <c r="D24" s="90">
        <f t="shared" ca="1" si="0"/>
        <v>118.0198775983439</v>
      </c>
      <c r="E24">
        <v>7</v>
      </c>
      <c r="F24" s="90">
        <f t="shared" ca="1" si="1017"/>
        <v>58.631387648128268</v>
      </c>
      <c r="G24" s="90">
        <f t="shared" ca="1" si="18"/>
        <v>92.518015616706464</v>
      </c>
      <c r="H24" s="90">
        <f t="shared" ca="1" si="19"/>
        <v>255.55969868751185</v>
      </c>
      <c r="I24" s="90">
        <f t="shared" ca="1" si="20"/>
        <v>85.317408614907492</v>
      </c>
      <c r="J24" s="90">
        <f t="shared" ca="1" si="21"/>
        <v>136.66862990322187</v>
      </c>
      <c r="K24" s="90">
        <f t="shared" ca="1" si="22"/>
        <v>6.6565456197440218</v>
      </c>
      <c r="L24" s="90">
        <f t="shared" ca="1" si="23"/>
        <v>16.482264157978701</v>
      </c>
      <c r="M24" s="90">
        <f t="shared" ca="1" si="24"/>
        <v>22.734228950958254</v>
      </c>
      <c r="N24" s="90">
        <f t="shared" ca="1" si="25"/>
        <v>14.211261807736507</v>
      </c>
      <c r="O24" s="90">
        <f t="shared" ca="1" si="26"/>
        <v>39.91525908887445</v>
      </c>
      <c r="P24" s="90">
        <f t="shared" ca="1" si="27"/>
        <v>-5.5818896996500866</v>
      </c>
      <c r="Q24" s="90">
        <f t="shared" ca="1" si="28"/>
        <v>186.01658988123864</v>
      </c>
      <c r="R24" s="90">
        <f t="shared" ca="1" si="29"/>
        <v>134.9752790983398</v>
      </c>
      <c r="S24" s="90">
        <f t="shared" ca="1" si="30"/>
        <v>81.716381272815866</v>
      </c>
      <c r="T24" s="90">
        <f t="shared" ca="1" si="31"/>
        <v>228.42441778052299</v>
      </c>
      <c r="U24" s="90">
        <f t="shared" ca="1" si="32"/>
        <v>136.23151774235271</v>
      </c>
      <c r="V24" s="90">
        <f t="shared" ca="1" si="33"/>
        <v>20.209823843470755</v>
      </c>
      <c r="W24" s="90">
        <f t="shared" ca="1" si="34"/>
        <v>59.869151203045909</v>
      </c>
      <c r="X24" s="90">
        <f t="shared" ca="1" si="35"/>
        <v>293.64642106397872</v>
      </c>
      <c r="Y24" s="90">
        <f t="shared" ca="1" si="36"/>
        <v>97.760865629630999</v>
      </c>
      <c r="Z24" s="90">
        <f t="shared" ca="1" si="37"/>
        <v>151.3662986293499</v>
      </c>
      <c r="AA24" s="90">
        <f t="shared" ca="1" si="38"/>
        <v>126.54853167112145</v>
      </c>
      <c r="AB24" s="90">
        <f t="shared" ca="1" si="39"/>
        <v>316.79005379175715</v>
      </c>
      <c r="AC24" s="90">
        <f t="shared" ca="1" si="40"/>
        <v>136.56909824952788</v>
      </c>
      <c r="AD24" s="90">
        <f t="shared" ca="1" si="41"/>
        <v>121.26441327650285</v>
      </c>
      <c r="AE24" s="90">
        <f t="shared" ca="1" si="42"/>
        <v>3.805965148890865</v>
      </c>
      <c r="AF24" s="90">
        <f t="shared" ca="1" si="43"/>
        <v>8.3652827533301704</v>
      </c>
      <c r="AG24" s="90">
        <f t="shared" ca="1" si="44"/>
        <v>78.864338843530788</v>
      </c>
      <c r="AH24" s="90">
        <f t="shared" ca="1" si="45"/>
        <v>53.614751588014563</v>
      </c>
      <c r="AI24" s="90">
        <f t="shared" ca="1" si="46"/>
        <v>254.65913997427458</v>
      </c>
      <c r="AJ24" s="90">
        <f t="shared" ca="1" si="47"/>
        <v>6.2652939655654354</v>
      </c>
      <c r="AK24" s="90">
        <f t="shared" ca="1" si="48"/>
        <v>13.390864404531673</v>
      </c>
      <c r="AL24" s="90">
        <f t="shared" ca="1" si="49"/>
        <v>18.891941704858592</v>
      </c>
      <c r="AM24" s="90">
        <f t="shared" ca="1" si="50"/>
        <v>3.0624404293414207</v>
      </c>
      <c r="AN24" s="90">
        <f t="shared" ca="1" si="51"/>
        <v>20.348290019632238</v>
      </c>
      <c r="AO24" s="90">
        <f t="shared" ca="1" si="52"/>
        <v>15.242094590480036</v>
      </c>
      <c r="AP24" s="90">
        <f t="shared" ca="1" si="53"/>
        <v>130.04938293097419</v>
      </c>
      <c r="AQ24" s="90">
        <f t="shared" ca="1" si="54"/>
        <v>314.82898121046941</v>
      </c>
      <c r="AR24" s="90">
        <f t="shared" ca="1" si="55"/>
        <v>0.38521129885132571</v>
      </c>
      <c r="AS24" s="90">
        <f t="shared" ca="1" si="56"/>
        <v>109.78441485300938</v>
      </c>
      <c r="AT24" s="90">
        <f t="shared" ca="1" si="57"/>
        <v>54.574775135616996</v>
      </c>
      <c r="AU24" s="90">
        <f t="shared" ca="1" si="58"/>
        <v>140.84146696133749</v>
      </c>
      <c r="AV24" s="90">
        <f t="shared" ca="1" si="59"/>
        <v>108.08213237459641</v>
      </c>
      <c r="AW24" s="90">
        <f t="shared" ca="1" si="60"/>
        <v>65.884879168412994</v>
      </c>
      <c r="AX24" s="90">
        <f t="shared" ca="1" si="61"/>
        <v>35.962986651766123</v>
      </c>
      <c r="AY24" s="90">
        <f t="shared" ca="1" si="62"/>
        <v>42.34749018019717</v>
      </c>
      <c r="AZ24" s="90">
        <f t="shared" ca="1" si="63"/>
        <v>20.862916844914931</v>
      </c>
      <c r="BA24" s="90">
        <f t="shared" ca="1" si="64"/>
        <v>338.61857251145767</v>
      </c>
      <c r="BB24" s="90">
        <f t="shared" ca="1" si="65"/>
        <v>397.53450436729696</v>
      </c>
      <c r="BC24" s="90">
        <f t="shared" ca="1" si="66"/>
        <v>33.828790341592445</v>
      </c>
      <c r="BD24" s="90">
        <f t="shared" ca="1" si="67"/>
        <v>74.554857494942354</v>
      </c>
      <c r="BE24" s="90">
        <f t="shared" ca="1" si="68"/>
        <v>35.767172782687815</v>
      </c>
      <c r="BF24" s="90">
        <f t="shared" ca="1" si="69"/>
        <v>30.221649185149737</v>
      </c>
      <c r="BG24" s="90">
        <f t="shared" ca="1" si="70"/>
        <v>101.48972932134934</v>
      </c>
      <c r="BH24" s="90">
        <f t="shared" ca="1" si="71"/>
        <v>144.79869891102271</v>
      </c>
      <c r="BI24" s="90">
        <f t="shared" ca="1" si="72"/>
        <v>87.032138026414231</v>
      </c>
      <c r="BJ24" s="90">
        <f t="shared" ca="1" si="73"/>
        <v>17.384634877398248</v>
      </c>
      <c r="BK24" s="90">
        <f t="shared" ca="1" si="74"/>
        <v>151.73328070050232</v>
      </c>
      <c r="BL24" s="90">
        <f t="shared" ca="1" si="75"/>
        <v>60.093965844314397</v>
      </c>
      <c r="BM24" s="90">
        <f t="shared" ca="1" si="76"/>
        <v>343.84007550426207</v>
      </c>
      <c r="BN24" s="90">
        <f t="shared" ca="1" si="77"/>
        <v>26.450629364117244</v>
      </c>
      <c r="BO24" s="90">
        <f t="shared" ca="1" si="78"/>
        <v>371.75136867484667</v>
      </c>
      <c r="BP24" s="90">
        <f t="shared" ca="1" si="79"/>
        <v>162.03987118602959</v>
      </c>
      <c r="BQ24" s="90">
        <f t="shared" ca="1" si="80"/>
        <v>16.841000595469154</v>
      </c>
      <c r="BR24" s="90">
        <f t="shared" ca="1" si="81"/>
        <v>87.274708310690329</v>
      </c>
      <c r="BS24" s="90">
        <f t="shared" ca="1" si="82"/>
        <v>92.049483173499809</v>
      </c>
      <c r="BT24" s="90">
        <f t="shared" ca="1" si="83"/>
        <v>202.73490228236571</v>
      </c>
      <c r="BU24" s="90">
        <f t="shared" ca="1" si="84"/>
        <v>51.432586762870407</v>
      </c>
      <c r="BV24" s="90">
        <f t="shared" ca="1" si="85"/>
        <v>135.49497370281762</v>
      </c>
      <c r="BW24" s="90">
        <f t="shared" ca="1" si="86"/>
        <v>59.116949419811696</v>
      </c>
      <c r="BX24" s="90">
        <f t="shared" ca="1" si="87"/>
        <v>8.7033224833377592</v>
      </c>
      <c r="BY24" s="90">
        <f t="shared" ca="1" si="88"/>
        <v>82.660967825018858</v>
      </c>
      <c r="BZ24" s="90">
        <f t="shared" ca="1" si="89"/>
        <v>50.566866423778905</v>
      </c>
      <c r="CA24" s="90">
        <f t="shared" ca="1" si="90"/>
        <v>34.227316248525248</v>
      </c>
      <c r="CB24" s="90">
        <f t="shared" ca="1" si="91"/>
        <v>421.92359439342181</v>
      </c>
      <c r="CC24" s="90">
        <f t="shared" ca="1" si="92"/>
        <v>166.73747847513673</v>
      </c>
      <c r="CD24" s="90">
        <f t="shared" ca="1" si="93"/>
        <v>170.90229236201628</v>
      </c>
      <c r="CE24" s="90">
        <f t="shared" ca="1" si="94"/>
        <v>39.724248795667592</v>
      </c>
      <c r="CF24" s="90">
        <f t="shared" ca="1" si="95"/>
        <v>10.513911097275017</v>
      </c>
      <c r="CG24" s="90">
        <f t="shared" ca="1" si="96"/>
        <v>254.83069350112032</v>
      </c>
      <c r="CH24" s="90">
        <f t="shared" ca="1" si="97"/>
        <v>-4.466387753706031</v>
      </c>
      <c r="CI24" s="90">
        <f t="shared" ca="1" si="98"/>
        <v>187.77201618549586</v>
      </c>
      <c r="CJ24" s="90">
        <f t="shared" ca="1" si="99"/>
        <v>36.92343827503008</v>
      </c>
      <c r="CK24" s="90">
        <f t="shared" ca="1" si="100"/>
        <v>268.35689597821511</v>
      </c>
      <c r="CL24" s="90">
        <f t="shared" ca="1" si="101"/>
        <v>67.196371909776133</v>
      </c>
      <c r="CM24" s="90">
        <f t="shared" ca="1" si="102"/>
        <v>277.25215312014598</v>
      </c>
      <c r="CN24" s="90">
        <f t="shared" ca="1" si="103"/>
        <v>414.28253639930216</v>
      </c>
      <c r="CO24" s="90">
        <f t="shared" ca="1" si="104"/>
        <v>557.48127070304679</v>
      </c>
      <c r="CP24" s="90">
        <f t="shared" ca="1" si="105"/>
        <v>31.712739194949801</v>
      </c>
      <c r="CQ24" s="90">
        <f t="shared" ca="1" si="106"/>
        <v>26.941986627134991</v>
      </c>
      <c r="CR24" s="90">
        <f t="shared" ca="1" si="107"/>
        <v>27.734113150569225</v>
      </c>
      <c r="CS24" s="90">
        <f t="shared" ca="1" si="108"/>
        <v>35.759861337913179</v>
      </c>
      <c r="CT24" s="90">
        <f t="shared" ca="1" si="109"/>
        <v>50.576557958224058</v>
      </c>
      <c r="CU24" s="90">
        <f t="shared" ca="1" si="110"/>
        <v>285.80380167804151</v>
      </c>
      <c r="CV24" s="90">
        <f t="shared" ca="1" si="111"/>
        <v>-150.841901784984</v>
      </c>
      <c r="CW24" s="90">
        <f t="shared" ca="1" si="112"/>
        <v>77.136447285380171</v>
      </c>
      <c r="CX24" s="90">
        <f t="shared" ca="1" si="113"/>
        <v>208.59638246119465</v>
      </c>
      <c r="CY24" s="90">
        <f t="shared" ca="1" si="114"/>
        <v>59.286448306497462</v>
      </c>
      <c r="CZ24" s="90">
        <f t="shared" ca="1" si="115"/>
        <v>64.249258083151574</v>
      </c>
      <c r="DA24" s="90">
        <f t="shared" ca="1" si="116"/>
        <v>4.0414221778151527</v>
      </c>
      <c r="DB24" s="90">
        <f t="shared" ca="1" si="117"/>
        <v>501.28902503031276</v>
      </c>
      <c r="DC24" s="90">
        <f t="shared" ca="1" si="118"/>
        <v>30.693021751050271</v>
      </c>
      <c r="DD24" s="90">
        <f t="shared" ca="1" si="119"/>
        <v>110.87041847572989</v>
      </c>
      <c r="DE24" s="90">
        <f t="shared" ca="1" si="120"/>
        <v>2.6817547688961403</v>
      </c>
      <c r="DF24" s="90">
        <f t="shared" ca="1" si="121"/>
        <v>22.324275305436334</v>
      </c>
      <c r="DG24" s="90">
        <f t="shared" ca="1" si="122"/>
        <v>41.00874099157118</v>
      </c>
      <c r="DH24" s="90">
        <f t="shared" ca="1" si="123"/>
        <v>34.497395386999692</v>
      </c>
      <c r="DI24" s="90">
        <f t="shared" ca="1" si="124"/>
        <v>120.46982005045618</v>
      </c>
      <c r="DJ24" s="90">
        <f t="shared" ca="1" si="125"/>
        <v>71.236881396638026</v>
      </c>
      <c r="DK24" s="90">
        <f t="shared" ca="1" si="126"/>
        <v>33.400116631148002</v>
      </c>
      <c r="DL24" s="90">
        <f t="shared" ca="1" si="127"/>
        <v>83.989206903181284</v>
      </c>
      <c r="DM24" s="90">
        <f t="shared" ca="1" si="128"/>
        <v>58.324280381137548</v>
      </c>
      <c r="DN24" s="90">
        <f t="shared" ca="1" si="129"/>
        <v>432.73255030236811</v>
      </c>
      <c r="DO24" s="90">
        <f t="shared" ca="1" si="130"/>
        <v>79.837219158990791</v>
      </c>
      <c r="DP24" s="90">
        <f t="shared" ca="1" si="131"/>
        <v>23.339862422788116</v>
      </c>
      <c r="DQ24" s="90">
        <f t="shared" ca="1" si="132"/>
        <v>247.09366360486945</v>
      </c>
      <c r="DR24" s="90">
        <f t="shared" ca="1" si="133"/>
        <v>59.090342919097786</v>
      </c>
      <c r="DS24" s="90">
        <f t="shared" ca="1" si="134"/>
        <v>113.96003353104153</v>
      </c>
      <c r="DT24" s="90">
        <f t="shared" ca="1" si="135"/>
        <v>154.99618410271765</v>
      </c>
      <c r="DU24" s="90">
        <f t="shared" ca="1" si="136"/>
        <v>51.647238403935752</v>
      </c>
      <c r="DV24" s="90">
        <f t="shared" ca="1" si="137"/>
        <v>98.04954422653482</v>
      </c>
      <c r="DW24" s="90">
        <f t="shared" ca="1" si="138"/>
        <v>4.9536194472109711</v>
      </c>
      <c r="DX24" s="90">
        <f t="shared" ca="1" si="139"/>
        <v>15.336139390777657</v>
      </c>
      <c r="DY24" s="90">
        <f t="shared" ca="1" si="140"/>
        <v>81.710670131638295</v>
      </c>
      <c r="DZ24" s="90">
        <f t="shared" ca="1" si="141"/>
        <v>67.348589197395853</v>
      </c>
      <c r="EA24" s="90">
        <f t="shared" ca="1" si="142"/>
        <v>62.711875377715167</v>
      </c>
      <c r="EB24" s="90">
        <f t="shared" ca="1" si="143"/>
        <v>49.986422285900481</v>
      </c>
      <c r="EC24" s="90">
        <f t="shared" ca="1" si="144"/>
        <v>169.54819737954577</v>
      </c>
      <c r="ED24" s="90">
        <f t="shared" ca="1" si="145"/>
        <v>204.9928279697487</v>
      </c>
      <c r="EE24" s="90">
        <f t="shared" ca="1" si="146"/>
        <v>145.14370936741369</v>
      </c>
      <c r="EF24" s="90">
        <f t="shared" ca="1" si="147"/>
        <v>215.68949448545834</v>
      </c>
      <c r="EG24" s="90">
        <f t="shared" ca="1" si="148"/>
        <v>97.731323303595943</v>
      </c>
      <c r="EH24" s="90">
        <f t="shared" ca="1" si="149"/>
        <v>127.89280327980927</v>
      </c>
      <c r="EI24" s="90">
        <f t="shared" ca="1" si="150"/>
        <v>103.5824802275224</v>
      </c>
      <c r="EJ24" s="90">
        <f t="shared" ca="1" si="151"/>
        <v>100.57231882663237</v>
      </c>
      <c r="EK24" s="90">
        <f t="shared" ca="1" si="152"/>
        <v>1.7814968486182299</v>
      </c>
      <c r="EL24" s="90">
        <f t="shared" ca="1" si="153"/>
        <v>-16.637991367626395</v>
      </c>
      <c r="EM24" s="90">
        <f t="shared" ca="1" si="154"/>
        <v>142.70297000626752</v>
      </c>
      <c r="EN24" s="90">
        <f t="shared" ca="1" si="155"/>
        <v>122.84941515473788</v>
      </c>
      <c r="EO24" s="90">
        <f t="shared" ca="1" si="156"/>
        <v>187.42291990916377</v>
      </c>
      <c r="EP24" s="90">
        <f t="shared" ca="1" si="157"/>
        <v>8.9711004688485421</v>
      </c>
      <c r="EQ24" s="90">
        <f t="shared" ca="1" si="158"/>
        <v>91.502391109981716</v>
      </c>
      <c r="ER24" s="90">
        <f t="shared" ca="1" si="159"/>
        <v>16.518940503687613</v>
      </c>
      <c r="ES24" s="90">
        <f t="shared" ca="1" si="160"/>
        <v>273.74793053691502</v>
      </c>
      <c r="ET24" s="90">
        <f t="shared" ca="1" si="161"/>
        <v>62.879803576499199</v>
      </c>
      <c r="EU24" s="90">
        <f t="shared" ca="1" si="162"/>
        <v>18.402654873617848</v>
      </c>
      <c r="EV24" s="90">
        <f t="shared" ca="1" si="163"/>
        <v>46.220190939513635</v>
      </c>
      <c r="EW24" s="90">
        <f t="shared" ca="1" si="164"/>
        <v>48.895927036595133</v>
      </c>
      <c r="EX24" s="90">
        <f t="shared" ca="1" si="165"/>
        <v>902.66134817110367</v>
      </c>
      <c r="EY24" s="90">
        <f t="shared" ca="1" si="166"/>
        <v>35.563779684022542</v>
      </c>
      <c r="EZ24" s="90">
        <f t="shared" ca="1" si="167"/>
        <v>51.577682954738073</v>
      </c>
      <c r="FA24" s="90">
        <f t="shared" ca="1" si="168"/>
        <v>47.57167698921851</v>
      </c>
      <c r="FB24" s="90">
        <f t="shared" ca="1" si="169"/>
        <v>248.90398582856241</v>
      </c>
      <c r="FC24" s="90">
        <f t="shared" ca="1" si="170"/>
        <v>97.895106392941187</v>
      </c>
      <c r="FD24" s="90">
        <f t="shared" ca="1" si="171"/>
        <v>35.411352846511981</v>
      </c>
      <c r="FE24" s="90">
        <f t="shared" ca="1" si="172"/>
        <v>124.44590021513447</v>
      </c>
      <c r="FF24" s="90">
        <f t="shared" ca="1" si="173"/>
        <v>10.78548250373211</v>
      </c>
      <c r="FG24" s="90">
        <f t="shared" ca="1" si="174"/>
        <v>150.58526979083734</v>
      </c>
      <c r="FH24" s="90">
        <f t="shared" ca="1" si="175"/>
        <v>116.84648880047455</v>
      </c>
      <c r="FI24" s="90">
        <f t="shared" ca="1" si="176"/>
        <v>312.15528109401134</v>
      </c>
      <c r="FJ24" s="90">
        <f t="shared" ca="1" si="177"/>
        <v>75.640727265545507</v>
      </c>
      <c r="FK24" s="90">
        <f t="shared" ca="1" si="178"/>
        <v>90.199851371636896</v>
      </c>
      <c r="FL24" s="90">
        <f t="shared" ca="1" si="179"/>
        <v>233.10233617791906</v>
      </c>
      <c r="FM24" s="90">
        <f t="shared" ca="1" si="180"/>
        <v>67.87696337757373</v>
      </c>
      <c r="FN24" s="90">
        <f t="shared" ca="1" si="181"/>
        <v>23.169003290204795</v>
      </c>
      <c r="FO24" s="90">
        <f t="shared" ca="1" si="182"/>
        <v>81.773382382221371</v>
      </c>
      <c r="FP24" s="90">
        <f t="shared" ca="1" si="183"/>
        <v>96.874529793531806</v>
      </c>
      <c r="FQ24" s="90">
        <f t="shared" ca="1" si="184"/>
        <v>12.961560901927434</v>
      </c>
      <c r="FR24" s="90">
        <f t="shared" ca="1" si="185"/>
        <v>65.627374206800269</v>
      </c>
      <c r="FS24" s="90">
        <f t="shared" ca="1" si="186"/>
        <v>103.97808299288913</v>
      </c>
      <c r="FT24" s="90">
        <f t="shared" ca="1" si="187"/>
        <v>350.37054354648086</v>
      </c>
      <c r="FU24" s="90">
        <f t="shared" ca="1" si="188"/>
        <v>142.80214802245899</v>
      </c>
      <c r="FV24" s="90">
        <f t="shared" ca="1" si="189"/>
        <v>6.431757107869835</v>
      </c>
      <c r="FW24" s="90">
        <f t="shared" ca="1" si="190"/>
        <v>170.39713358733638</v>
      </c>
      <c r="FX24" s="90">
        <f t="shared" ca="1" si="191"/>
        <v>84.690962403773838</v>
      </c>
      <c r="FY24" s="90">
        <f t="shared" ca="1" si="192"/>
        <v>-42.779608078866154</v>
      </c>
      <c r="FZ24" s="90">
        <f t="shared" ca="1" si="193"/>
        <v>108.04745209291269</v>
      </c>
      <c r="GA24" s="90">
        <f t="shared" ca="1" si="194"/>
        <v>111.31395431010807</v>
      </c>
      <c r="GB24" s="90">
        <f t="shared" ca="1" si="195"/>
        <v>112.01234079723042</v>
      </c>
      <c r="GC24" s="90">
        <f t="shared" ca="1" si="196"/>
        <v>109.49573766252165</v>
      </c>
      <c r="GD24" s="90">
        <f t="shared" ca="1" si="197"/>
        <v>31.414544963157706</v>
      </c>
      <c r="GE24" s="90">
        <f t="shared" ca="1" si="198"/>
        <v>31.090900128011267</v>
      </c>
      <c r="GF24" s="90">
        <f t="shared" ca="1" si="199"/>
        <v>75.757335147788908</v>
      </c>
      <c r="GG24" s="90">
        <f t="shared" ca="1" si="200"/>
        <v>14.986442395521182</v>
      </c>
      <c r="GH24" s="90">
        <f t="shared" ca="1" si="201"/>
        <v>134.30680136429149</v>
      </c>
      <c r="GI24" s="90">
        <f t="shared" ca="1" si="202"/>
        <v>427.18300083274255</v>
      </c>
      <c r="GJ24" s="90">
        <f t="shared" ca="1" si="203"/>
        <v>45.422175180754721</v>
      </c>
      <c r="GK24" s="90">
        <f t="shared" ca="1" si="204"/>
        <v>567.27676353835034</v>
      </c>
      <c r="GL24" s="90">
        <f t="shared" ca="1" si="205"/>
        <v>7.2768972071718743</v>
      </c>
      <c r="GM24" s="90">
        <f t="shared" ca="1" si="206"/>
        <v>65.268323088009964</v>
      </c>
      <c r="GN24" s="90">
        <f t="shared" ca="1" si="207"/>
        <v>185.94532087389916</v>
      </c>
      <c r="GO24" s="90">
        <f t="shared" ca="1" si="208"/>
        <v>147.93675415410749</v>
      </c>
      <c r="GP24" s="90">
        <f t="shared" ca="1" si="209"/>
        <v>4.8802389797376646</v>
      </c>
      <c r="GQ24" s="90">
        <f t="shared" ca="1" si="210"/>
        <v>272.84834633026003</v>
      </c>
      <c r="GR24" s="90">
        <f t="shared" ca="1" si="211"/>
        <v>32.714813188441902</v>
      </c>
      <c r="GS24" s="90">
        <f t="shared" ca="1" si="212"/>
        <v>187.5897649653613</v>
      </c>
      <c r="GT24" s="90">
        <f t="shared" ca="1" si="213"/>
        <v>478.51767308379465</v>
      </c>
      <c r="GU24" s="90">
        <f t="shared" ca="1" si="214"/>
        <v>234.71047774042324</v>
      </c>
      <c r="GV24" s="90">
        <f t="shared" ca="1" si="215"/>
        <v>45.064786307609339</v>
      </c>
      <c r="GW24" s="90">
        <f t="shared" ca="1" si="216"/>
        <v>238.62640329682537</v>
      </c>
      <c r="GX24" s="90">
        <f t="shared" ca="1" si="217"/>
        <v>110.20885454451364</v>
      </c>
      <c r="GY24" s="90">
        <f t="shared" ca="1" si="218"/>
        <v>20.390252043902859</v>
      </c>
      <c r="GZ24" s="90">
        <f t="shared" ca="1" si="219"/>
        <v>-12.631762114057846</v>
      </c>
      <c r="HA24" s="90">
        <f t="shared" ca="1" si="220"/>
        <v>30.03730464630091</v>
      </c>
      <c r="HB24" s="90">
        <f t="shared" ca="1" si="221"/>
        <v>205.55529426371538</v>
      </c>
      <c r="HC24" s="90">
        <f t="shared" ca="1" si="222"/>
        <v>42.596586757922694</v>
      </c>
      <c r="HD24" s="90">
        <f t="shared" ca="1" si="223"/>
        <v>130.44490084096444</v>
      </c>
      <c r="HE24" s="90">
        <f t="shared" ca="1" si="224"/>
        <v>13.133789280380437</v>
      </c>
      <c r="HF24" s="90">
        <f t="shared" ca="1" si="225"/>
        <v>56.210825273394278</v>
      </c>
      <c r="HG24" s="90">
        <f t="shared" ca="1" si="226"/>
        <v>108.44980662221839</v>
      </c>
      <c r="HH24" s="90">
        <f t="shared" ca="1" si="227"/>
        <v>87.321615264348267</v>
      </c>
      <c r="HI24" s="90">
        <f t="shared" ca="1" si="228"/>
        <v>150.96743973407399</v>
      </c>
      <c r="HJ24" s="90">
        <f t="shared" ca="1" si="229"/>
        <v>68.284369158020922</v>
      </c>
      <c r="HK24" s="90">
        <f t="shared" ca="1" si="230"/>
        <v>95.271231016816628</v>
      </c>
      <c r="HL24" s="90">
        <f t="shared" ca="1" si="231"/>
        <v>93.341176428564964</v>
      </c>
      <c r="HM24" s="90">
        <f t="shared" ca="1" si="232"/>
        <v>42.409911610213761</v>
      </c>
      <c r="HN24" s="90">
        <f t="shared" ca="1" si="233"/>
        <v>144.83359247093955</v>
      </c>
      <c r="HO24" s="90">
        <f t="shared" ca="1" si="234"/>
        <v>31.389535561111384</v>
      </c>
      <c r="HP24" s="90">
        <f t="shared" ca="1" si="235"/>
        <v>210.33577260887216</v>
      </c>
      <c r="HQ24" s="90">
        <f t="shared" ca="1" si="236"/>
        <v>76.006226402436141</v>
      </c>
      <c r="HR24" s="90">
        <f t="shared" ca="1" si="237"/>
        <v>46.445245000586411</v>
      </c>
      <c r="HS24" s="90">
        <f t="shared" ca="1" si="238"/>
        <v>529.07189677443398</v>
      </c>
      <c r="HT24" s="90">
        <f t="shared" ca="1" si="239"/>
        <v>82.491920776800384</v>
      </c>
      <c r="HU24" s="90">
        <f t="shared" ca="1" si="240"/>
        <v>257.31899397727102</v>
      </c>
      <c r="HV24" s="90">
        <f t="shared" ca="1" si="241"/>
        <v>180.07773847931364</v>
      </c>
      <c r="HW24" s="90">
        <f t="shared" ca="1" si="242"/>
        <v>8.2824650269240099</v>
      </c>
      <c r="HX24" s="90">
        <f t="shared" ca="1" si="243"/>
        <v>11.258948018138584</v>
      </c>
      <c r="HY24" s="90">
        <f t="shared" ca="1" si="244"/>
        <v>502.30056518235318</v>
      </c>
      <c r="HZ24" s="90">
        <f t="shared" ca="1" si="245"/>
        <v>4.3158551087338957</v>
      </c>
      <c r="IA24" s="90">
        <f t="shared" ca="1" si="246"/>
        <v>31.09322509617683</v>
      </c>
      <c r="IB24" s="90">
        <f t="shared" ca="1" si="247"/>
        <v>35.68438690918471</v>
      </c>
      <c r="IC24" s="90">
        <f t="shared" ca="1" si="248"/>
        <v>22.429328223920233</v>
      </c>
      <c r="ID24" s="90">
        <f t="shared" ca="1" si="249"/>
        <v>283.63532277611961</v>
      </c>
      <c r="IE24" s="90">
        <f t="shared" ca="1" si="250"/>
        <v>161.86369233151282</v>
      </c>
      <c r="IF24" s="90">
        <f t="shared" ca="1" si="251"/>
        <v>89.278646165208912</v>
      </c>
      <c r="IG24" s="90">
        <f t="shared" ca="1" si="252"/>
        <v>126.21074759414732</v>
      </c>
      <c r="IH24" s="90">
        <f t="shared" ca="1" si="253"/>
        <v>35.107155864695194</v>
      </c>
      <c r="II24" s="90">
        <f t="shared" ca="1" si="254"/>
        <v>50.345387638943592</v>
      </c>
      <c r="IJ24" s="90">
        <f t="shared" ca="1" si="255"/>
        <v>96.652482919716732</v>
      </c>
      <c r="IK24" s="90">
        <f t="shared" ca="1" si="256"/>
        <v>41.3982653360816</v>
      </c>
      <c r="IL24" s="90">
        <f t="shared" ca="1" si="257"/>
        <v>64.425272384337873</v>
      </c>
      <c r="IM24" s="90">
        <f t="shared" ca="1" si="258"/>
        <v>141.50288362205535</v>
      </c>
      <c r="IN24" s="90">
        <f t="shared" ca="1" si="259"/>
        <v>77.975798326226069</v>
      </c>
      <c r="IO24" s="90">
        <f t="shared" ca="1" si="260"/>
        <v>7.0741446906228829</v>
      </c>
      <c r="IP24" s="90">
        <f t="shared" ca="1" si="261"/>
        <v>51.600154420730732</v>
      </c>
      <c r="IQ24" s="90">
        <f t="shared" ca="1" si="262"/>
        <v>40.004586328401537</v>
      </c>
      <c r="IR24" s="90">
        <f t="shared" ca="1" si="263"/>
        <v>222.32018635003735</v>
      </c>
      <c r="IS24" s="90">
        <f t="shared" ca="1" si="264"/>
        <v>18.96537016289804</v>
      </c>
      <c r="IT24" s="90">
        <f t="shared" ca="1" si="265"/>
        <v>314.29042608548366</v>
      </c>
      <c r="IU24" s="90">
        <f t="shared" ca="1" si="266"/>
        <v>35.290178253261494</v>
      </c>
      <c r="IV24" s="90">
        <f t="shared" ca="1" si="267"/>
        <v>95.552057769956832</v>
      </c>
      <c r="IW24" s="90">
        <f t="shared" ca="1" si="268"/>
        <v>57.630287876252318</v>
      </c>
      <c r="IX24" s="90">
        <f t="shared" ca="1" si="269"/>
        <v>103.85889042658498</v>
      </c>
      <c r="IY24" s="90">
        <f t="shared" ca="1" si="270"/>
        <v>207.65155848052106</v>
      </c>
      <c r="IZ24" s="90">
        <f t="shared" ca="1" si="271"/>
        <v>158.88564134177534</v>
      </c>
      <c r="JA24" s="90">
        <f t="shared" ca="1" si="272"/>
        <v>233.65797486187361</v>
      </c>
      <c r="JB24" s="90">
        <f t="shared" ca="1" si="273"/>
        <v>47.733322853491948</v>
      </c>
      <c r="JC24" s="90">
        <f t="shared" ca="1" si="274"/>
        <v>-3.4422485247644881</v>
      </c>
      <c r="JD24" s="90">
        <f t="shared" ca="1" si="275"/>
        <v>4.2675439742414794</v>
      </c>
      <c r="JE24" s="90">
        <f t="shared" ca="1" si="276"/>
        <v>76.49438115026588</v>
      </c>
      <c r="JF24" s="90">
        <f t="shared" ca="1" si="277"/>
        <v>86.454231855584112</v>
      </c>
      <c r="JG24" s="90">
        <f t="shared" ca="1" si="278"/>
        <v>17.84624446190562</v>
      </c>
      <c r="JH24" s="90">
        <f t="shared" ca="1" si="279"/>
        <v>109.78497599456338</v>
      </c>
      <c r="JI24" s="90">
        <f t="shared" ca="1" si="280"/>
        <v>46.172509443627376</v>
      </c>
      <c r="JJ24" s="90">
        <f t="shared" ca="1" si="281"/>
        <v>2.0654196780898531</v>
      </c>
      <c r="JK24" s="90">
        <f t="shared" ca="1" si="282"/>
        <v>30.429588341532462</v>
      </c>
      <c r="JL24" s="90">
        <f t="shared" ca="1" si="283"/>
        <v>4.3145947052174289</v>
      </c>
      <c r="JM24" s="90">
        <f t="shared" ca="1" si="284"/>
        <v>293.16508222665533</v>
      </c>
      <c r="JN24" s="90">
        <f t="shared" ca="1" si="285"/>
        <v>162.15354307133686</v>
      </c>
      <c r="JO24" s="90">
        <f t="shared" ca="1" si="286"/>
        <v>10.846159177965244</v>
      </c>
      <c r="JP24" s="90">
        <f t="shared" ca="1" si="287"/>
        <v>45.235762218711074</v>
      </c>
      <c r="JQ24" s="90">
        <f t="shared" ca="1" si="288"/>
        <v>15.9238865714547</v>
      </c>
      <c r="JR24" s="90">
        <f t="shared" ca="1" si="289"/>
        <v>43.243314987950455</v>
      </c>
      <c r="JS24" s="90">
        <f t="shared" ca="1" si="290"/>
        <v>26.281643491386724</v>
      </c>
      <c r="JT24" s="90">
        <f t="shared" ca="1" si="291"/>
        <v>13.345376826748714</v>
      </c>
      <c r="JU24" s="90">
        <f t="shared" ca="1" si="292"/>
        <v>297.50299960050296</v>
      </c>
      <c r="JV24" s="90">
        <f t="shared" ca="1" si="293"/>
        <v>138.77526546149161</v>
      </c>
      <c r="JW24" s="90">
        <f t="shared" ca="1" si="294"/>
        <v>54.098450177584198</v>
      </c>
      <c r="JX24" s="90">
        <f t="shared" ca="1" si="295"/>
        <v>13.87985767879676</v>
      </c>
      <c r="JY24" s="90">
        <f t="shared" ca="1" si="296"/>
        <v>234.85751518192549</v>
      </c>
      <c r="JZ24" s="90">
        <f t="shared" ca="1" si="297"/>
        <v>40.076083245663312</v>
      </c>
      <c r="KA24" s="90">
        <f t="shared" ca="1" si="298"/>
        <v>292.51150801864645</v>
      </c>
      <c r="KB24" s="90">
        <f t="shared" ca="1" si="299"/>
        <v>190.5130037140444</v>
      </c>
      <c r="KC24" s="90">
        <f t="shared" ca="1" si="300"/>
        <v>154.20719218644214</v>
      </c>
      <c r="KD24" s="90">
        <f t="shared" ca="1" si="301"/>
        <v>54.940215232030887</v>
      </c>
      <c r="KE24" s="90">
        <f t="shared" ca="1" si="302"/>
        <v>87.071044953920321</v>
      </c>
      <c r="KF24" s="90">
        <f t="shared" ca="1" si="303"/>
        <v>134.41131773338734</v>
      </c>
      <c r="KG24" s="90">
        <f t="shared" ca="1" si="304"/>
        <v>211.18138704745388</v>
      </c>
      <c r="KH24" s="90">
        <f t="shared" ca="1" si="305"/>
        <v>14.259692978532309</v>
      </c>
      <c r="KI24" s="90">
        <f t="shared" ca="1" si="306"/>
        <v>27.637776024632405</v>
      </c>
      <c r="KJ24" s="90">
        <f t="shared" ca="1" si="307"/>
        <v>194.15118524471501</v>
      </c>
      <c r="KK24" s="90">
        <f t="shared" ca="1" si="308"/>
        <v>34.686837075844593</v>
      </c>
      <c r="KL24" s="90">
        <f t="shared" ca="1" si="309"/>
        <v>83.921314989823088</v>
      </c>
      <c r="KM24" s="90">
        <f t="shared" ca="1" si="310"/>
        <v>677.42956626374723</v>
      </c>
      <c r="KN24" s="90">
        <f t="shared" ca="1" si="311"/>
        <v>112.68567289078806</v>
      </c>
      <c r="KO24" s="90">
        <f t="shared" ca="1" si="312"/>
        <v>54.208437585254913</v>
      </c>
      <c r="KP24" s="90">
        <f t="shared" ca="1" si="313"/>
        <v>113.86461549921002</v>
      </c>
      <c r="KQ24" s="90">
        <f t="shared" ca="1" si="314"/>
        <v>221.18433524814048</v>
      </c>
      <c r="KR24" s="90">
        <f t="shared" ca="1" si="315"/>
        <v>354.80114736622522</v>
      </c>
      <c r="KS24" s="90">
        <f t="shared" ca="1" si="316"/>
        <v>114.589914369586</v>
      </c>
      <c r="KT24" s="90">
        <f t="shared" ca="1" si="317"/>
        <v>110.90850702004056</v>
      </c>
      <c r="KU24" s="90">
        <f t="shared" ca="1" si="318"/>
        <v>269.39496571069128</v>
      </c>
      <c r="KV24" s="90">
        <f t="shared" ca="1" si="319"/>
        <v>136.95255975589203</v>
      </c>
      <c r="KW24" s="90">
        <f t="shared" ca="1" si="320"/>
        <v>72.086054200552866</v>
      </c>
      <c r="KX24" s="90">
        <f t="shared" ca="1" si="321"/>
        <v>502.27399506516662</v>
      </c>
      <c r="KY24" s="90">
        <f t="shared" ca="1" si="322"/>
        <v>55.150717508232013</v>
      </c>
      <c r="KZ24" s="90">
        <f t="shared" ca="1" si="323"/>
        <v>170.19095601598275</v>
      </c>
      <c r="LA24" s="90">
        <f t="shared" ca="1" si="324"/>
        <v>77.024903504829879</v>
      </c>
      <c r="LB24" s="90">
        <f t="shared" ca="1" si="325"/>
        <v>294.67884830372935</v>
      </c>
      <c r="LC24" s="90">
        <f t="shared" ca="1" si="326"/>
        <v>38.262915283249988</v>
      </c>
      <c r="LD24" s="90">
        <f t="shared" ca="1" si="327"/>
        <v>42.052831975233481</v>
      </c>
      <c r="LE24" s="90">
        <f t="shared" ca="1" si="328"/>
        <v>13.342616383385833</v>
      </c>
      <c r="LF24" s="90">
        <f t="shared" ca="1" si="329"/>
        <v>-38.008881729775979</v>
      </c>
      <c r="LG24" s="90">
        <f t="shared" ca="1" si="330"/>
        <v>19.045796346601577</v>
      </c>
      <c r="LH24" s="90">
        <f t="shared" ca="1" si="331"/>
        <v>60.277652606158789</v>
      </c>
      <c r="LI24" s="90">
        <f t="shared" ca="1" si="332"/>
        <v>137.34172268460753</v>
      </c>
      <c r="LJ24" s="90">
        <f t="shared" ca="1" si="333"/>
        <v>207.18224831124022</v>
      </c>
      <c r="LK24" s="90">
        <f t="shared" ca="1" si="334"/>
        <v>35.6076193651949</v>
      </c>
      <c r="LL24" s="90">
        <f t="shared" ca="1" si="335"/>
        <v>90.465862682880072</v>
      </c>
      <c r="LM24" s="90">
        <f t="shared" ca="1" si="336"/>
        <v>150.28116848533946</v>
      </c>
      <c r="LN24" s="90">
        <f t="shared" ca="1" si="337"/>
        <v>68.460371420932347</v>
      </c>
      <c r="LO24" s="90">
        <f t="shared" ca="1" si="338"/>
        <v>128.17295313047546</v>
      </c>
      <c r="LP24" s="90">
        <f t="shared" ca="1" si="339"/>
        <v>48.885752875163092</v>
      </c>
      <c r="LQ24" s="90">
        <f t="shared" ca="1" si="340"/>
        <v>41.464870449050721</v>
      </c>
      <c r="LR24" s="90">
        <f t="shared" ca="1" si="341"/>
        <v>177.43511252618421</v>
      </c>
      <c r="LS24" s="90">
        <f t="shared" ca="1" si="342"/>
        <v>200.06187467932617</v>
      </c>
      <c r="LT24" s="90">
        <f t="shared" ca="1" si="343"/>
        <v>21.373087290278765</v>
      </c>
      <c r="LU24" s="90">
        <f t="shared" ca="1" si="344"/>
        <v>16.167313166140104</v>
      </c>
      <c r="LV24" s="90">
        <f t="shared" ca="1" si="345"/>
        <v>165.73379657071985</v>
      </c>
      <c r="LW24" s="90">
        <f t="shared" ca="1" si="346"/>
        <v>13.899802721858318</v>
      </c>
      <c r="LX24" s="90">
        <f t="shared" ca="1" si="347"/>
        <v>2.0203188120696995</v>
      </c>
      <c r="LY24" s="90">
        <f t="shared" ca="1" si="348"/>
        <v>88.027394812010343</v>
      </c>
      <c r="LZ24" s="90">
        <f t="shared" ca="1" si="349"/>
        <v>48.351814439042052</v>
      </c>
      <c r="MA24" s="90">
        <f t="shared" ca="1" si="350"/>
        <v>56.087163756143553</v>
      </c>
      <c r="MB24" s="90">
        <f t="shared" ca="1" si="351"/>
        <v>9.3700214965235276</v>
      </c>
      <c r="MC24" s="90">
        <f t="shared" ca="1" si="352"/>
        <v>272.05388649134181</v>
      </c>
      <c r="MD24" s="90">
        <f t="shared" ca="1" si="353"/>
        <v>275.3759092654002</v>
      </c>
      <c r="ME24" s="90">
        <f t="shared" ca="1" si="354"/>
        <v>104.31794380067494</v>
      </c>
      <c r="MF24" s="90">
        <f t="shared" ca="1" si="355"/>
        <v>16.017164330523617</v>
      </c>
      <c r="MG24" s="90">
        <f t="shared" ca="1" si="356"/>
        <v>35.827857667597812</v>
      </c>
      <c r="MH24" s="90">
        <f t="shared" ca="1" si="357"/>
        <v>980.69373242494373</v>
      </c>
      <c r="MI24" s="90">
        <f t="shared" ca="1" si="358"/>
        <v>72.802210088812515</v>
      </c>
      <c r="MJ24" s="90">
        <f t="shared" ca="1" si="359"/>
        <v>146.83688930240424</v>
      </c>
      <c r="MK24" s="90">
        <f t="shared" ca="1" si="360"/>
        <v>-25.456292013060192</v>
      </c>
      <c r="ML24" s="90">
        <f t="shared" ca="1" si="361"/>
        <v>402.76645118173406</v>
      </c>
      <c r="MM24" s="90">
        <f t="shared" ca="1" si="362"/>
        <v>50.289674435403789</v>
      </c>
      <c r="MN24" s="90">
        <f t="shared" ca="1" si="363"/>
        <v>72.1620102765648</v>
      </c>
      <c r="MO24" s="90">
        <f t="shared" ca="1" si="364"/>
        <v>5.5070363734749561</v>
      </c>
      <c r="MP24" s="90">
        <f t="shared" ca="1" si="365"/>
        <v>63.65837345890538</v>
      </c>
      <c r="MQ24" s="90">
        <f t="shared" ca="1" si="366"/>
        <v>50.627736625817192</v>
      </c>
      <c r="MR24" s="90">
        <f t="shared" ca="1" si="367"/>
        <v>147.40805626801469</v>
      </c>
      <c r="MS24" s="90">
        <f t="shared" ca="1" si="368"/>
        <v>686.26992688363066</v>
      </c>
      <c r="MT24" s="90">
        <f t="shared" ca="1" si="369"/>
        <v>5.9966140426112071</v>
      </c>
      <c r="MU24" s="90">
        <f t="shared" ca="1" si="370"/>
        <v>81.098053819676153</v>
      </c>
      <c r="MV24" s="90">
        <f t="shared" ca="1" si="371"/>
        <v>408.02689850463696</v>
      </c>
      <c r="MW24" s="90">
        <f t="shared" ca="1" si="372"/>
        <v>198.39119431881576</v>
      </c>
      <c r="MX24" s="90">
        <f t="shared" ca="1" si="373"/>
        <v>584.09279837955285</v>
      </c>
      <c r="MY24" s="90">
        <f t="shared" ca="1" si="374"/>
        <v>107.14148882489391</v>
      </c>
      <c r="MZ24" s="90">
        <f t="shared" ca="1" si="375"/>
        <v>291.11916836812918</v>
      </c>
      <c r="NA24" s="90">
        <f t="shared" ca="1" si="376"/>
        <v>91.19141186824956</v>
      </c>
      <c r="NB24" s="90">
        <f t="shared" ca="1" si="377"/>
        <v>47.182954422618124</v>
      </c>
      <c r="NC24" s="90">
        <f t="shared" ca="1" si="378"/>
        <v>13.857181882276905</v>
      </c>
      <c r="ND24" s="90">
        <f t="shared" ca="1" si="379"/>
        <v>196.51368844675883</v>
      </c>
      <c r="NE24" s="90">
        <f t="shared" ca="1" si="380"/>
        <v>151.36647270532771</v>
      </c>
      <c r="NF24" s="90">
        <f t="shared" ca="1" si="381"/>
        <v>64.69593137729963</v>
      </c>
      <c r="NG24" s="90">
        <f t="shared" ca="1" si="382"/>
        <v>69.257810400523695</v>
      </c>
      <c r="NH24" s="90">
        <f t="shared" ca="1" si="383"/>
        <v>238.53087333453536</v>
      </c>
      <c r="NI24" s="90">
        <f t="shared" ca="1" si="384"/>
        <v>124.75622870054694</v>
      </c>
      <c r="NJ24" s="90">
        <f t="shared" ca="1" si="385"/>
        <v>39.44760562649271</v>
      </c>
      <c r="NK24" s="90">
        <f t="shared" ca="1" si="386"/>
        <v>45.016358852472557</v>
      </c>
      <c r="NL24" s="90">
        <f t="shared" ca="1" si="387"/>
        <v>239.21038398770196</v>
      </c>
      <c r="NM24" s="90">
        <f t="shared" ca="1" si="388"/>
        <v>52.368196142639562</v>
      </c>
      <c r="NN24" s="90">
        <f t="shared" ca="1" si="389"/>
        <v>374.70571008393148</v>
      </c>
      <c r="NO24" s="90">
        <f t="shared" ca="1" si="390"/>
        <v>46.311866479886632</v>
      </c>
      <c r="NP24" s="90">
        <f t="shared" ca="1" si="391"/>
        <v>120.93552405030947</v>
      </c>
      <c r="NQ24" s="90">
        <f t="shared" ca="1" si="392"/>
        <v>22.507306030284639</v>
      </c>
      <c r="NR24" s="90">
        <f t="shared" ca="1" si="393"/>
        <v>267.48546536655249</v>
      </c>
      <c r="NS24" s="90">
        <f t="shared" ca="1" si="394"/>
        <v>43.986978664213417</v>
      </c>
      <c r="NT24" s="90">
        <f t="shared" ca="1" si="395"/>
        <v>87.320005590504806</v>
      </c>
      <c r="NU24" s="90">
        <f t="shared" ca="1" si="396"/>
        <v>56.36329767251879</v>
      </c>
      <c r="NV24" s="90">
        <f t="shared" ca="1" si="397"/>
        <v>492.99265136257816</v>
      </c>
      <c r="NW24" s="90">
        <f t="shared" ca="1" si="398"/>
        <v>39.546998583067293</v>
      </c>
      <c r="NX24" s="90">
        <f t="shared" ca="1" si="399"/>
        <v>43.745515519069087</v>
      </c>
      <c r="NY24" s="90">
        <f t="shared" ca="1" si="400"/>
        <v>18.298446662733994</v>
      </c>
      <c r="NZ24" s="90">
        <f t="shared" ca="1" si="401"/>
        <v>34.307918274393067</v>
      </c>
      <c r="OA24" s="90">
        <f t="shared" ca="1" si="402"/>
        <v>49.370527445834767</v>
      </c>
      <c r="OB24" s="90">
        <f t="shared" ca="1" si="403"/>
        <v>5.0854475790468872</v>
      </c>
      <c r="OC24" s="90">
        <f t="shared" ca="1" si="404"/>
        <v>71.435815692162265</v>
      </c>
      <c r="OD24" s="90">
        <f t="shared" ca="1" si="405"/>
        <v>203.22123524839367</v>
      </c>
      <c r="OE24" s="90">
        <f t="shared" ca="1" si="406"/>
        <v>295.02667177643514</v>
      </c>
      <c r="OF24" s="90">
        <f t="shared" ca="1" si="407"/>
        <v>24.324248586557179</v>
      </c>
      <c r="OG24" s="90">
        <f t="shared" ca="1" si="408"/>
        <v>55.12897407609087</v>
      </c>
      <c r="OH24" s="90">
        <f t="shared" ca="1" si="409"/>
        <v>111.04185267709133</v>
      </c>
      <c r="OI24" s="90">
        <f t="shared" ca="1" si="410"/>
        <v>17.419699400174256</v>
      </c>
      <c r="OJ24" s="90">
        <f t="shared" ca="1" si="411"/>
        <v>77.153089537559651</v>
      </c>
      <c r="OK24" s="90">
        <f t="shared" ca="1" si="412"/>
        <v>165.64236703759363</v>
      </c>
      <c r="OL24" s="90">
        <f t="shared" ca="1" si="413"/>
        <v>100.99436896785734</v>
      </c>
      <c r="OM24" s="90">
        <f t="shared" ca="1" si="414"/>
        <v>40.184929322516155</v>
      </c>
      <c r="ON24" s="90">
        <f t="shared" ca="1" si="415"/>
        <v>95.915842848350124</v>
      </c>
      <c r="OO24" s="90">
        <f t="shared" ca="1" si="416"/>
        <v>18.705849766632817</v>
      </c>
      <c r="OP24" s="90">
        <f t="shared" ca="1" si="417"/>
        <v>322.15187012968943</v>
      </c>
      <c r="OQ24" s="90">
        <f t="shared" ca="1" si="418"/>
        <v>428.55042383266544</v>
      </c>
      <c r="OR24" s="90">
        <f t="shared" ca="1" si="419"/>
        <v>446.833720280004</v>
      </c>
      <c r="OS24" s="90">
        <f t="shared" ca="1" si="420"/>
        <v>68.874718922543792</v>
      </c>
      <c r="OT24" s="90">
        <f t="shared" ca="1" si="421"/>
        <v>71.599092048834578</v>
      </c>
      <c r="OU24" s="90">
        <f t="shared" ca="1" si="422"/>
        <v>266.07036267611466</v>
      </c>
      <c r="OV24" s="90">
        <f t="shared" ca="1" si="423"/>
        <v>140.78505038999998</v>
      </c>
      <c r="OW24" s="90">
        <f t="shared" ca="1" si="424"/>
        <v>160.21701953990421</v>
      </c>
      <c r="OX24" s="90">
        <f t="shared" ca="1" si="425"/>
        <v>65.661157835713155</v>
      </c>
      <c r="OY24" s="90">
        <f t="shared" ca="1" si="426"/>
        <v>92.541526285039353</v>
      </c>
      <c r="OZ24" s="90">
        <f t="shared" ca="1" si="427"/>
        <v>42.164520288210063</v>
      </c>
      <c r="PA24" s="90">
        <f t="shared" ca="1" si="428"/>
        <v>160.57275188525509</v>
      </c>
      <c r="PB24" s="90">
        <f t="shared" ca="1" si="429"/>
        <v>1.4345018292825951</v>
      </c>
      <c r="PC24" s="90">
        <f t="shared" ca="1" si="430"/>
        <v>8.1964929863501794</v>
      </c>
      <c r="PD24" s="90">
        <f t="shared" ca="1" si="431"/>
        <v>74.062965726764176</v>
      </c>
      <c r="PE24" s="90">
        <f t="shared" ca="1" si="432"/>
        <v>572.30246622380287</v>
      </c>
      <c r="PF24" s="90">
        <f t="shared" ca="1" si="433"/>
        <v>92.433556318777534</v>
      </c>
      <c r="PG24" s="90">
        <f t="shared" ca="1" si="434"/>
        <v>70.349958510955517</v>
      </c>
      <c r="PH24" s="90">
        <f t="shared" ca="1" si="435"/>
        <v>46.26951262551281</v>
      </c>
      <c r="PI24" s="90">
        <f t="shared" ca="1" si="436"/>
        <v>6.2281935003455473</v>
      </c>
      <c r="PJ24" s="90">
        <f t="shared" ca="1" si="437"/>
        <v>13.30476109467725</v>
      </c>
      <c r="PK24" s="90">
        <f t="shared" ca="1" si="438"/>
        <v>86.721275425273035</v>
      </c>
      <c r="PL24" s="90">
        <f t="shared" ca="1" si="439"/>
        <v>71.067789818278115</v>
      </c>
      <c r="PM24" s="90">
        <f t="shared" ca="1" si="440"/>
        <v>327.9079791625195</v>
      </c>
      <c r="PN24" s="90">
        <f t="shared" ca="1" si="441"/>
        <v>12.845399350130405</v>
      </c>
      <c r="PO24" s="90">
        <f t="shared" ca="1" si="442"/>
        <v>87.443739158943089</v>
      </c>
      <c r="PP24" s="90">
        <f t="shared" ca="1" si="443"/>
        <v>87.85736224208101</v>
      </c>
      <c r="PQ24" s="90">
        <f t="shared" ca="1" si="444"/>
        <v>234.15602274023917</v>
      </c>
      <c r="PR24" s="90">
        <f t="shared" ca="1" si="445"/>
        <v>-4.1715189863014022</v>
      </c>
      <c r="PS24" s="90">
        <f t="shared" ca="1" si="446"/>
        <v>306.11961959971603</v>
      </c>
      <c r="PT24" s="90">
        <f t="shared" ca="1" si="447"/>
        <v>72.448270838380765</v>
      </c>
      <c r="PU24" s="90">
        <f t="shared" ca="1" si="448"/>
        <v>135.51350856546861</v>
      </c>
      <c r="PV24" s="90">
        <f t="shared" ca="1" si="449"/>
        <v>133.51955388012837</v>
      </c>
      <c r="PW24" s="90">
        <f t="shared" ca="1" si="450"/>
        <v>40.079014683210879</v>
      </c>
      <c r="PX24" s="90">
        <f t="shared" ca="1" si="451"/>
        <v>149.73503809671016</v>
      </c>
      <c r="PY24" s="90">
        <f t="shared" ca="1" si="452"/>
        <v>119.97741022268586</v>
      </c>
      <c r="PZ24" s="90">
        <f t="shared" ca="1" si="453"/>
        <v>115.43120032107785</v>
      </c>
      <c r="QA24" s="90">
        <f t="shared" ca="1" si="454"/>
        <v>10.414279037294332</v>
      </c>
      <c r="QB24" s="90">
        <f t="shared" ca="1" si="455"/>
        <v>240.83035678605961</v>
      </c>
      <c r="QC24" s="90">
        <f t="shared" ca="1" si="456"/>
        <v>131.3530597099558</v>
      </c>
      <c r="QD24" s="90">
        <f t="shared" ca="1" si="457"/>
        <v>483.97746594969971</v>
      </c>
      <c r="QE24" s="90">
        <f t="shared" ca="1" si="458"/>
        <v>48.190079578255968</v>
      </c>
      <c r="QF24" s="90">
        <f t="shared" ca="1" si="459"/>
        <v>23.61506246054471</v>
      </c>
      <c r="QG24" s="90">
        <f t="shared" ca="1" si="460"/>
        <v>4.4588715531377101</v>
      </c>
      <c r="QH24" s="90">
        <f t="shared" ca="1" si="461"/>
        <v>98.026426830436421</v>
      </c>
      <c r="QI24" s="90">
        <f t="shared" ca="1" si="462"/>
        <v>112.4976735869015</v>
      </c>
      <c r="QJ24" s="90">
        <f t="shared" ca="1" si="463"/>
        <v>56.297074490226869</v>
      </c>
      <c r="QK24" s="90">
        <f t="shared" ca="1" si="464"/>
        <v>295.91145543375319</v>
      </c>
      <c r="QL24" s="90">
        <f t="shared" ca="1" si="465"/>
        <v>121.56646501053098</v>
      </c>
      <c r="QM24" s="90">
        <f t="shared" ca="1" si="466"/>
        <v>64.312207181110608</v>
      </c>
      <c r="QN24" s="90">
        <f t="shared" ca="1" si="467"/>
        <v>116.03712228394376</v>
      </c>
      <c r="QO24" s="90">
        <f t="shared" ca="1" si="468"/>
        <v>100.8778698100172</v>
      </c>
      <c r="QP24" s="90">
        <f t="shared" ca="1" si="469"/>
        <v>102.17322212480231</v>
      </c>
      <c r="QQ24" s="90">
        <f t="shared" ca="1" si="470"/>
        <v>98.170095382546506</v>
      </c>
      <c r="QR24" s="90">
        <f t="shared" ca="1" si="471"/>
        <v>48.503924041864515</v>
      </c>
      <c r="QS24" s="90">
        <f t="shared" ca="1" si="472"/>
        <v>83.092640065038552</v>
      </c>
      <c r="QT24" s="90">
        <f t="shared" ca="1" si="473"/>
        <v>39.733134163928923</v>
      </c>
      <c r="QU24" s="90">
        <f t="shared" ca="1" si="474"/>
        <v>28.042638154588378</v>
      </c>
      <c r="QV24" s="90">
        <f t="shared" ca="1" si="475"/>
        <v>45.602321316203991</v>
      </c>
      <c r="QW24" s="90">
        <f t="shared" ca="1" si="476"/>
        <v>95.499304279810545</v>
      </c>
      <c r="QX24" s="90">
        <f t="shared" ca="1" si="477"/>
        <v>283.69719714630219</v>
      </c>
      <c r="QY24" s="90">
        <f t="shared" ca="1" si="478"/>
        <v>23.857337516104312</v>
      </c>
      <c r="QZ24" s="90">
        <f t="shared" ca="1" si="479"/>
        <v>40.166391604641646</v>
      </c>
      <c r="RA24" s="90">
        <f t="shared" ca="1" si="480"/>
        <v>23.248936878593366</v>
      </c>
      <c r="RB24" s="90">
        <f t="shared" ca="1" si="481"/>
        <v>75.903075913825887</v>
      </c>
      <c r="RC24" s="90">
        <f t="shared" ca="1" si="482"/>
        <v>62.817579124801469</v>
      </c>
      <c r="RD24" s="90">
        <f t="shared" ca="1" si="483"/>
        <v>20.782783139337361</v>
      </c>
      <c r="RE24" s="90">
        <f t="shared" ca="1" si="484"/>
        <v>90.066977649065691</v>
      </c>
      <c r="RF24" s="90">
        <f t="shared" ca="1" si="485"/>
        <v>47.349094534316094</v>
      </c>
      <c r="RG24" s="90">
        <f t="shared" ca="1" si="486"/>
        <v>41.505316754487964</v>
      </c>
      <c r="RH24" s="90">
        <f t="shared" ca="1" si="487"/>
        <v>47.296311999219178</v>
      </c>
      <c r="RI24" s="90">
        <f t="shared" ca="1" si="488"/>
        <v>71.820347922651962</v>
      </c>
      <c r="RJ24" s="90">
        <f t="shared" ca="1" si="489"/>
        <v>-22.994372447649532</v>
      </c>
      <c r="RK24" s="90">
        <f t="shared" ca="1" si="490"/>
        <v>19.260301093281829</v>
      </c>
      <c r="RL24" s="90">
        <f t="shared" ca="1" si="491"/>
        <v>54.494452264759069</v>
      </c>
      <c r="RM24" s="90">
        <f t="shared" ca="1" si="492"/>
        <v>31.900651068358929</v>
      </c>
      <c r="RN24" s="90">
        <f t="shared" ca="1" si="493"/>
        <v>9.4921039867366872</v>
      </c>
      <c r="RO24" s="90">
        <f t="shared" ca="1" si="494"/>
        <v>166.32278186223525</v>
      </c>
      <c r="RP24" s="90">
        <f t="shared" ca="1" si="495"/>
        <v>310.36358868170294</v>
      </c>
      <c r="RQ24" s="90">
        <f t="shared" ca="1" si="496"/>
        <v>18.790350619006436</v>
      </c>
      <c r="RR24" s="90">
        <f t="shared" ca="1" si="497"/>
        <v>17.382441200348332</v>
      </c>
      <c r="RS24" s="90">
        <f t="shared" ca="1" si="498"/>
        <v>116.5543857251637</v>
      </c>
      <c r="RT24" s="90">
        <f t="shared" ca="1" si="499"/>
        <v>-8.7455490431652922</v>
      </c>
      <c r="RU24" s="90">
        <f t="shared" ca="1" si="500"/>
        <v>126.48819651281293</v>
      </c>
      <c r="RV24" s="90">
        <f t="shared" ca="1" si="501"/>
        <v>21.303511043118025</v>
      </c>
      <c r="RW24" s="90">
        <f t="shared" ca="1" si="502"/>
        <v>12.680439596628112</v>
      </c>
      <c r="RX24" s="90">
        <f t="shared" ca="1" si="503"/>
        <v>267.36400759922543</v>
      </c>
      <c r="RY24" s="90">
        <f t="shared" ca="1" si="504"/>
        <v>38.313126683751385</v>
      </c>
      <c r="RZ24" s="90">
        <f t="shared" ca="1" si="505"/>
        <v>78.916547901055722</v>
      </c>
      <c r="SA24" s="90">
        <f t="shared" ca="1" si="506"/>
        <v>258.94505354159833</v>
      </c>
      <c r="SB24" s="90">
        <f t="shared" ca="1" si="507"/>
        <v>10.103954276642305</v>
      </c>
      <c r="SC24" s="90">
        <f t="shared" ca="1" si="508"/>
        <v>19.317359078571354</v>
      </c>
      <c r="SD24" s="90">
        <f t="shared" ca="1" si="509"/>
        <v>192.25299515894642</v>
      </c>
      <c r="SE24" s="90">
        <f t="shared" ca="1" si="510"/>
        <v>70.425385307044294</v>
      </c>
      <c r="SF24" s="90">
        <f t="shared" ca="1" si="511"/>
        <v>9.97218869886545</v>
      </c>
      <c r="SG24" s="90">
        <f t="shared" ca="1" si="512"/>
        <v>23.173432556887096</v>
      </c>
      <c r="SH24" s="90">
        <f t="shared" ca="1" si="513"/>
        <v>30.536810559936249</v>
      </c>
      <c r="SI24" s="90">
        <f t="shared" ca="1" si="514"/>
        <v>-30.876698575271202</v>
      </c>
      <c r="SJ24" s="90">
        <f t="shared" ca="1" si="515"/>
        <v>191.78100550571909</v>
      </c>
      <c r="SK24" s="90">
        <f t="shared" ca="1" si="516"/>
        <v>20.655749074185284</v>
      </c>
      <c r="SL24" s="90">
        <f t="shared" ca="1" si="517"/>
        <v>117.42179247599894</v>
      </c>
      <c r="SM24" s="90">
        <f t="shared" ca="1" si="518"/>
        <v>84.528964766816614</v>
      </c>
      <c r="SN24" s="90">
        <f t="shared" ca="1" si="519"/>
        <v>510.98668385076292</v>
      </c>
      <c r="SO24" s="90">
        <f t="shared" ca="1" si="520"/>
        <v>103.08303731671018</v>
      </c>
      <c r="SP24" s="90">
        <f t="shared" ca="1" si="521"/>
        <v>16.494861631502925</v>
      </c>
      <c r="SQ24" s="90">
        <f t="shared" ca="1" si="522"/>
        <v>611.73013479210306</v>
      </c>
      <c r="SR24" s="90">
        <f t="shared" ca="1" si="523"/>
        <v>71.623260882511957</v>
      </c>
      <c r="SS24" s="90">
        <f t="shared" ca="1" si="524"/>
        <v>106.62136707649449</v>
      </c>
      <c r="ST24" s="90">
        <f t="shared" ca="1" si="525"/>
        <v>762.51821809516673</v>
      </c>
      <c r="SU24" s="90">
        <f t="shared" ca="1" si="526"/>
        <v>28.767263346462528</v>
      </c>
      <c r="SV24" s="90">
        <f t="shared" ca="1" si="527"/>
        <v>-0.26686881880301289</v>
      </c>
      <c r="SW24" s="90">
        <f t="shared" ca="1" si="528"/>
        <v>231.00309344393787</v>
      </c>
      <c r="SX24" s="90">
        <f t="shared" ca="1" si="529"/>
        <v>79.369036571247989</v>
      </c>
      <c r="SY24" s="90">
        <f t="shared" ca="1" si="530"/>
        <v>200.90398502520779</v>
      </c>
      <c r="SZ24" s="90">
        <f t="shared" ca="1" si="531"/>
        <v>472.92742079572457</v>
      </c>
      <c r="TA24" s="90">
        <f t="shared" ca="1" si="532"/>
        <v>48.695870394879897</v>
      </c>
      <c r="TB24" s="90">
        <f t="shared" ca="1" si="533"/>
        <v>16.206738523581596</v>
      </c>
      <c r="TC24" s="90">
        <f t="shared" ca="1" si="534"/>
        <v>274.1688664788532</v>
      </c>
      <c r="TD24" s="90">
        <f t="shared" ca="1" si="535"/>
        <v>57.682378579690912</v>
      </c>
      <c r="TE24" s="90">
        <f t="shared" ca="1" si="536"/>
        <v>29.214490095654575</v>
      </c>
      <c r="TF24" s="90">
        <f t="shared" ca="1" si="537"/>
        <v>376.58259235783243</v>
      </c>
      <c r="TG24" s="90">
        <f t="shared" ca="1" si="538"/>
        <v>12.840161413707355</v>
      </c>
      <c r="TH24" s="90">
        <f t="shared" ca="1" si="539"/>
        <v>390.14803669409628</v>
      </c>
      <c r="TI24" s="90">
        <f t="shared" ca="1" si="540"/>
        <v>21.073165553002344</v>
      </c>
      <c r="TJ24" s="90">
        <f t="shared" ca="1" si="541"/>
        <v>21.819603588649077</v>
      </c>
      <c r="TK24" s="90">
        <f t="shared" ca="1" si="542"/>
        <v>6.6954723668568397</v>
      </c>
      <c r="TL24" s="90">
        <f t="shared" ca="1" si="543"/>
        <v>149.08451535504975</v>
      </c>
      <c r="TM24" s="90">
        <f t="shared" ca="1" si="544"/>
        <v>72.923652737256305</v>
      </c>
      <c r="TN24" s="90">
        <f t="shared" ca="1" si="545"/>
        <v>74.277802542399456</v>
      </c>
      <c r="TO24" s="90">
        <f t="shared" ca="1" si="546"/>
        <v>100.20022374192118</v>
      </c>
      <c r="TP24" s="90">
        <f t="shared" ca="1" si="547"/>
        <v>147.65233634648908</v>
      </c>
      <c r="TQ24" s="90">
        <f t="shared" ca="1" si="548"/>
        <v>47.161069710498182</v>
      </c>
      <c r="TR24" s="90">
        <f t="shared" ca="1" si="549"/>
        <v>74.424431968989211</v>
      </c>
      <c r="TS24" s="90">
        <f t="shared" ca="1" si="550"/>
        <v>35.221237720266949</v>
      </c>
      <c r="TT24" s="90">
        <f t="shared" ca="1" si="551"/>
        <v>118.98435838730228</v>
      </c>
      <c r="TU24" s="90">
        <f t="shared" ca="1" si="552"/>
        <v>141.79773395600913</v>
      </c>
      <c r="TV24" s="90">
        <f t="shared" ca="1" si="553"/>
        <v>248.34701222161871</v>
      </c>
      <c r="TW24" s="90">
        <f t="shared" ca="1" si="554"/>
        <v>8.1448234317672813E-2</v>
      </c>
      <c r="TX24" s="90">
        <f t="shared" ca="1" si="555"/>
        <v>22.62346942054603</v>
      </c>
      <c r="TY24" s="90">
        <f t="shared" ca="1" si="556"/>
        <v>45.923079673066439</v>
      </c>
      <c r="TZ24" s="90">
        <f t="shared" ca="1" si="557"/>
        <v>26.985345913379593</v>
      </c>
      <c r="UA24" s="90">
        <f t="shared" ca="1" si="558"/>
        <v>80.425520184438753</v>
      </c>
      <c r="UB24" s="90">
        <f t="shared" ca="1" si="559"/>
        <v>31.317677374625895</v>
      </c>
      <c r="UC24" s="90">
        <f t="shared" ca="1" si="560"/>
        <v>531.55152913403822</v>
      </c>
      <c r="UD24" s="90">
        <f t="shared" ca="1" si="561"/>
        <v>252.41379177136454</v>
      </c>
      <c r="UE24" s="90">
        <f t="shared" ca="1" si="562"/>
        <v>28.463891494139293</v>
      </c>
      <c r="UF24" s="90">
        <f t="shared" ca="1" si="563"/>
        <v>168.0398433997525</v>
      </c>
      <c r="UG24" s="90">
        <f t="shared" ca="1" si="564"/>
        <v>384.67414727212775</v>
      </c>
      <c r="UH24" s="90">
        <f t="shared" ca="1" si="565"/>
        <v>28.692647470690023</v>
      </c>
      <c r="UI24" s="90">
        <f t="shared" ca="1" si="566"/>
        <v>395.68707059746407</v>
      </c>
      <c r="UJ24" s="90">
        <f t="shared" ca="1" si="567"/>
        <v>64.323942251247729</v>
      </c>
      <c r="UK24" s="90">
        <f t="shared" ca="1" si="568"/>
        <v>263.82213305023635</v>
      </c>
      <c r="UL24" s="90">
        <f t="shared" ca="1" si="569"/>
        <v>1.1102297685030651</v>
      </c>
      <c r="UM24" s="90">
        <f t="shared" ca="1" si="570"/>
        <v>64.233504406865251</v>
      </c>
      <c r="UN24" s="90">
        <f t="shared" ca="1" si="571"/>
        <v>46.713849276302895</v>
      </c>
      <c r="UO24" s="90">
        <f t="shared" ca="1" si="572"/>
        <v>227.63581352208186</v>
      </c>
      <c r="UP24" s="90">
        <f t="shared" ca="1" si="573"/>
        <v>28.103894422383028</v>
      </c>
      <c r="UQ24" s="90">
        <f t="shared" ca="1" si="574"/>
        <v>142.67849181685233</v>
      </c>
      <c r="UR24" s="90">
        <f t="shared" ca="1" si="575"/>
        <v>932.4748804212054</v>
      </c>
      <c r="US24" s="90">
        <f t="shared" ca="1" si="576"/>
        <v>116.28581389517412</v>
      </c>
      <c r="UT24" s="90">
        <f t="shared" ca="1" si="577"/>
        <v>319.10738652368678</v>
      </c>
      <c r="UU24" s="90">
        <f t="shared" ca="1" si="578"/>
        <v>254.54282917930161</v>
      </c>
      <c r="UV24" s="90">
        <f t="shared" ca="1" si="579"/>
        <v>315.43042893483027</v>
      </c>
      <c r="UW24" s="90">
        <f t="shared" ca="1" si="580"/>
        <v>224.55699148980537</v>
      </c>
      <c r="UX24" s="90">
        <f t="shared" ca="1" si="581"/>
        <v>116.62665279851328</v>
      </c>
      <c r="UY24" s="90">
        <f t="shared" ca="1" si="582"/>
        <v>186.5317011270817</v>
      </c>
      <c r="UZ24" s="90">
        <f t="shared" ca="1" si="583"/>
        <v>46.840026858278115</v>
      </c>
      <c r="VA24" s="90">
        <f t="shared" ca="1" si="584"/>
        <v>276.49023107363399</v>
      </c>
      <c r="VB24" s="90">
        <f t="shared" ca="1" si="585"/>
        <v>50.828875676810071</v>
      </c>
      <c r="VC24" s="90">
        <f t="shared" ca="1" si="586"/>
        <v>76.193358013484044</v>
      </c>
      <c r="VD24" s="90">
        <f t="shared" ca="1" si="587"/>
        <v>19.840669438636322</v>
      </c>
      <c r="VE24" s="90">
        <f t="shared" ca="1" si="588"/>
        <v>17.300183133219004</v>
      </c>
      <c r="VF24" s="90">
        <f t="shared" ca="1" si="589"/>
        <v>61.309654364219099</v>
      </c>
      <c r="VG24" s="90">
        <f t="shared" ca="1" si="590"/>
        <v>-1.3707298648658039</v>
      </c>
      <c r="VH24" s="90">
        <f t="shared" ca="1" si="591"/>
        <v>59.685773138075803</v>
      </c>
      <c r="VI24" s="90">
        <f t="shared" ca="1" si="592"/>
        <v>30.766374444900446</v>
      </c>
      <c r="VJ24" s="90">
        <f t="shared" ca="1" si="593"/>
        <v>18.53017957348716</v>
      </c>
      <c r="VK24" s="90">
        <f t="shared" ca="1" si="594"/>
        <v>46.304332004184701</v>
      </c>
      <c r="VL24" s="90">
        <f t="shared" ca="1" si="595"/>
        <v>16.165184345769433</v>
      </c>
      <c r="VM24" s="90">
        <f t="shared" ca="1" si="596"/>
        <v>6.6291272665672389</v>
      </c>
      <c r="VN24" s="90">
        <f t="shared" ca="1" si="597"/>
        <v>208.06541544705036</v>
      </c>
      <c r="VO24" s="90">
        <f t="shared" ca="1" si="598"/>
        <v>35.727281641464351</v>
      </c>
      <c r="VP24" s="90">
        <f t="shared" ca="1" si="599"/>
        <v>27.169817127369573</v>
      </c>
      <c r="VQ24" s="90">
        <f t="shared" ca="1" si="600"/>
        <v>10.872769222919409</v>
      </c>
      <c r="VR24" s="90">
        <f t="shared" ca="1" si="601"/>
        <v>267.63257414010928</v>
      </c>
      <c r="VS24" s="90">
        <f t="shared" ca="1" si="602"/>
        <v>17.640633084692084</v>
      </c>
      <c r="VT24" s="90">
        <f t="shared" ca="1" si="603"/>
        <v>271.13240506934312</v>
      </c>
      <c r="VU24" s="90">
        <f t="shared" ca="1" si="604"/>
        <v>142.89423990662252</v>
      </c>
      <c r="VV24" s="90">
        <f t="shared" ca="1" si="605"/>
        <v>-4.1576779748310573</v>
      </c>
      <c r="VW24" s="90">
        <f t="shared" ca="1" si="606"/>
        <v>6.9531770965530608</v>
      </c>
      <c r="VX24" s="90">
        <f t="shared" ca="1" si="607"/>
        <v>180.13454321513464</v>
      </c>
      <c r="VY24" s="90">
        <f t="shared" ca="1" si="608"/>
        <v>79.845828229748051</v>
      </c>
      <c r="VZ24" s="90">
        <f t="shared" ca="1" si="609"/>
        <v>91.102316495481929</v>
      </c>
      <c r="WA24" s="90">
        <f t="shared" ca="1" si="610"/>
        <v>38.998472501037732</v>
      </c>
      <c r="WB24" s="90">
        <f t="shared" ca="1" si="611"/>
        <v>4.0743360277045317</v>
      </c>
      <c r="WC24" s="90">
        <f t="shared" ca="1" si="612"/>
        <v>38.012041011259761</v>
      </c>
      <c r="WD24" s="90">
        <f t="shared" ca="1" si="613"/>
        <v>265.07225012874432</v>
      </c>
      <c r="WE24" s="90">
        <f t="shared" ca="1" si="614"/>
        <v>199.79744766860037</v>
      </c>
      <c r="WF24" s="90">
        <f t="shared" ca="1" si="615"/>
        <v>70.52687784105872</v>
      </c>
      <c r="WG24" s="90">
        <f t="shared" ca="1" si="616"/>
        <v>162.63030523095844</v>
      </c>
      <c r="WH24" s="90">
        <f t="shared" ca="1" si="617"/>
        <v>25.925760472649007</v>
      </c>
      <c r="WI24" s="90">
        <f t="shared" ca="1" si="618"/>
        <v>43.684860784015704</v>
      </c>
      <c r="WJ24" s="90">
        <f t="shared" ca="1" si="619"/>
        <v>230.17938670728432</v>
      </c>
      <c r="WK24" s="90">
        <f t="shared" ca="1" si="620"/>
        <v>170.21435010565119</v>
      </c>
      <c r="WL24" s="90">
        <f t="shared" ca="1" si="621"/>
        <v>13.417388988619305</v>
      </c>
      <c r="WM24" s="90">
        <f t="shared" ca="1" si="622"/>
        <v>16.060855249925051</v>
      </c>
      <c r="WN24" s="90">
        <f t="shared" ca="1" si="623"/>
        <v>58.846392860059979</v>
      </c>
      <c r="WO24" s="90">
        <f t="shared" ca="1" si="624"/>
        <v>38.723345523647794</v>
      </c>
      <c r="WP24" s="90">
        <f t="shared" ca="1" si="625"/>
        <v>6.2817221630503415</v>
      </c>
      <c r="WQ24" s="90">
        <f t="shared" ca="1" si="626"/>
        <v>205.1919967120842</v>
      </c>
      <c r="WR24" s="90">
        <f t="shared" ca="1" si="627"/>
        <v>218.69734570886493</v>
      </c>
      <c r="WS24" s="90">
        <f t="shared" ca="1" si="628"/>
        <v>321.37508227662761</v>
      </c>
      <c r="WT24" s="90">
        <f t="shared" ca="1" si="629"/>
        <v>21.689389839400803</v>
      </c>
      <c r="WU24" s="90">
        <f t="shared" ca="1" si="630"/>
        <v>121.60042661703851</v>
      </c>
      <c r="WV24" s="90">
        <f t="shared" ca="1" si="631"/>
        <v>118.35490249262989</v>
      </c>
      <c r="WW24" s="90">
        <f t="shared" ca="1" si="632"/>
        <v>296.16526741843325</v>
      </c>
      <c r="WX24" s="90">
        <f t="shared" ca="1" si="633"/>
        <v>45.122507001120574</v>
      </c>
      <c r="WY24" s="90">
        <f t="shared" ca="1" si="634"/>
        <v>41.560289816994498</v>
      </c>
      <c r="WZ24" s="90">
        <f t="shared" ca="1" si="635"/>
        <v>137.00283924312058</v>
      </c>
      <c r="XA24" s="90">
        <f t="shared" ca="1" si="636"/>
        <v>85.959185431691608</v>
      </c>
      <c r="XB24" s="90">
        <f t="shared" ca="1" si="637"/>
        <v>53.418332261856641</v>
      </c>
      <c r="XC24" s="90">
        <f t="shared" ca="1" si="638"/>
        <v>103.17689435750486</v>
      </c>
      <c r="XD24" s="90">
        <f t="shared" ca="1" si="639"/>
        <v>8.1083025334874854</v>
      </c>
      <c r="XE24" s="90">
        <f t="shared" ca="1" si="640"/>
        <v>40.319280029224885</v>
      </c>
      <c r="XF24" s="90">
        <f t="shared" ca="1" si="641"/>
        <v>320.46536208223887</v>
      </c>
      <c r="XG24" s="90">
        <f t="shared" ca="1" si="642"/>
        <v>188.74876441236992</v>
      </c>
      <c r="XH24" s="90">
        <f t="shared" ca="1" si="643"/>
        <v>123.59537851352768</v>
      </c>
      <c r="XI24" s="90">
        <f t="shared" ca="1" si="644"/>
        <v>124.61694771703928</v>
      </c>
      <c r="XJ24" s="90">
        <f t="shared" ca="1" si="645"/>
        <v>59.002827271723262</v>
      </c>
      <c r="XK24" s="90">
        <f t="shared" ca="1" si="646"/>
        <v>97.349701968616458</v>
      </c>
      <c r="XL24" s="90">
        <f t="shared" ca="1" si="647"/>
        <v>179.02559289472816</v>
      </c>
      <c r="XM24" s="90">
        <f t="shared" ca="1" si="648"/>
        <v>3.5041086139613871</v>
      </c>
      <c r="XN24" s="90">
        <f t="shared" ca="1" si="649"/>
        <v>46.149690420852082</v>
      </c>
      <c r="XO24" s="90">
        <f t="shared" ca="1" si="650"/>
        <v>715.76329301849341</v>
      </c>
      <c r="XP24" s="90">
        <f t="shared" ca="1" si="651"/>
        <v>237.41044990560019</v>
      </c>
      <c r="XQ24" s="90">
        <f t="shared" ca="1" si="652"/>
        <v>54.370698813473069</v>
      </c>
      <c r="XR24" s="90">
        <f t="shared" ca="1" si="653"/>
        <v>3.738508297675641</v>
      </c>
      <c r="XS24" s="90">
        <f t="shared" ca="1" si="654"/>
        <v>285.55149366656832</v>
      </c>
      <c r="XT24" s="90">
        <f t="shared" ca="1" si="655"/>
        <v>52.66879634817294</v>
      </c>
      <c r="XU24" s="90">
        <f t="shared" ca="1" si="656"/>
        <v>-26.746108240041384</v>
      </c>
      <c r="XV24" s="90">
        <f t="shared" ca="1" si="657"/>
        <v>123.7879195312987</v>
      </c>
      <c r="XW24" s="90">
        <f t="shared" ca="1" si="658"/>
        <v>74.910330250787297</v>
      </c>
      <c r="XX24" s="90">
        <f t="shared" ca="1" si="659"/>
        <v>263.85593570879513</v>
      </c>
      <c r="XY24" s="90">
        <f t="shared" ca="1" si="660"/>
        <v>38.408616990269259</v>
      </c>
      <c r="XZ24" s="90">
        <f t="shared" ca="1" si="661"/>
        <v>52.718733412706875</v>
      </c>
      <c r="YA24" s="90">
        <f t="shared" ca="1" si="662"/>
        <v>4.5140650651379213</v>
      </c>
      <c r="YB24" s="90">
        <f t="shared" ca="1" si="663"/>
        <v>255.79601534313454</v>
      </c>
      <c r="YC24" s="90">
        <f t="shared" ca="1" si="664"/>
        <v>86.196335056056398</v>
      </c>
      <c r="YD24" s="90">
        <f t="shared" ca="1" si="665"/>
        <v>104.03332426906606</v>
      </c>
      <c r="YE24" s="90">
        <f t="shared" ca="1" si="666"/>
        <v>87.955143702135814</v>
      </c>
      <c r="YF24" s="90">
        <f t="shared" ca="1" si="667"/>
        <v>26.319590911055538</v>
      </c>
      <c r="YG24" s="90">
        <f t="shared" ca="1" si="668"/>
        <v>35.309523445524427</v>
      </c>
      <c r="YH24" s="90">
        <f t="shared" ca="1" si="669"/>
        <v>6.9349296768297659</v>
      </c>
      <c r="YI24" s="90">
        <f t="shared" ca="1" si="670"/>
        <v>42.625204417686184</v>
      </c>
      <c r="YJ24" s="90">
        <f t="shared" ca="1" si="671"/>
        <v>64.796227455735661</v>
      </c>
      <c r="YK24" s="90">
        <f t="shared" ca="1" si="672"/>
        <v>33.599648656875736</v>
      </c>
      <c r="YL24" s="90">
        <f t="shared" ca="1" si="673"/>
        <v>145.34558677311182</v>
      </c>
      <c r="YM24" s="90">
        <f t="shared" ca="1" si="674"/>
        <v>207.05654917291287</v>
      </c>
      <c r="YN24" s="90">
        <f t="shared" ca="1" si="675"/>
        <v>26.411972673422692</v>
      </c>
      <c r="YO24" s="90">
        <f t="shared" ca="1" si="676"/>
        <v>86.90344776831266</v>
      </c>
      <c r="YP24" s="90">
        <f t="shared" ca="1" si="677"/>
        <v>28.748280878198912</v>
      </c>
      <c r="YQ24" s="90">
        <f t="shared" ca="1" si="678"/>
        <v>94.402838862400429</v>
      </c>
      <c r="YR24" s="90">
        <f t="shared" ca="1" si="679"/>
        <v>289.5159227489321</v>
      </c>
      <c r="YS24" s="90">
        <f t="shared" ca="1" si="680"/>
        <v>17.637000109409914</v>
      </c>
      <c r="YT24" s="90">
        <f t="shared" ca="1" si="681"/>
        <v>328.92970424354758</v>
      </c>
      <c r="YU24" s="90">
        <f t="shared" ca="1" si="682"/>
        <v>15.697798321391831</v>
      </c>
      <c r="YV24" s="90">
        <f t="shared" ca="1" si="683"/>
        <v>227.73276253630746</v>
      </c>
      <c r="YW24" s="90">
        <f t="shared" ca="1" si="684"/>
        <v>30.522336118855051</v>
      </c>
      <c r="YX24" s="90">
        <f t="shared" ca="1" si="685"/>
        <v>117.4655463490876</v>
      </c>
      <c r="YY24" s="90">
        <f t="shared" ca="1" si="686"/>
        <v>16.374482747954701</v>
      </c>
      <c r="YZ24" s="90">
        <f t="shared" ca="1" si="687"/>
        <v>237.37720557874147</v>
      </c>
      <c r="ZA24" s="90">
        <f t="shared" ca="1" si="688"/>
        <v>289.52443817332238</v>
      </c>
      <c r="ZB24" s="90">
        <f t="shared" ca="1" si="689"/>
        <v>165.64925353994488</v>
      </c>
      <c r="ZC24" s="90">
        <f t="shared" ca="1" si="690"/>
        <v>219.87726072766387</v>
      </c>
      <c r="ZD24" s="90">
        <f t="shared" ca="1" si="691"/>
        <v>45.781694540505264</v>
      </c>
      <c r="ZE24" s="90">
        <f t="shared" ca="1" si="692"/>
        <v>213.42783785126298</v>
      </c>
      <c r="ZF24" s="90">
        <f t="shared" ca="1" si="693"/>
        <v>129.4039790989882</v>
      </c>
      <c r="ZG24" s="90">
        <f t="shared" ca="1" si="694"/>
        <v>44.975564527318369</v>
      </c>
      <c r="ZH24" s="90">
        <f t="shared" ca="1" si="695"/>
        <v>184.2722905012082</v>
      </c>
      <c r="ZI24" s="90">
        <f t="shared" ca="1" si="696"/>
        <v>99.413198594475503</v>
      </c>
      <c r="ZJ24" s="90">
        <f t="shared" ca="1" si="697"/>
        <v>189.17664484070875</v>
      </c>
      <c r="ZK24" s="90">
        <f t="shared" ca="1" si="698"/>
        <v>136.72065090360672</v>
      </c>
      <c r="ZL24" s="90">
        <f t="shared" ca="1" si="699"/>
        <v>95.879226653015309</v>
      </c>
      <c r="ZM24" s="90">
        <f t="shared" ca="1" si="700"/>
        <v>269.04020506761623</v>
      </c>
      <c r="ZN24" s="90">
        <f t="shared" ca="1" si="701"/>
        <v>137.66413561882953</v>
      </c>
      <c r="ZO24" s="90">
        <f t="shared" ca="1" si="702"/>
        <v>31.880185815352654</v>
      </c>
      <c r="ZP24" s="90">
        <f t="shared" ca="1" si="703"/>
        <v>25.057989813557086</v>
      </c>
      <c r="ZQ24" s="90">
        <f t="shared" ca="1" si="704"/>
        <v>42.325376808048837</v>
      </c>
      <c r="ZR24" s="90">
        <f t="shared" ca="1" si="705"/>
        <v>2.8511554301602509</v>
      </c>
      <c r="ZS24" s="90">
        <f t="shared" ca="1" si="706"/>
        <v>-18.187673623133069</v>
      </c>
      <c r="ZT24" s="90">
        <f t="shared" ca="1" si="707"/>
        <v>69.308314826569614</v>
      </c>
      <c r="ZU24" s="90">
        <f t="shared" ca="1" si="708"/>
        <v>132.62189518947073</v>
      </c>
      <c r="ZV24" s="90">
        <f t="shared" ca="1" si="709"/>
        <v>743.19768443008479</v>
      </c>
      <c r="ZW24" s="90">
        <f t="shared" ca="1" si="710"/>
        <v>52.914322419698252</v>
      </c>
      <c r="ZX24" s="90">
        <f t="shared" ca="1" si="711"/>
        <v>145.16857247322528</v>
      </c>
      <c r="ZY24" s="90">
        <f t="shared" ca="1" si="712"/>
        <v>15.881866310546817</v>
      </c>
      <c r="ZZ24" s="90">
        <f t="shared" ca="1" si="713"/>
        <v>47.532478883636138</v>
      </c>
      <c r="AAA24" s="90">
        <f t="shared" ca="1" si="714"/>
        <v>197.08548149153407</v>
      </c>
      <c r="AAB24" s="90">
        <f t="shared" ca="1" si="715"/>
        <v>11.981454356349165</v>
      </c>
      <c r="AAC24" s="90">
        <f t="shared" ca="1" si="716"/>
        <v>30.749514397259453</v>
      </c>
      <c r="AAD24" s="90">
        <f t="shared" ca="1" si="717"/>
        <v>25.035664037955609</v>
      </c>
      <c r="AAE24" s="90">
        <f t="shared" ca="1" si="718"/>
        <v>191.92622547842791</v>
      </c>
      <c r="AAF24" s="90">
        <f t="shared" ca="1" si="719"/>
        <v>86.809595777266864</v>
      </c>
      <c r="AAG24" s="90">
        <f t="shared" ca="1" si="720"/>
        <v>31.80190406207155</v>
      </c>
      <c r="AAH24" s="90">
        <f t="shared" ca="1" si="721"/>
        <v>260.90853934239931</v>
      </c>
      <c r="AAI24" s="90">
        <f t="shared" ca="1" si="722"/>
        <v>37.908533095962888</v>
      </c>
      <c r="AAJ24" s="90">
        <f t="shared" ca="1" si="723"/>
        <v>121.62252130297701</v>
      </c>
      <c r="AAK24" s="90">
        <f t="shared" ca="1" si="724"/>
        <v>117.12528203295575</v>
      </c>
      <c r="AAL24" s="90">
        <f t="shared" ca="1" si="725"/>
        <v>60.240655262126509</v>
      </c>
      <c r="AAM24" s="90">
        <f t="shared" ca="1" si="726"/>
        <v>66.329257017486029</v>
      </c>
      <c r="AAN24" s="90">
        <f t="shared" ca="1" si="727"/>
        <v>154.8587331949775</v>
      </c>
      <c r="AAO24" s="90">
        <f t="shared" ca="1" si="728"/>
        <v>109.16707081151739</v>
      </c>
      <c r="AAP24" s="90">
        <f t="shared" ca="1" si="729"/>
        <v>83.473273872704979</v>
      </c>
      <c r="AAQ24" s="90">
        <f t="shared" ca="1" si="730"/>
        <v>167.29392607077531</v>
      </c>
      <c r="AAR24" s="90">
        <f t="shared" ca="1" si="731"/>
        <v>40.156334483621151</v>
      </c>
      <c r="AAS24" s="90">
        <f t="shared" ca="1" si="732"/>
        <v>103.337152275387</v>
      </c>
      <c r="AAT24" s="90">
        <f t="shared" ca="1" si="733"/>
        <v>119.9804316993216</v>
      </c>
      <c r="AAU24" s="90">
        <f t="shared" ca="1" si="734"/>
        <v>47.539085214002569</v>
      </c>
      <c r="AAV24" s="90">
        <f t="shared" ca="1" si="735"/>
        <v>153.77255377244131</v>
      </c>
      <c r="AAW24" s="90">
        <f t="shared" ca="1" si="736"/>
        <v>21.610061923821558</v>
      </c>
      <c r="AAX24" s="90">
        <f t="shared" ca="1" si="737"/>
        <v>53.335063976148462</v>
      </c>
      <c r="AAY24" s="90">
        <f t="shared" ca="1" si="738"/>
        <v>262.39099525830483</v>
      </c>
      <c r="AAZ24" s="90">
        <f t="shared" ca="1" si="739"/>
        <v>124.08165057055693</v>
      </c>
      <c r="ABA24" s="90">
        <f t="shared" ca="1" si="740"/>
        <v>33.374188407160688</v>
      </c>
      <c r="ABB24" s="90">
        <f t="shared" ca="1" si="741"/>
        <v>73.38081778321812</v>
      </c>
      <c r="ABC24" s="90">
        <f t="shared" ca="1" si="742"/>
        <v>27.33598523084558</v>
      </c>
      <c r="ABD24" s="90">
        <f t="shared" ca="1" si="743"/>
        <v>45.554981985398463</v>
      </c>
      <c r="ABE24" s="90">
        <f t="shared" ca="1" si="744"/>
        <v>67.562409316031918</v>
      </c>
      <c r="ABF24" s="90">
        <f t="shared" ca="1" si="745"/>
        <v>74.933868680812523</v>
      </c>
      <c r="ABG24" s="90">
        <f t="shared" ca="1" si="746"/>
        <v>250.02785629962571</v>
      </c>
      <c r="ABH24" s="90">
        <f t="shared" ca="1" si="747"/>
        <v>-1.5147072217220494</v>
      </c>
      <c r="ABI24" s="90">
        <f t="shared" ca="1" si="748"/>
        <v>236.51329927747165</v>
      </c>
      <c r="ABJ24" s="90">
        <f t="shared" ca="1" si="749"/>
        <v>113.31442783530035</v>
      </c>
      <c r="ABK24" s="90">
        <f t="shared" ca="1" si="750"/>
        <v>21.97692131209639</v>
      </c>
      <c r="ABL24" s="90">
        <f t="shared" ca="1" si="751"/>
        <v>533.79131431387634</v>
      </c>
      <c r="ABM24" s="90">
        <f t="shared" ca="1" si="752"/>
        <v>138.14131109345578</v>
      </c>
      <c r="ABN24" s="90">
        <f t="shared" ca="1" si="753"/>
        <v>55.370682680393983</v>
      </c>
      <c r="ABO24" s="90">
        <f t="shared" ca="1" si="754"/>
        <v>132.44377111288426</v>
      </c>
      <c r="ABP24" s="90">
        <f t="shared" ca="1" si="755"/>
        <v>16.679531598309506</v>
      </c>
      <c r="ABQ24" s="90">
        <f t="shared" ca="1" si="756"/>
        <v>0.57685765091807828</v>
      </c>
      <c r="ABR24" s="90">
        <f t="shared" ca="1" si="757"/>
        <v>20.508474646536964</v>
      </c>
      <c r="ABS24" s="90">
        <f t="shared" ca="1" si="758"/>
        <v>102.65971074305274</v>
      </c>
      <c r="ABT24" s="90">
        <f t="shared" ca="1" si="759"/>
        <v>643.06575268676295</v>
      </c>
      <c r="ABU24" s="90">
        <f t="shared" ca="1" si="760"/>
        <v>311.41090247525023</v>
      </c>
      <c r="ABV24" s="90">
        <f t="shared" ca="1" si="761"/>
        <v>66.09935634688145</v>
      </c>
      <c r="ABW24" s="90">
        <f t="shared" ca="1" si="762"/>
        <v>5.5784762213421244</v>
      </c>
      <c r="ABX24" s="90">
        <f t="shared" ca="1" si="763"/>
        <v>31.706869736402062</v>
      </c>
      <c r="ABY24" s="90">
        <f t="shared" ca="1" si="764"/>
        <v>172.05073454197691</v>
      </c>
      <c r="ABZ24" s="90">
        <f t="shared" ca="1" si="765"/>
        <v>22.236980911095674</v>
      </c>
      <c r="ACA24" s="90">
        <f t="shared" ca="1" si="766"/>
        <v>168.25873420121249</v>
      </c>
      <c r="ACB24" s="90">
        <f t="shared" ca="1" si="767"/>
        <v>18.917476996909254</v>
      </c>
      <c r="ACC24" s="90">
        <f t="shared" ca="1" si="768"/>
        <v>28.69608679259375</v>
      </c>
      <c r="ACD24" s="90">
        <f t="shared" ca="1" si="769"/>
        <v>178.12753166511743</v>
      </c>
      <c r="ACE24" s="90">
        <f t="shared" ca="1" si="770"/>
        <v>489.21352982947218</v>
      </c>
      <c r="ACF24" s="90">
        <f t="shared" ca="1" si="771"/>
        <v>56.193447275260716</v>
      </c>
      <c r="ACG24" s="90">
        <f t="shared" ca="1" si="772"/>
        <v>183.44820424055212</v>
      </c>
      <c r="ACH24" s="90">
        <f t="shared" ca="1" si="773"/>
        <v>65.559219652814448</v>
      </c>
      <c r="ACI24" s="90">
        <f t="shared" ca="1" si="774"/>
        <v>621.91686546547737</v>
      </c>
      <c r="ACJ24" s="90">
        <f t="shared" ca="1" si="775"/>
        <v>60.846076087519634</v>
      </c>
      <c r="ACK24" s="90">
        <f t="shared" ca="1" si="776"/>
        <v>76.032988129072962</v>
      </c>
      <c r="ACL24" s="90">
        <f t="shared" ca="1" si="777"/>
        <v>3.6771381548204545</v>
      </c>
      <c r="ACM24" s="90">
        <f t="shared" ca="1" si="778"/>
        <v>11.07257801761779</v>
      </c>
      <c r="ACN24" s="90">
        <f t="shared" ca="1" si="779"/>
        <v>146.74539506698889</v>
      </c>
      <c r="ACO24" s="90">
        <f t="shared" ca="1" si="780"/>
        <v>196.49354554719363</v>
      </c>
      <c r="ACP24" s="90">
        <f t="shared" ca="1" si="781"/>
        <v>39.562370446763019</v>
      </c>
      <c r="ACQ24" s="90">
        <f t="shared" ca="1" si="782"/>
        <v>97.740432043335076</v>
      </c>
      <c r="ACR24" s="90">
        <f t="shared" ca="1" si="783"/>
        <v>29.406831337712159</v>
      </c>
      <c r="ACS24" s="90">
        <f t="shared" ca="1" si="784"/>
        <v>28.002342167215556</v>
      </c>
      <c r="ACT24" s="90">
        <f t="shared" ca="1" si="785"/>
        <v>245.47071426649825</v>
      </c>
      <c r="ACU24" s="90">
        <f t="shared" ca="1" si="786"/>
        <v>257.3318159173985</v>
      </c>
      <c r="ACV24" s="90">
        <f t="shared" ca="1" si="787"/>
        <v>41.222632416721133</v>
      </c>
      <c r="ACW24" s="90">
        <f t="shared" ca="1" si="788"/>
        <v>16.856320051956747</v>
      </c>
      <c r="ACX24" s="90">
        <f t="shared" ca="1" si="789"/>
        <v>100.30614808416324</v>
      </c>
      <c r="ACY24" s="90">
        <f t="shared" ca="1" si="790"/>
        <v>10.834083018841673</v>
      </c>
      <c r="ACZ24" s="90">
        <f t="shared" ca="1" si="791"/>
        <v>154.32554827476119</v>
      </c>
      <c r="ADA24" s="90">
        <f t="shared" ca="1" si="792"/>
        <v>23.588621504052373</v>
      </c>
      <c r="ADB24" s="90">
        <f t="shared" ca="1" si="793"/>
        <v>242.6101705017451</v>
      </c>
      <c r="ADC24" s="90">
        <f t="shared" ca="1" si="794"/>
        <v>10.563664802443691</v>
      </c>
      <c r="ADD24" s="90">
        <f t="shared" ca="1" si="795"/>
        <v>48.263312748338826</v>
      </c>
      <c r="ADE24" s="90">
        <f t="shared" ca="1" si="796"/>
        <v>9.9124104703679752</v>
      </c>
      <c r="ADF24" s="90">
        <f t="shared" ca="1" si="797"/>
        <v>37.002881796916988</v>
      </c>
      <c r="ADG24" s="90">
        <f t="shared" ca="1" si="798"/>
        <v>22.303389183050491</v>
      </c>
      <c r="ADH24" s="90">
        <f t="shared" ca="1" si="799"/>
        <v>17.70459735925175</v>
      </c>
      <c r="ADI24" s="90">
        <f t="shared" ca="1" si="800"/>
        <v>0.76494616933962956</v>
      </c>
      <c r="ADJ24" s="90">
        <f t="shared" ca="1" si="801"/>
        <v>-18.898110128012444</v>
      </c>
      <c r="ADK24" s="90">
        <f t="shared" ca="1" si="802"/>
        <v>55.56281668277942</v>
      </c>
      <c r="ADL24" s="90">
        <f t="shared" ca="1" si="803"/>
        <v>217.25943586180151</v>
      </c>
      <c r="ADM24" s="90">
        <f t="shared" ca="1" si="804"/>
        <v>-1.1295204073983638</v>
      </c>
      <c r="ADN24" s="90">
        <f t="shared" ca="1" si="805"/>
        <v>238.01158392561757</v>
      </c>
      <c r="ADO24" s="90">
        <f t="shared" ca="1" si="806"/>
        <v>26.536057307237279</v>
      </c>
      <c r="ADP24" s="90">
        <f t="shared" ca="1" si="807"/>
        <v>199.4593928925882</v>
      </c>
      <c r="ADQ24" s="90">
        <f t="shared" ca="1" si="808"/>
        <v>56.026771908796967</v>
      </c>
      <c r="ADR24" s="90">
        <f t="shared" ca="1" si="809"/>
        <v>118.23937095108278</v>
      </c>
      <c r="ADS24" s="90">
        <f t="shared" ca="1" si="810"/>
        <v>64.947267410219325</v>
      </c>
      <c r="ADT24" s="90">
        <f t="shared" ca="1" si="811"/>
        <v>99.231173399983788</v>
      </c>
      <c r="ADU24" s="90">
        <f t="shared" ca="1" si="812"/>
        <v>149.16578042817204</v>
      </c>
      <c r="ADV24" s="90">
        <f t="shared" ca="1" si="813"/>
        <v>191.81787672244897</v>
      </c>
      <c r="ADW24" s="90">
        <f t="shared" ca="1" si="814"/>
        <v>48.848219973427518</v>
      </c>
      <c r="ADX24" s="90">
        <f t="shared" ca="1" si="815"/>
        <v>28.559809497287546</v>
      </c>
      <c r="ADY24" s="90">
        <f t="shared" ca="1" si="816"/>
        <v>7.3487539980723113</v>
      </c>
      <c r="ADZ24" s="90">
        <f t="shared" ca="1" si="817"/>
        <v>99.176912876826776</v>
      </c>
      <c r="AEA24" s="90">
        <f t="shared" ca="1" si="818"/>
        <v>226.96952895761868</v>
      </c>
      <c r="AEB24" s="90">
        <f t="shared" ca="1" si="819"/>
        <v>49.366234848337847</v>
      </c>
      <c r="AEC24" s="90">
        <f t="shared" ca="1" si="820"/>
        <v>86.335311257897018</v>
      </c>
      <c r="AED24" s="90">
        <f t="shared" ca="1" si="821"/>
        <v>306.8304491548995</v>
      </c>
      <c r="AEE24" s="90">
        <f t="shared" ca="1" si="822"/>
        <v>79.7385517352823</v>
      </c>
      <c r="AEF24" s="90">
        <f t="shared" ca="1" si="823"/>
        <v>11.473023357624244</v>
      </c>
      <c r="AEG24" s="90">
        <f t="shared" ca="1" si="824"/>
        <v>38.122589719649064</v>
      </c>
      <c r="AEH24" s="90">
        <f t="shared" ca="1" si="825"/>
        <v>42.688747110905851</v>
      </c>
      <c r="AEI24" s="90">
        <f t="shared" ca="1" si="826"/>
        <v>149.67927679045667</v>
      </c>
      <c r="AEJ24" s="90">
        <f t="shared" ca="1" si="827"/>
        <v>261.68370109965542</v>
      </c>
      <c r="AEK24" s="90">
        <f t="shared" ca="1" si="828"/>
        <v>12.676485656201065</v>
      </c>
      <c r="AEL24" s="90">
        <f t="shared" ca="1" si="829"/>
        <v>156.36585740555623</v>
      </c>
      <c r="AEM24" s="90">
        <f t="shared" ca="1" si="830"/>
        <v>180.69317308832296</v>
      </c>
      <c r="AEN24" s="90">
        <f t="shared" ca="1" si="831"/>
        <v>102.45933818559348</v>
      </c>
      <c r="AEO24" s="90">
        <f t="shared" ca="1" si="832"/>
        <v>76.304418201983111</v>
      </c>
      <c r="AEP24" s="90">
        <f t="shared" ca="1" si="833"/>
        <v>256.50841709204292</v>
      </c>
      <c r="AEQ24" s="90">
        <f t="shared" ca="1" si="834"/>
        <v>9.7680845084354111</v>
      </c>
      <c r="AER24" s="90">
        <f t="shared" ca="1" si="835"/>
        <v>281.31415748318557</v>
      </c>
      <c r="AES24" s="90">
        <f t="shared" ca="1" si="836"/>
        <v>33.995006411005384</v>
      </c>
      <c r="AET24" s="90">
        <f t="shared" ca="1" si="837"/>
        <v>75.274507337104978</v>
      </c>
      <c r="AEU24" s="90">
        <f t="shared" ca="1" si="838"/>
        <v>4.93181148732591</v>
      </c>
      <c r="AEV24" s="90">
        <f t="shared" ca="1" si="839"/>
        <v>19.115416189034114</v>
      </c>
      <c r="AEW24" s="90">
        <f t="shared" ca="1" si="840"/>
        <v>198.93759401029902</v>
      </c>
      <c r="AEX24" s="90">
        <f t="shared" ca="1" si="841"/>
        <v>101.18180668379409</v>
      </c>
      <c r="AEY24" s="90">
        <f t="shared" ca="1" si="842"/>
        <v>38.210069470498333</v>
      </c>
      <c r="AEZ24" s="90">
        <f t="shared" ca="1" si="843"/>
        <v>5.8375905833901722</v>
      </c>
      <c r="AFA24" s="90">
        <f t="shared" ca="1" si="844"/>
        <v>161.37482686977296</v>
      </c>
      <c r="AFB24" s="90">
        <f t="shared" ca="1" si="845"/>
        <v>37.206198095315585</v>
      </c>
      <c r="AFC24" s="90">
        <f t="shared" ca="1" si="846"/>
        <v>10.869963521445516</v>
      </c>
      <c r="AFD24" s="90">
        <f t="shared" ca="1" si="847"/>
        <v>304.76473689309563</v>
      </c>
      <c r="AFE24" s="90">
        <f t="shared" ca="1" si="848"/>
        <v>38.770796421452076</v>
      </c>
      <c r="AFF24" s="90">
        <f t="shared" ca="1" si="849"/>
        <v>162.93395307624763</v>
      </c>
      <c r="AFG24" s="90">
        <f t="shared" ca="1" si="850"/>
        <v>177.61714742843867</v>
      </c>
      <c r="AFH24" s="90">
        <f t="shared" ca="1" si="851"/>
        <v>123.56777936342607</v>
      </c>
      <c r="AFI24" s="90">
        <f t="shared" ca="1" si="852"/>
        <v>84.224302502848815</v>
      </c>
      <c r="AFJ24" s="90">
        <f t="shared" ca="1" si="853"/>
        <v>69.409610596000206</v>
      </c>
      <c r="AFK24" s="90">
        <f t="shared" ca="1" si="854"/>
        <v>87.857418958893916</v>
      </c>
      <c r="AFL24" s="90">
        <f t="shared" ca="1" si="855"/>
        <v>18.628762062158025</v>
      </c>
      <c r="AFM24" s="90">
        <f t="shared" ca="1" si="856"/>
        <v>72.633971149599049</v>
      </c>
      <c r="AFN24" s="90">
        <f t="shared" ca="1" si="857"/>
        <v>203.84548410227563</v>
      </c>
      <c r="AFO24" s="90">
        <f t="shared" ca="1" si="858"/>
        <v>69.019177793582884</v>
      </c>
      <c r="AFP24" s="90">
        <f t="shared" ca="1" si="859"/>
        <v>199.51252784150896</v>
      </c>
      <c r="AFQ24" s="90">
        <f t="shared" ca="1" si="860"/>
        <v>13.24750484105587</v>
      </c>
      <c r="AFR24" s="90">
        <f t="shared" ca="1" si="861"/>
        <v>904.0010421774283</v>
      </c>
      <c r="AFS24" s="90">
        <f t="shared" ca="1" si="862"/>
        <v>74.925547054156041</v>
      </c>
      <c r="AFT24" s="90">
        <f t="shared" ca="1" si="863"/>
        <v>36.952538427529916</v>
      </c>
      <c r="AFU24" s="90">
        <f t="shared" ca="1" si="864"/>
        <v>183.49612159093783</v>
      </c>
      <c r="AFV24" s="90">
        <f t="shared" ca="1" si="865"/>
        <v>237.46910343240543</v>
      </c>
      <c r="AFW24" s="90">
        <f t="shared" ca="1" si="866"/>
        <v>30.441398929763789</v>
      </c>
      <c r="AFX24" s="90">
        <f t="shared" ca="1" si="867"/>
        <v>173.72579905921936</v>
      </c>
      <c r="AFY24" s="90">
        <f t="shared" ca="1" si="868"/>
        <v>71.688069471916535</v>
      </c>
      <c r="AFZ24" s="90">
        <f t="shared" ca="1" si="869"/>
        <v>21.293683708300534</v>
      </c>
      <c r="AGA24" s="90">
        <f t="shared" ca="1" si="870"/>
        <v>66.837410420101307</v>
      </c>
      <c r="AGB24" s="90">
        <f t="shared" ca="1" si="871"/>
        <v>264.87908040437577</v>
      </c>
      <c r="AGC24" s="90">
        <f t="shared" ca="1" si="872"/>
        <v>323.23184612548403</v>
      </c>
      <c r="AGD24" s="90">
        <f t="shared" ca="1" si="873"/>
        <v>9.3272573166665271</v>
      </c>
      <c r="AGE24" s="90">
        <f t="shared" ca="1" si="874"/>
        <v>77.242510765161043</v>
      </c>
      <c r="AGF24" s="90">
        <f t="shared" ca="1" si="875"/>
        <v>73.246778407437716</v>
      </c>
      <c r="AGG24" s="90">
        <f t="shared" ca="1" si="876"/>
        <v>11.939845096467042</v>
      </c>
      <c r="AGH24" s="90">
        <f t="shared" ca="1" si="877"/>
        <v>4.4989160050359409</v>
      </c>
      <c r="AGI24" s="90">
        <f t="shared" ca="1" si="878"/>
        <v>285.23529225666834</v>
      </c>
      <c r="AGJ24" s="90">
        <f t="shared" ca="1" si="879"/>
        <v>72.917271175833079</v>
      </c>
      <c r="AGK24" s="90">
        <f t="shared" ca="1" si="880"/>
        <v>56.100474346720297</v>
      </c>
      <c r="AGL24" s="90">
        <f t="shared" ca="1" si="881"/>
        <v>78.600658345570366</v>
      </c>
      <c r="AGM24" s="90">
        <f t="shared" ca="1" si="882"/>
        <v>51.986794963067581</v>
      </c>
      <c r="AGN24" s="90">
        <f t="shared" ca="1" si="883"/>
        <v>12.815331627759351</v>
      </c>
      <c r="AGO24" s="90">
        <f t="shared" ca="1" si="884"/>
        <v>37.100383864562289</v>
      </c>
      <c r="AGP24" s="90">
        <f t="shared" ca="1" si="885"/>
        <v>-0.41850537118866737</v>
      </c>
      <c r="AGQ24" s="90">
        <f t="shared" ca="1" si="886"/>
        <v>282.16793957150702</v>
      </c>
      <c r="AGR24" s="90">
        <f t="shared" ca="1" si="887"/>
        <v>69.111487927466868</v>
      </c>
      <c r="AGS24" s="90">
        <f t="shared" ca="1" si="888"/>
        <v>78.340719999392377</v>
      </c>
      <c r="AGT24" s="90">
        <f t="shared" ca="1" si="889"/>
        <v>62.235244892850837</v>
      </c>
      <c r="AGU24" s="90">
        <f t="shared" ca="1" si="890"/>
        <v>52.493761975367782</v>
      </c>
      <c r="AGV24" s="90">
        <f t="shared" ca="1" si="891"/>
        <v>159.4701849612959</v>
      </c>
      <c r="AGW24" s="90">
        <f t="shared" ca="1" si="892"/>
        <v>39.338992098441537</v>
      </c>
      <c r="AGX24" s="90">
        <f t="shared" ca="1" si="893"/>
        <v>66.512705399400971</v>
      </c>
      <c r="AGY24" s="90">
        <f t="shared" ca="1" si="894"/>
        <v>67.215201801365993</v>
      </c>
      <c r="AGZ24" s="90">
        <f t="shared" ca="1" si="895"/>
        <v>13.409068086532802</v>
      </c>
      <c r="AHA24" s="90">
        <f t="shared" ca="1" si="896"/>
        <v>257.94089363920432</v>
      </c>
      <c r="AHB24" s="90">
        <f t="shared" ca="1" si="897"/>
        <v>538.6815543755888</v>
      </c>
      <c r="AHC24" s="90">
        <f t="shared" ca="1" si="898"/>
        <v>94.819074991611586</v>
      </c>
      <c r="AHD24" s="90">
        <f t="shared" ca="1" si="899"/>
        <v>-21.232117679791671</v>
      </c>
      <c r="AHE24" s="90">
        <f t="shared" ca="1" si="900"/>
        <v>56.684308760738482</v>
      </c>
      <c r="AHF24" s="90">
        <f t="shared" ca="1" si="901"/>
        <v>149.45229791419285</v>
      </c>
      <c r="AHG24" s="90">
        <f t="shared" ca="1" si="902"/>
        <v>143.49996274643865</v>
      </c>
      <c r="AHH24" s="90">
        <f t="shared" ca="1" si="903"/>
        <v>83.341461860844234</v>
      </c>
      <c r="AHI24" s="90">
        <f t="shared" ca="1" si="904"/>
        <v>184.81926578937208</v>
      </c>
      <c r="AHJ24" s="90">
        <f t="shared" ca="1" si="905"/>
        <v>241.11704888440755</v>
      </c>
      <c r="AHK24" s="90">
        <f t="shared" ca="1" si="906"/>
        <v>29.519358840989014</v>
      </c>
      <c r="AHL24" s="90">
        <f t="shared" ca="1" si="907"/>
        <v>80.961261220472508</v>
      </c>
      <c r="AHM24" s="90">
        <f t="shared" ca="1" si="908"/>
        <v>239.63952277051689</v>
      </c>
      <c r="AHN24" s="90">
        <f t="shared" ca="1" si="909"/>
        <v>18.332791807900119</v>
      </c>
      <c r="AHO24" s="90">
        <f t="shared" ca="1" si="910"/>
        <v>160.10538466602452</v>
      </c>
      <c r="AHP24" s="90">
        <f t="shared" ca="1" si="911"/>
        <v>44.080752318828452</v>
      </c>
      <c r="AHQ24" s="90">
        <f t="shared" ca="1" si="912"/>
        <v>36.716359809898279</v>
      </c>
      <c r="AHR24" s="90">
        <f t="shared" ca="1" si="913"/>
        <v>32.392361606394388</v>
      </c>
      <c r="AHS24" s="90">
        <f t="shared" ca="1" si="914"/>
        <v>48.659363809769737</v>
      </c>
      <c r="AHT24" s="90">
        <f t="shared" ca="1" si="915"/>
        <v>151.15954023033734</v>
      </c>
      <c r="AHU24" s="90">
        <f t="shared" ca="1" si="916"/>
        <v>222.56990134747903</v>
      </c>
      <c r="AHV24" s="90">
        <f t="shared" ca="1" si="917"/>
        <v>248.1425318968484</v>
      </c>
      <c r="AHW24" s="90">
        <f t="shared" ca="1" si="918"/>
        <v>75.814297453447594</v>
      </c>
      <c r="AHX24" s="90">
        <f t="shared" ca="1" si="919"/>
        <v>38.492877741520637</v>
      </c>
      <c r="AHY24" s="90">
        <f t="shared" ca="1" si="920"/>
        <v>155.75770197883369</v>
      </c>
      <c r="AHZ24" s="90">
        <f t="shared" ca="1" si="921"/>
        <v>67.091490770385974</v>
      </c>
      <c r="AIA24" s="90">
        <f t="shared" ca="1" si="922"/>
        <v>259.54597633688991</v>
      </c>
      <c r="AIB24" s="90">
        <f t="shared" ca="1" si="923"/>
        <v>80.892842579606508</v>
      </c>
      <c r="AIC24" s="90">
        <f t="shared" ca="1" si="924"/>
        <v>203.15420129048988</v>
      </c>
      <c r="AID24" s="90">
        <f t="shared" ca="1" si="925"/>
        <v>47.990735650946853</v>
      </c>
      <c r="AIE24" s="90">
        <f t="shared" ca="1" si="926"/>
        <v>73.523509922216249</v>
      </c>
      <c r="AIF24" s="90">
        <f t="shared" ca="1" si="927"/>
        <v>29.597920846887437</v>
      </c>
      <c r="AIG24" s="90">
        <f t="shared" ca="1" si="928"/>
        <v>33.368489322722539</v>
      </c>
      <c r="AIH24" s="90">
        <f t="shared" ca="1" si="929"/>
        <v>53.915704835677012</v>
      </c>
      <c r="AII24" s="90">
        <f t="shared" ca="1" si="930"/>
        <v>461.50048974751854</v>
      </c>
      <c r="AIJ24" s="90">
        <f t="shared" ca="1" si="931"/>
        <v>83.819508020774293</v>
      </c>
      <c r="AIK24" s="90">
        <f t="shared" ca="1" si="932"/>
        <v>138.86124305570036</v>
      </c>
      <c r="AIL24" s="90">
        <f t="shared" ca="1" si="933"/>
        <v>211.08031816061234</v>
      </c>
      <c r="AIM24" s="90">
        <f t="shared" ca="1" si="934"/>
        <v>73.304742737355667</v>
      </c>
      <c r="AIN24" s="90">
        <f t="shared" ca="1" si="935"/>
        <v>85.895056497125395</v>
      </c>
      <c r="AIO24" s="90">
        <f t="shared" ca="1" si="936"/>
        <v>141.99389500512322</v>
      </c>
      <c r="AIP24" s="90">
        <f t="shared" ca="1" si="937"/>
        <v>257.35159645386619</v>
      </c>
      <c r="AIQ24" s="90">
        <f t="shared" ca="1" si="938"/>
        <v>-14.236083527908356</v>
      </c>
      <c r="AIR24" s="90">
        <f t="shared" ca="1" si="939"/>
        <v>99.377393458398359</v>
      </c>
      <c r="AIS24" s="90">
        <f t="shared" ca="1" si="940"/>
        <v>187.06312292062839</v>
      </c>
      <c r="AIT24" s="90">
        <f t="shared" ca="1" si="941"/>
        <v>48.20503468344895</v>
      </c>
      <c r="AIU24" s="90">
        <f t="shared" ca="1" si="942"/>
        <v>23.173635562456269</v>
      </c>
      <c r="AIV24" s="90">
        <f t="shared" ca="1" si="943"/>
        <v>16.2463803725479</v>
      </c>
      <c r="AIW24" s="90">
        <f t="shared" ca="1" si="944"/>
        <v>84.923050494631937</v>
      </c>
      <c r="AIX24" s="90">
        <f t="shared" ca="1" si="945"/>
        <v>132.12217249029487</v>
      </c>
      <c r="AIY24" s="90">
        <f t="shared" ca="1" si="946"/>
        <v>16.454671966933663</v>
      </c>
      <c r="AIZ24" s="90">
        <f t="shared" ca="1" si="947"/>
        <v>568.59651243528901</v>
      </c>
      <c r="AJA24" s="90">
        <f t="shared" ca="1" si="948"/>
        <v>227.01120560693744</v>
      </c>
      <c r="AJB24" s="90">
        <f t="shared" ca="1" si="949"/>
        <v>227.33529090785575</v>
      </c>
      <c r="AJC24" s="90">
        <f t="shared" ca="1" si="950"/>
        <v>11.346647433488339</v>
      </c>
      <c r="AJD24" s="90">
        <f t="shared" ca="1" si="951"/>
        <v>36.633038356534627</v>
      </c>
      <c r="AJE24" s="90">
        <f t="shared" ca="1" si="952"/>
        <v>187.74305931313015</v>
      </c>
      <c r="AJF24" s="90">
        <f t="shared" ca="1" si="953"/>
        <v>252.4256901687439</v>
      </c>
      <c r="AJG24" s="90">
        <f t="shared" ca="1" si="954"/>
        <v>85.124241296314906</v>
      </c>
      <c r="AJH24" s="90">
        <f t="shared" ca="1" si="955"/>
        <v>170.15261380730931</v>
      </c>
      <c r="AJI24" s="90">
        <f t="shared" ca="1" si="956"/>
        <v>54.293585491997646</v>
      </c>
      <c r="AJJ24" s="90">
        <f t="shared" ca="1" si="957"/>
        <v>315.43649566635236</v>
      </c>
      <c r="AJK24" s="90">
        <f t="shared" ca="1" si="958"/>
        <v>60.520837453858526</v>
      </c>
      <c r="AJL24" s="90">
        <f t="shared" ca="1" si="959"/>
        <v>72.789447059176155</v>
      </c>
      <c r="AJM24" s="90">
        <f t="shared" ca="1" si="960"/>
        <v>27.732432429679548</v>
      </c>
      <c r="AJN24" s="90">
        <f t="shared" ca="1" si="961"/>
        <v>7.6742638704275734</v>
      </c>
      <c r="AJO24" s="90">
        <f t="shared" ca="1" si="962"/>
        <v>78.503390526834949</v>
      </c>
      <c r="AJP24" s="90">
        <f t="shared" ca="1" si="963"/>
        <v>131.33814634994005</v>
      </c>
      <c r="AJQ24" s="90">
        <f t="shared" ca="1" si="964"/>
        <v>130.66170292283076</v>
      </c>
      <c r="AJR24" s="90">
        <f t="shared" ca="1" si="965"/>
        <v>87.187814656305591</v>
      </c>
      <c r="AJS24" s="90">
        <f t="shared" ca="1" si="966"/>
        <v>19.048393867353127</v>
      </c>
      <c r="AJT24" s="90">
        <f t="shared" ca="1" si="967"/>
        <v>103.33649053134224</v>
      </c>
      <c r="AJU24" s="90">
        <f t="shared" ca="1" si="968"/>
        <v>18.971511922392477</v>
      </c>
      <c r="AJV24" s="90">
        <f t="shared" ca="1" si="969"/>
        <v>6.1140410494869899</v>
      </c>
      <c r="AJW24" s="90">
        <f t="shared" ca="1" si="970"/>
        <v>216.32049666108858</v>
      </c>
      <c r="AJX24" s="90">
        <f t="shared" ca="1" si="971"/>
        <v>23.652812748367051</v>
      </c>
      <c r="AJY24" s="90">
        <f t="shared" ca="1" si="972"/>
        <v>432.36883271435192</v>
      </c>
      <c r="AJZ24" s="90">
        <f t="shared" ca="1" si="973"/>
        <v>94.743678782671282</v>
      </c>
      <c r="AKA24" s="90">
        <f t="shared" ca="1" si="974"/>
        <v>135.73953036304084</v>
      </c>
      <c r="AKB24" s="90">
        <f t="shared" ca="1" si="975"/>
        <v>69.915762391758122</v>
      </c>
      <c r="AKC24" s="90">
        <f t="shared" ca="1" si="976"/>
        <v>129.32105633111178</v>
      </c>
      <c r="AKD24" s="90">
        <f t="shared" ca="1" si="977"/>
        <v>113.13754960274355</v>
      </c>
      <c r="AKE24" s="90">
        <f t="shared" ca="1" si="978"/>
        <v>136.62754621462255</v>
      </c>
      <c r="AKF24" s="90">
        <f t="shared" ca="1" si="979"/>
        <v>25.82055238704617</v>
      </c>
      <c r="AKG24" s="90">
        <f t="shared" ca="1" si="980"/>
        <v>109.69040498133305</v>
      </c>
      <c r="AKH24" s="90">
        <f t="shared" ca="1" si="981"/>
        <v>285.14532362018934</v>
      </c>
      <c r="AKI24" s="90">
        <f t="shared" ca="1" si="982"/>
        <v>35.007128798584716</v>
      </c>
      <c r="AKJ24" s="90">
        <f t="shared" ca="1" si="983"/>
        <v>52.512069635945153</v>
      </c>
      <c r="AKK24" s="90">
        <f t="shared" ca="1" si="984"/>
        <v>26.52312809135897</v>
      </c>
      <c r="AKL24" s="90">
        <f t="shared" ca="1" si="985"/>
        <v>117.86415371117604</v>
      </c>
      <c r="AKM24" s="90">
        <f t="shared" ca="1" si="986"/>
        <v>30.07193774819126</v>
      </c>
      <c r="AKN24" s="90">
        <f t="shared" ca="1" si="987"/>
        <v>24.553338764131944</v>
      </c>
      <c r="AKO24" s="90">
        <f t="shared" ca="1" si="988"/>
        <v>292.46773287891074</v>
      </c>
      <c r="AKP24" s="90">
        <f t="shared" ca="1" si="989"/>
        <v>101.3388897726516</v>
      </c>
      <c r="AKQ24" s="90">
        <f t="shared" ca="1" si="990"/>
        <v>1.0468607493071731</v>
      </c>
      <c r="AKR24" s="90">
        <f t="shared" ca="1" si="991"/>
        <v>112.68049239889473</v>
      </c>
      <c r="AKS24" s="90">
        <f t="shared" ca="1" si="992"/>
        <v>18.273444724444101</v>
      </c>
      <c r="AKT24" s="90">
        <f t="shared" ca="1" si="993"/>
        <v>19.873373715278017</v>
      </c>
      <c r="AKU24" s="90">
        <f t="shared" ca="1" si="994"/>
        <v>8.4569851492841721</v>
      </c>
      <c r="AKV24" s="90">
        <f t="shared" ca="1" si="995"/>
        <v>3.7656445696500569</v>
      </c>
      <c r="AKW24" s="90">
        <f t="shared" ca="1" si="996"/>
        <v>122.13664823321632</v>
      </c>
      <c r="AKX24" s="90">
        <f t="shared" ca="1" si="997"/>
        <v>56.842563941791838</v>
      </c>
      <c r="AKY24" s="90">
        <f t="shared" ca="1" si="998"/>
        <v>135.92064446809809</v>
      </c>
      <c r="AKZ24" s="90">
        <f t="shared" ca="1" si="999"/>
        <v>661.12745232450345</v>
      </c>
      <c r="ALA24" s="90">
        <f t="shared" ca="1" si="1000"/>
        <v>7.3388278461473275</v>
      </c>
      <c r="ALB24" s="90">
        <f t="shared" ca="1" si="1001"/>
        <v>228.82203175803414</v>
      </c>
      <c r="ALC24" s="90">
        <f t="shared" ca="1" si="1002"/>
        <v>20.913021460918017</v>
      </c>
      <c r="ALD24" s="90">
        <f t="shared" ca="1" si="1003"/>
        <v>14.987504373027447</v>
      </c>
      <c r="ALE24" s="90">
        <f t="shared" ca="1" si="1004"/>
        <v>30.038856118060927</v>
      </c>
      <c r="ALF24" s="90">
        <f t="shared" ca="1" si="1005"/>
        <v>207.53559966052302</v>
      </c>
      <c r="ALG24" s="90">
        <f t="shared" ca="1" si="1006"/>
        <v>88.201858475581602</v>
      </c>
      <c r="ALH24" s="90">
        <f t="shared" ca="1" si="1007"/>
        <v>32.216299388781806</v>
      </c>
      <c r="ALI24" s="90">
        <f t="shared" ca="1" si="1008"/>
        <v>154.98619920371976</v>
      </c>
      <c r="ALJ24" s="90">
        <f t="shared" ca="1" si="1009"/>
        <v>98.552501376677327</v>
      </c>
      <c r="ALK24" s="90">
        <f t="shared" ca="1" si="1010"/>
        <v>123.76589983373194</v>
      </c>
      <c r="ALL24" s="90">
        <f t="shared" ca="1" si="1011"/>
        <v>354.41805742227325</v>
      </c>
      <c r="ALM24" s="90">
        <f t="shared" ca="1" si="1012"/>
        <v>184.28562855557604</v>
      </c>
      <c r="ALN24" s="90">
        <f t="shared" ca="1" si="1013"/>
        <v>172.85927057361414</v>
      </c>
      <c r="ALO24" s="90">
        <f t="shared" ca="1" si="1014"/>
        <v>343.01854138766623</v>
      </c>
      <c r="ALP24" s="90">
        <f t="shared" ca="1" si="1015"/>
        <v>79.13108245620036</v>
      </c>
      <c r="ALQ24" s="90">
        <f t="shared" ca="1" si="1016"/>
        <v>-0.63575166937769889</v>
      </c>
    </row>
    <row r="25" spans="3:1005" x14ac:dyDescent="0.35">
      <c r="C25" s="61">
        <f t="shared" ca="1" si="17"/>
        <v>5.302654862244971E-2</v>
      </c>
      <c r="D25" s="90">
        <f t="shared" ca="1" si="0"/>
        <v>124.27806437622804</v>
      </c>
      <c r="E25">
        <v>8</v>
      </c>
      <c r="F25" s="90">
        <f t="shared" ca="1" si="1017"/>
        <v>8.901733926964738</v>
      </c>
      <c r="G25" s="90">
        <f t="shared" ca="1" si="18"/>
        <v>65.199906739896491</v>
      </c>
      <c r="H25" s="90">
        <f t="shared" ca="1" si="19"/>
        <v>361.67963513492623</v>
      </c>
      <c r="I25" s="90">
        <f t="shared" ca="1" si="20"/>
        <v>89.870891106938828</v>
      </c>
      <c r="J25" s="90">
        <f t="shared" ca="1" si="21"/>
        <v>280.80433450671484</v>
      </c>
      <c r="K25" s="90">
        <f t="shared" ca="1" si="22"/>
        <v>10.884243219768063</v>
      </c>
      <c r="L25" s="90">
        <f t="shared" ca="1" si="23"/>
        <v>20.43617513780454</v>
      </c>
      <c r="M25" s="90">
        <f t="shared" ca="1" si="24"/>
        <v>9.4919395510192448</v>
      </c>
      <c r="N25" s="90">
        <f t="shared" ca="1" si="25"/>
        <v>11.701270369645522</v>
      </c>
      <c r="O25" s="90">
        <f t="shared" ca="1" si="26"/>
        <v>56.904424214872954</v>
      </c>
      <c r="P25" s="90">
        <f t="shared" ca="1" si="27"/>
        <v>-8.4105629563633961</v>
      </c>
      <c r="Q25" s="90">
        <f t="shared" ca="1" si="28"/>
        <v>68.243220961825429</v>
      </c>
      <c r="R25" s="90">
        <f t="shared" ca="1" si="29"/>
        <v>185.24116005633616</v>
      </c>
      <c r="S25" s="90">
        <f t="shared" ca="1" si="30"/>
        <v>111.67924819348406</v>
      </c>
      <c r="T25" s="90">
        <f t="shared" ca="1" si="31"/>
        <v>336.74794758569857</v>
      </c>
      <c r="U25" s="90">
        <f t="shared" ca="1" si="32"/>
        <v>89.24175022321279</v>
      </c>
      <c r="V25" s="90">
        <f t="shared" ca="1" si="33"/>
        <v>10.813016897943037</v>
      </c>
      <c r="W25" s="90">
        <f t="shared" ca="1" si="34"/>
        <v>57.301929358630851</v>
      </c>
      <c r="X25" s="90">
        <f t="shared" ca="1" si="35"/>
        <v>270.14040060329614</v>
      </c>
      <c r="Y25" s="90">
        <f t="shared" ca="1" si="36"/>
        <v>89.264619620084432</v>
      </c>
      <c r="Z25" s="90">
        <f t="shared" ca="1" si="37"/>
        <v>112.71724675549531</v>
      </c>
      <c r="AA25" s="90">
        <f t="shared" ca="1" si="38"/>
        <v>208.10956624098282</v>
      </c>
      <c r="AB25" s="90">
        <f t="shared" ca="1" si="39"/>
        <v>421.00458466929723</v>
      </c>
      <c r="AC25" s="90">
        <f t="shared" ca="1" si="40"/>
        <v>236.76709899571077</v>
      </c>
      <c r="AD25" s="90">
        <f t="shared" ca="1" si="41"/>
        <v>145.8848328106169</v>
      </c>
      <c r="AE25" s="90">
        <f t="shared" ca="1" si="42"/>
        <v>1.4840878224664944</v>
      </c>
      <c r="AF25" s="90">
        <f t="shared" ca="1" si="43"/>
        <v>13.679899061734943</v>
      </c>
      <c r="AG25" s="90">
        <f t="shared" ca="1" si="44"/>
        <v>76.772689122231384</v>
      </c>
      <c r="AH25" s="90">
        <f t="shared" ca="1" si="45"/>
        <v>52.274653269992896</v>
      </c>
      <c r="AI25" s="90">
        <f t="shared" ca="1" si="46"/>
        <v>225.47655661403522</v>
      </c>
      <c r="AJ25" s="90">
        <f t="shared" ca="1" si="47"/>
        <v>7.4663173385994517</v>
      </c>
      <c r="AK25" s="90">
        <f t="shared" ca="1" si="48"/>
        <v>14.502587467116996</v>
      </c>
      <c r="AL25" s="90">
        <f t="shared" ca="1" si="49"/>
        <v>19.473349531510411</v>
      </c>
      <c r="AM25" s="90">
        <f t="shared" ca="1" si="50"/>
        <v>4.5519349058321392</v>
      </c>
      <c r="AN25" s="90">
        <f t="shared" ca="1" si="51"/>
        <v>43.336450083178178</v>
      </c>
      <c r="AO25" s="90">
        <f t="shared" ca="1" si="52"/>
        <v>18.544305747319086</v>
      </c>
      <c r="AP25" s="90">
        <f t="shared" ca="1" si="53"/>
        <v>118.08269689465531</v>
      </c>
      <c r="AQ25" s="90">
        <f t="shared" ca="1" si="54"/>
        <v>510.04389221399111</v>
      </c>
      <c r="AR25" s="90">
        <f t="shared" ca="1" si="55"/>
        <v>0.34632289559181012</v>
      </c>
      <c r="AS25" s="90">
        <f t="shared" ca="1" si="56"/>
        <v>114.75430277743081</v>
      </c>
      <c r="AT25" s="90">
        <f t="shared" ca="1" si="57"/>
        <v>64.609240421945216</v>
      </c>
      <c r="AU25" s="90">
        <f t="shared" ca="1" si="58"/>
        <v>148.44724305852534</v>
      </c>
      <c r="AV25" s="90">
        <f t="shared" ca="1" si="59"/>
        <v>100.54847537140533</v>
      </c>
      <c r="AW25" s="90">
        <f t="shared" ca="1" si="60"/>
        <v>51.964048948244347</v>
      </c>
      <c r="AX25" s="90">
        <f t="shared" ca="1" si="61"/>
        <v>25.727297194195369</v>
      </c>
      <c r="AY25" s="90">
        <f t="shared" ca="1" si="62"/>
        <v>45.342186897537111</v>
      </c>
      <c r="AZ25" s="90">
        <f t="shared" ca="1" si="63"/>
        <v>19.58656348872336</v>
      </c>
      <c r="BA25" s="90">
        <f t="shared" ca="1" si="64"/>
        <v>271.82740944541905</v>
      </c>
      <c r="BB25" s="90">
        <f t="shared" ca="1" si="65"/>
        <v>335.15684031322604</v>
      </c>
      <c r="BC25" s="90">
        <f t="shared" ca="1" si="66"/>
        <v>82.439809731499537</v>
      </c>
      <c r="BD25" s="90">
        <f t="shared" ca="1" si="67"/>
        <v>121.73701415549245</v>
      </c>
      <c r="BE25" s="90">
        <f t="shared" ca="1" si="68"/>
        <v>38.397340155953188</v>
      </c>
      <c r="BF25" s="90">
        <f t="shared" ca="1" si="69"/>
        <v>45.834615034433476</v>
      </c>
      <c r="BG25" s="90">
        <f t="shared" ca="1" si="70"/>
        <v>77.704061808922503</v>
      </c>
      <c r="BH25" s="90">
        <f t="shared" ca="1" si="71"/>
        <v>177.19923392555813</v>
      </c>
      <c r="BI25" s="90">
        <f t="shared" ca="1" si="72"/>
        <v>121.63243692016459</v>
      </c>
      <c r="BJ25" s="90">
        <f t="shared" ca="1" si="73"/>
        <v>22.869918185679278</v>
      </c>
      <c r="BK25" s="90">
        <f t="shared" ca="1" si="74"/>
        <v>288.52171635820338</v>
      </c>
      <c r="BL25" s="90">
        <f t="shared" ca="1" si="75"/>
        <v>45.237385553870411</v>
      </c>
      <c r="BM25" s="90">
        <f t="shared" ca="1" si="76"/>
        <v>490.93824610835117</v>
      </c>
      <c r="BN25" s="90">
        <f t="shared" ca="1" si="77"/>
        <v>29.811601304302663</v>
      </c>
      <c r="BO25" s="90">
        <f t="shared" ca="1" si="78"/>
        <v>264.2280213423881</v>
      </c>
      <c r="BP25" s="90">
        <f t="shared" ca="1" si="79"/>
        <v>202.37958187899426</v>
      </c>
      <c r="BQ25" s="90">
        <f t="shared" ca="1" si="80"/>
        <v>4.3172962515621727</v>
      </c>
      <c r="BR25" s="90">
        <f t="shared" ca="1" si="81"/>
        <v>93.833208637811964</v>
      </c>
      <c r="BS25" s="90">
        <f t="shared" ca="1" si="82"/>
        <v>80.128139500410938</v>
      </c>
      <c r="BT25" s="90">
        <f t="shared" ca="1" si="83"/>
        <v>106.49962509840672</v>
      </c>
      <c r="BU25" s="90">
        <f t="shared" ca="1" si="84"/>
        <v>50.774426640598108</v>
      </c>
      <c r="BV25" s="90">
        <f t="shared" ca="1" si="85"/>
        <v>93.079062102246468</v>
      </c>
      <c r="BW25" s="90">
        <f t="shared" ca="1" si="86"/>
        <v>63.193265664708584</v>
      </c>
      <c r="BX25" s="90">
        <f t="shared" ca="1" si="87"/>
        <v>11.709305141020602</v>
      </c>
      <c r="BY25" s="90">
        <f t="shared" ca="1" si="88"/>
        <v>130.34991916311978</v>
      </c>
      <c r="BZ25" s="90">
        <f t="shared" ca="1" si="89"/>
        <v>59.747343582512087</v>
      </c>
      <c r="CA25" s="90">
        <f t="shared" ca="1" si="90"/>
        <v>26.258848480211448</v>
      </c>
      <c r="CB25" s="90">
        <f t="shared" ca="1" si="91"/>
        <v>310.06728903882026</v>
      </c>
      <c r="CC25" s="90">
        <f t="shared" ca="1" si="92"/>
        <v>255.6873977434829</v>
      </c>
      <c r="CD25" s="90">
        <f t="shared" ca="1" si="93"/>
        <v>181.10939761048004</v>
      </c>
      <c r="CE25" s="90">
        <f t="shared" ca="1" si="94"/>
        <v>40.498352719642568</v>
      </c>
      <c r="CF25" s="90">
        <f t="shared" ca="1" si="95"/>
        <v>16.799806550805005</v>
      </c>
      <c r="CG25" s="90">
        <f t="shared" ca="1" si="96"/>
        <v>359.68993139777598</v>
      </c>
      <c r="CH25" s="90">
        <f t="shared" ca="1" si="97"/>
        <v>-6.8925460289050102</v>
      </c>
      <c r="CI25" s="90">
        <f t="shared" ca="1" si="98"/>
        <v>146.20507475566947</v>
      </c>
      <c r="CJ25" s="90">
        <f t="shared" ca="1" si="99"/>
        <v>38.051070749093689</v>
      </c>
      <c r="CK25" s="90">
        <f t="shared" ca="1" si="100"/>
        <v>444.8200414385841</v>
      </c>
      <c r="CL25" s="90">
        <f t="shared" ca="1" si="101"/>
        <v>22.572951747085327</v>
      </c>
      <c r="CM25" s="90">
        <f t="shared" ca="1" si="102"/>
        <v>302.80875415399242</v>
      </c>
      <c r="CN25" s="90">
        <f t="shared" ca="1" si="103"/>
        <v>323.01916653638403</v>
      </c>
      <c r="CO25" s="90">
        <f t="shared" ca="1" si="104"/>
        <v>596.51619484721095</v>
      </c>
      <c r="CP25" s="90">
        <f t="shared" ca="1" si="105"/>
        <v>62.521837437113859</v>
      </c>
      <c r="CQ25" s="90">
        <f t="shared" ca="1" si="106"/>
        <v>32.080121016577344</v>
      </c>
      <c r="CR25" s="90">
        <f t="shared" ca="1" si="107"/>
        <v>33.690067963257071</v>
      </c>
      <c r="CS25" s="90">
        <f t="shared" ca="1" si="108"/>
        <v>54.486856708874143</v>
      </c>
      <c r="CT25" s="90">
        <f t="shared" ca="1" si="109"/>
        <v>77.657999199385969</v>
      </c>
      <c r="CU25" s="90">
        <f t="shared" ca="1" si="110"/>
        <v>5.524341796340889</v>
      </c>
      <c r="CV25" s="90">
        <f t="shared" ca="1" si="111"/>
        <v>-85.653392095375352</v>
      </c>
      <c r="CW25" s="90">
        <f t="shared" ca="1" si="112"/>
        <v>48.311584838098319</v>
      </c>
      <c r="CX25" s="90">
        <f t="shared" ca="1" si="113"/>
        <v>392.77769258839629</v>
      </c>
      <c r="CY25" s="90">
        <f t="shared" ca="1" si="114"/>
        <v>106.29420207418573</v>
      </c>
      <c r="CZ25" s="90">
        <f t="shared" ca="1" si="115"/>
        <v>89.617260323818385</v>
      </c>
      <c r="DA25" s="90">
        <f t="shared" ca="1" si="116"/>
        <v>5.785213865628017</v>
      </c>
      <c r="DB25" s="90">
        <f t="shared" ca="1" si="117"/>
        <v>824.6579888838379</v>
      </c>
      <c r="DC25" s="90">
        <f t="shared" ca="1" si="118"/>
        <v>31.313367595270044</v>
      </c>
      <c r="DD25" s="90">
        <f t="shared" ca="1" si="119"/>
        <v>108.64855617610776</v>
      </c>
      <c r="DE25" s="90">
        <f t="shared" ca="1" si="120"/>
        <v>2.7903054859736973</v>
      </c>
      <c r="DF25" s="90">
        <f t="shared" ca="1" si="121"/>
        <v>16.653805267198045</v>
      </c>
      <c r="DG25" s="90">
        <f t="shared" ca="1" si="122"/>
        <v>21.621748877163693</v>
      </c>
      <c r="DH25" s="90">
        <f t="shared" ca="1" si="123"/>
        <v>29.176410008639117</v>
      </c>
      <c r="DI25" s="90">
        <f t="shared" ca="1" si="124"/>
        <v>45.907974612797027</v>
      </c>
      <c r="DJ25" s="90">
        <f t="shared" ca="1" si="125"/>
        <v>88.879678528195953</v>
      </c>
      <c r="DK25" s="90">
        <f t="shared" ca="1" si="126"/>
        <v>54.00922130029987</v>
      </c>
      <c r="DL25" s="90">
        <f t="shared" ca="1" si="127"/>
        <v>99.943678940719678</v>
      </c>
      <c r="DM25" s="90">
        <f t="shared" ca="1" si="128"/>
        <v>92.949766655557454</v>
      </c>
      <c r="DN25" s="90">
        <f t="shared" ca="1" si="129"/>
        <v>433.67244319751478</v>
      </c>
      <c r="DO25" s="90">
        <f t="shared" ca="1" si="130"/>
        <v>92.216174254927964</v>
      </c>
      <c r="DP25" s="90">
        <f t="shared" ca="1" si="131"/>
        <v>19.560146409905443</v>
      </c>
      <c r="DQ25" s="90">
        <f t="shared" ca="1" si="132"/>
        <v>142.5161091320424</v>
      </c>
      <c r="DR25" s="90">
        <f t="shared" ca="1" si="133"/>
        <v>99.325924497630751</v>
      </c>
      <c r="DS25" s="90">
        <f t="shared" ca="1" si="134"/>
        <v>93.898994065539156</v>
      </c>
      <c r="DT25" s="90">
        <f t="shared" ca="1" si="135"/>
        <v>134.28389054307954</v>
      </c>
      <c r="DU25" s="90">
        <f t="shared" ca="1" si="136"/>
        <v>49.352733980575145</v>
      </c>
      <c r="DV25" s="90">
        <f t="shared" ca="1" si="137"/>
        <v>121.77484660464647</v>
      </c>
      <c r="DW25" s="90">
        <f t="shared" ca="1" si="138"/>
        <v>6.3439649065841204</v>
      </c>
      <c r="DX25" s="90">
        <f t="shared" ca="1" si="139"/>
        <v>10.117395351311998</v>
      </c>
      <c r="DY25" s="90">
        <f t="shared" ca="1" si="140"/>
        <v>36.010604200053749</v>
      </c>
      <c r="DZ25" s="90">
        <f t="shared" ca="1" si="141"/>
        <v>54.436097844546978</v>
      </c>
      <c r="EA25" s="90">
        <f t="shared" ca="1" si="142"/>
        <v>103.54413087617679</v>
      </c>
      <c r="EB25" s="90">
        <f t="shared" ca="1" si="143"/>
        <v>51.131946972318318</v>
      </c>
      <c r="EC25" s="90">
        <f t="shared" ca="1" si="144"/>
        <v>86.101863698071341</v>
      </c>
      <c r="ED25" s="90">
        <f t="shared" ca="1" si="145"/>
        <v>264.28372263185594</v>
      </c>
      <c r="EE25" s="90">
        <f t="shared" ca="1" si="146"/>
        <v>67.399401048471688</v>
      </c>
      <c r="EF25" s="90">
        <f t="shared" ca="1" si="147"/>
        <v>290.59505192580207</v>
      </c>
      <c r="EG25" s="90">
        <f t="shared" ca="1" si="148"/>
        <v>92.906267728149004</v>
      </c>
      <c r="EH25" s="90">
        <f t="shared" ca="1" si="149"/>
        <v>148.86742357744953</v>
      </c>
      <c r="EI25" s="90">
        <f t="shared" ca="1" si="150"/>
        <v>81.400891776419499</v>
      </c>
      <c r="EJ25" s="90">
        <f t="shared" ca="1" si="151"/>
        <v>116.44277431662898</v>
      </c>
      <c r="EK25" s="90">
        <f t="shared" ca="1" si="152"/>
        <v>2.5717784345845951</v>
      </c>
      <c r="EL25" s="90">
        <f t="shared" ca="1" si="153"/>
        <v>-16.06147827040423</v>
      </c>
      <c r="EM25" s="90">
        <f t="shared" ca="1" si="154"/>
        <v>160.33007605234516</v>
      </c>
      <c r="EN25" s="90">
        <f t="shared" ca="1" si="155"/>
        <v>109.44905556461372</v>
      </c>
      <c r="EO25" s="90">
        <f t="shared" ca="1" si="156"/>
        <v>310.95955965734612</v>
      </c>
      <c r="EP25" s="90">
        <f t="shared" ca="1" si="157"/>
        <v>11.885392736609335</v>
      </c>
      <c r="EQ25" s="90">
        <f t="shared" ca="1" si="158"/>
        <v>148.23321581690428</v>
      </c>
      <c r="ER25" s="90">
        <f t="shared" ca="1" si="159"/>
        <v>16.005585172360551</v>
      </c>
      <c r="ES25" s="90">
        <f t="shared" ca="1" si="160"/>
        <v>285.89920304022309</v>
      </c>
      <c r="ET25" s="90">
        <f t="shared" ca="1" si="161"/>
        <v>81.355980366048101</v>
      </c>
      <c r="EU25" s="90">
        <f t="shared" ca="1" si="162"/>
        <v>30.292710370351365</v>
      </c>
      <c r="EV25" s="90">
        <f t="shared" ca="1" si="163"/>
        <v>50.678461944252462</v>
      </c>
      <c r="EW25" s="90">
        <f t="shared" ca="1" si="164"/>
        <v>80.614685808108916</v>
      </c>
      <c r="EX25" s="90">
        <f t="shared" ca="1" si="165"/>
        <v>226.49058873549342</v>
      </c>
      <c r="EY25" s="90">
        <f t="shared" ca="1" si="166"/>
        <v>18.374034139787479</v>
      </c>
      <c r="EZ25" s="90">
        <f t="shared" ca="1" si="167"/>
        <v>21.061820156867412</v>
      </c>
      <c r="FA25" s="90">
        <f t="shared" ca="1" si="168"/>
        <v>33.22454884304517</v>
      </c>
      <c r="FB25" s="90">
        <f t="shared" ca="1" si="169"/>
        <v>237.25886051740244</v>
      </c>
      <c r="FC25" s="90">
        <f t="shared" ca="1" si="170"/>
        <v>179.12141635321237</v>
      </c>
      <c r="FD25" s="90">
        <f t="shared" ca="1" si="171"/>
        <v>9.7319985890766176</v>
      </c>
      <c r="FE25" s="90">
        <f t="shared" ca="1" si="172"/>
        <v>98.376638351662407</v>
      </c>
      <c r="FF25" s="90">
        <f t="shared" ca="1" si="173"/>
        <v>16.96768342222796</v>
      </c>
      <c r="FG25" s="90">
        <f t="shared" ca="1" si="174"/>
        <v>259.33474011913665</v>
      </c>
      <c r="FH25" s="90">
        <f t="shared" ca="1" si="175"/>
        <v>132.23211685738769</v>
      </c>
      <c r="FI25" s="90">
        <f t="shared" ca="1" si="176"/>
        <v>159.4434088073109</v>
      </c>
      <c r="FJ25" s="90">
        <f t="shared" ca="1" si="177"/>
        <v>75.006917093667951</v>
      </c>
      <c r="FK25" s="90">
        <f t="shared" ca="1" si="178"/>
        <v>66.888392570621704</v>
      </c>
      <c r="FL25" s="90">
        <f t="shared" ca="1" si="179"/>
        <v>222.87067897775617</v>
      </c>
      <c r="FM25" s="90">
        <f t="shared" ca="1" si="180"/>
        <v>73.737373894714167</v>
      </c>
      <c r="FN25" s="90">
        <f t="shared" ca="1" si="181"/>
        <v>6.4809647744667149</v>
      </c>
      <c r="FO25" s="90">
        <f t="shared" ca="1" si="182"/>
        <v>44.655953920197923</v>
      </c>
      <c r="FP25" s="90">
        <f t="shared" ca="1" si="183"/>
        <v>116.42648564707817</v>
      </c>
      <c r="FQ25" s="90">
        <f t="shared" ca="1" si="184"/>
        <v>22.062976008916927</v>
      </c>
      <c r="FR25" s="90">
        <f t="shared" ca="1" si="185"/>
        <v>111.01341936464377</v>
      </c>
      <c r="FS25" s="90">
        <f t="shared" ca="1" si="186"/>
        <v>59.688267306868632</v>
      </c>
      <c r="FT25" s="90">
        <f t="shared" ca="1" si="187"/>
        <v>661.90024268831758</v>
      </c>
      <c r="FU25" s="90">
        <f t="shared" ca="1" si="188"/>
        <v>107.86476282758819</v>
      </c>
      <c r="FV25" s="90">
        <f t="shared" ca="1" si="189"/>
        <v>9.2076578820088617</v>
      </c>
      <c r="FW25" s="90">
        <f t="shared" ca="1" si="190"/>
        <v>230.51841589825125</v>
      </c>
      <c r="FX25" s="90">
        <f t="shared" ca="1" si="191"/>
        <v>71.658792241813885</v>
      </c>
      <c r="FY25" s="90">
        <f t="shared" ca="1" si="192"/>
        <v>-34.318453950960773</v>
      </c>
      <c r="FZ25" s="90">
        <f t="shared" ca="1" si="193"/>
        <v>91.534703258770932</v>
      </c>
      <c r="GA25" s="90">
        <f t="shared" ca="1" si="194"/>
        <v>84.335475112174265</v>
      </c>
      <c r="GB25" s="90">
        <f t="shared" ca="1" si="195"/>
        <v>140.45545469884291</v>
      </c>
      <c r="GC25" s="90">
        <f t="shared" ca="1" si="196"/>
        <v>189.77927628411359</v>
      </c>
      <c r="GD25" s="90">
        <f t="shared" ca="1" si="197"/>
        <v>51.911018226006199</v>
      </c>
      <c r="GE25" s="90">
        <f t="shared" ca="1" si="198"/>
        <v>7.3447876092225464</v>
      </c>
      <c r="GF25" s="90">
        <f t="shared" ca="1" si="199"/>
        <v>155.22903243744074</v>
      </c>
      <c r="GG25" s="90">
        <f t="shared" ca="1" si="200"/>
        <v>16.801510965838496</v>
      </c>
      <c r="GH25" s="90">
        <f t="shared" ca="1" si="201"/>
        <v>210.67060658941989</v>
      </c>
      <c r="GI25" s="90">
        <f t="shared" ca="1" si="202"/>
        <v>569.11654469660357</v>
      </c>
      <c r="GJ25" s="90">
        <f t="shared" ca="1" si="203"/>
        <v>50.707960451445665</v>
      </c>
      <c r="GK25" s="90">
        <f t="shared" ca="1" si="204"/>
        <v>523.29208298381309</v>
      </c>
      <c r="GL25" s="90">
        <f t="shared" ca="1" si="205"/>
        <v>7.7040743773955747</v>
      </c>
      <c r="GM25" s="90">
        <f t="shared" ca="1" si="206"/>
        <v>77.369041619452901</v>
      </c>
      <c r="GN25" s="90">
        <f t="shared" ca="1" si="207"/>
        <v>270.99259725708663</v>
      </c>
      <c r="GO25" s="90">
        <f t="shared" ca="1" si="208"/>
        <v>258.30867072994062</v>
      </c>
      <c r="GP25" s="90">
        <f t="shared" ca="1" si="209"/>
        <v>6.5795729960610441</v>
      </c>
      <c r="GQ25" s="90">
        <f t="shared" ca="1" si="210"/>
        <v>246.88083943606193</v>
      </c>
      <c r="GR25" s="90">
        <f t="shared" ca="1" si="211"/>
        <v>56.049913062717813</v>
      </c>
      <c r="GS25" s="90">
        <f t="shared" ca="1" si="212"/>
        <v>128.38779777256872</v>
      </c>
      <c r="GT25" s="90">
        <f t="shared" ca="1" si="213"/>
        <v>397.61045361009332</v>
      </c>
      <c r="GU25" s="90">
        <f t="shared" ca="1" si="214"/>
        <v>378.59029698787708</v>
      </c>
      <c r="GV25" s="90">
        <f t="shared" ca="1" si="215"/>
        <v>78.056436180087459</v>
      </c>
      <c r="GW25" s="90">
        <f t="shared" ca="1" si="216"/>
        <v>332.38425836237496</v>
      </c>
      <c r="GX25" s="90">
        <f t="shared" ca="1" si="217"/>
        <v>175.48394795245716</v>
      </c>
      <c r="GY25" s="90">
        <f t="shared" ca="1" si="218"/>
        <v>21.289286682248267</v>
      </c>
      <c r="GZ25" s="90">
        <f t="shared" ca="1" si="219"/>
        <v>-12.001916284968093</v>
      </c>
      <c r="HA25" s="90">
        <f t="shared" ca="1" si="220"/>
        <v>53.952692291506317</v>
      </c>
      <c r="HB25" s="90">
        <f t="shared" ca="1" si="221"/>
        <v>58.662963957593767</v>
      </c>
      <c r="HC25" s="90">
        <f t="shared" ca="1" si="222"/>
        <v>1.7177993013681787</v>
      </c>
      <c r="HD25" s="90">
        <f t="shared" ca="1" si="223"/>
        <v>189.14354073657137</v>
      </c>
      <c r="HE25" s="90">
        <f t="shared" ca="1" si="224"/>
        <v>9.5683484244787973</v>
      </c>
      <c r="HF25" s="90">
        <f t="shared" ca="1" si="225"/>
        <v>76.289316229871432</v>
      </c>
      <c r="HG25" s="90">
        <f t="shared" ca="1" si="226"/>
        <v>-43.386111003021789</v>
      </c>
      <c r="HH25" s="90">
        <f t="shared" ca="1" si="227"/>
        <v>74.717986204186687</v>
      </c>
      <c r="HI25" s="90">
        <f t="shared" ca="1" si="228"/>
        <v>151.2314310219187</v>
      </c>
      <c r="HJ25" s="90">
        <f t="shared" ca="1" si="229"/>
        <v>107.99911809172885</v>
      </c>
      <c r="HK25" s="90">
        <f t="shared" ca="1" si="230"/>
        <v>138.51656988981352</v>
      </c>
      <c r="HL25" s="90">
        <f t="shared" ca="1" si="231"/>
        <v>158.60462991593911</v>
      </c>
      <c r="HM25" s="90">
        <f t="shared" ca="1" si="232"/>
        <v>52.611944089155209</v>
      </c>
      <c r="HN25" s="90">
        <f t="shared" ca="1" si="233"/>
        <v>294.97819465483707</v>
      </c>
      <c r="HO25" s="90">
        <f t="shared" ca="1" si="234"/>
        <v>40.52698146574847</v>
      </c>
      <c r="HP25" s="90">
        <f t="shared" ca="1" si="235"/>
        <v>296.6957330127276</v>
      </c>
      <c r="HQ25" s="90">
        <f t="shared" ca="1" si="236"/>
        <v>75.182942029741923</v>
      </c>
      <c r="HR25" s="90">
        <f t="shared" ca="1" si="237"/>
        <v>34.461744562378612</v>
      </c>
      <c r="HS25" s="90">
        <f t="shared" ca="1" si="238"/>
        <v>609.88383048289757</v>
      </c>
      <c r="HT25" s="90">
        <f t="shared" ca="1" si="239"/>
        <v>167.3950434102635</v>
      </c>
      <c r="HU25" s="90">
        <f t="shared" ca="1" si="240"/>
        <v>308.43797149295762</v>
      </c>
      <c r="HV25" s="90">
        <f t="shared" ca="1" si="241"/>
        <v>179.88068309657734</v>
      </c>
      <c r="HW25" s="90">
        <f t="shared" ca="1" si="242"/>
        <v>13.468144971605957</v>
      </c>
      <c r="HX25" s="90">
        <f t="shared" ca="1" si="243"/>
        <v>10.282844615910253</v>
      </c>
      <c r="HY25" s="90">
        <f t="shared" ca="1" si="244"/>
        <v>187.12693174174819</v>
      </c>
      <c r="HZ25" s="90">
        <f t="shared" ca="1" si="245"/>
        <v>3.5113940457708783</v>
      </c>
      <c r="IA25" s="90">
        <f t="shared" ca="1" si="246"/>
        <v>33.983485043202826</v>
      </c>
      <c r="IB25" s="90">
        <f t="shared" ca="1" si="247"/>
        <v>26.503798780656851</v>
      </c>
      <c r="IC25" s="90">
        <f t="shared" ca="1" si="248"/>
        <v>24.51985397009468</v>
      </c>
      <c r="ID25" s="90">
        <f t="shared" ca="1" si="249"/>
        <v>130.05649745396985</v>
      </c>
      <c r="IE25" s="90">
        <f t="shared" ca="1" si="250"/>
        <v>176.9001255937354</v>
      </c>
      <c r="IF25" s="90">
        <f t="shared" ca="1" si="251"/>
        <v>29.394204568572672</v>
      </c>
      <c r="IG25" s="90">
        <f t="shared" ca="1" si="252"/>
        <v>145.41754868410814</v>
      </c>
      <c r="IH25" s="90">
        <f t="shared" ca="1" si="253"/>
        <v>13.602882601129798</v>
      </c>
      <c r="II25" s="90">
        <f t="shared" ca="1" si="254"/>
        <v>58.790299091145002</v>
      </c>
      <c r="IJ25" s="90">
        <f t="shared" ca="1" si="255"/>
        <v>116.22352107856155</v>
      </c>
      <c r="IK25" s="90">
        <f t="shared" ca="1" si="256"/>
        <v>19.202625206457121</v>
      </c>
      <c r="IL25" s="90">
        <f t="shared" ca="1" si="257"/>
        <v>91.982837004341079</v>
      </c>
      <c r="IM25" s="90">
        <f t="shared" ca="1" si="258"/>
        <v>189.20265435017151</v>
      </c>
      <c r="IN25" s="90">
        <f t="shared" ca="1" si="259"/>
        <v>78.535086924350196</v>
      </c>
      <c r="IO25" s="90">
        <f t="shared" ca="1" si="260"/>
        <v>1.6746779380348744</v>
      </c>
      <c r="IP25" s="90">
        <f t="shared" ca="1" si="261"/>
        <v>38.278421319456889</v>
      </c>
      <c r="IQ25" s="90">
        <f t="shared" ca="1" si="262"/>
        <v>40.359432913860175</v>
      </c>
      <c r="IR25" s="90">
        <f t="shared" ca="1" si="263"/>
        <v>109.40331672574196</v>
      </c>
      <c r="IS25" s="90">
        <f t="shared" ca="1" si="264"/>
        <v>19.1598502286224</v>
      </c>
      <c r="IT25" s="90">
        <f t="shared" ca="1" si="265"/>
        <v>228.33756240422807</v>
      </c>
      <c r="IU25" s="90">
        <f t="shared" ca="1" si="266"/>
        <v>64.306845428933585</v>
      </c>
      <c r="IV25" s="90">
        <f t="shared" ca="1" si="267"/>
        <v>60.139687912656186</v>
      </c>
      <c r="IW25" s="90">
        <f t="shared" ca="1" si="268"/>
        <v>78.721406968531085</v>
      </c>
      <c r="IX25" s="90">
        <f t="shared" ca="1" si="269"/>
        <v>128.21918947214121</v>
      </c>
      <c r="IY25" s="90">
        <f t="shared" ca="1" si="270"/>
        <v>202.44880127348074</v>
      </c>
      <c r="IZ25" s="90">
        <f t="shared" ca="1" si="271"/>
        <v>115.95149853057133</v>
      </c>
      <c r="JA25" s="90">
        <f t="shared" ca="1" si="272"/>
        <v>454.32161140468526</v>
      </c>
      <c r="JB25" s="90">
        <f t="shared" ca="1" si="273"/>
        <v>54.369583000611442</v>
      </c>
      <c r="JC25" s="90">
        <f t="shared" ca="1" si="274"/>
        <v>-6.1166306149517435</v>
      </c>
      <c r="JD25" s="90">
        <f t="shared" ca="1" si="275"/>
        <v>4.7456374880911838</v>
      </c>
      <c r="JE25" s="90">
        <f t="shared" ca="1" si="276"/>
        <v>79.19636203227023</v>
      </c>
      <c r="JF25" s="90">
        <f t="shared" ca="1" si="277"/>
        <v>116.63540618093971</v>
      </c>
      <c r="JG25" s="90">
        <f t="shared" ca="1" si="278"/>
        <v>25.880607791857607</v>
      </c>
      <c r="JH25" s="90">
        <f t="shared" ca="1" si="279"/>
        <v>123.82453677952626</v>
      </c>
      <c r="JI25" s="90">
        <f t="shared" ca="1" si="280"/>
        <v>20.421767557402919</v>
      </c>
      <c r="JJ25" s="90">
        <f t="shared" ca="1" si="281"/>
        <v>1.1061061878182843</v>
      </c>
      <c r="JK25" s="90">
        <f t="shared" ca="1" si="282"/>
        <v>57.340889435771942</v>
      </c>
      <c r="JL25" s="90">
        <f t="shared" ca="1" si="283"/>
        <v>4.6711621165630577</v>
      </c>
      <c r="JM25" s="90">
        <f t="shared" ca="1" si="284"/>
        <v>366.15216476593235</v>
      </c>
      <c r="JN25" s="90">
        <f t="shared" ca="1" si="285"/>
        <v>41.439055030734515</v>
      </c>
      <c r="JO25" s="90">
        <f t="shared" ca="1" si="286"/>
        <v>8.277713734028282</v>
      </c>
      <c r="JP25" s="90">
        <f t="shared" ca="1" si="287"/>
        <v>25.642548865258643</v>
      </c>
      <c r="JQ25" s="90">
        <f t="shared" ca="1" si="288"/>
        <v>21.151410269476106</v>
      </c>
      <c r="JR25" s="90">
        <f t="shared" ca="1" si="289"/>
        <v>56.185510099350211</v>
      </c>
      <c r="JS25" s="90">
        <f t="shared" ca="1" si="290"/>
        <v>25.619334643751166</v>
      </c>
      <c r="JT25" s="90">
        <f t="shared" ca="1" si="291"/>
        <v>6.3306942171184577</v>
      </c>
      <c r="JU25" s="90">
        <f t="shared" ca="1" si="292"/>
        <v>376.01803627863785</v>
      </c>
      <c r="JV25" s="90">
        <f t="shared" ca="1" si="293"/>
        <v>144.95278700633457</v>
      </c>
      <c r="JW25" s="90">
        <f t="shared" ca="1" si="294"/>
        <v>88.318966333110694</v>
      </c>
      <c r="JX25" s="90">
        <f t="shared" ca="1" si="295"/>
        <v>8.6184323768005484</v>
      </c>
      <c r="JY25" s="90">
        <f t="shared" ca="1" si="296"/>
        <v>192.312919996011</v>
      </c>
      <c r="JZ25" s="90">
        <f t="shared" ca="1" si="297"/>
        <v>52.919844679009863</v>
      </c>
      <c r="KA25" s="90">
        <f t="shared" ca="1" si="298"/>
        <v>59.467086312551807</v>
      </c>
      <c r="KB25" s="90">
        <f t="shared" ca="1" si="299"/>
        <v>149.26334493205533</v>
      </c>
      <c r="KC25" s="90">
        <f t="shared" ca="1" si="300"/>
        <v>169.0486910300572</v>
      </c>
      <c r="KD25" s="90">
        <f t="shared" ca="1" si="301"/>
        <v>71.882596679709039</v>
      </c>
      <c r="KE25" s="90">
        <f t="shared" ca="1" si="302"/>
        <v>99.675122469299239</v>
      </c>
      <c r="KF25" s="90">
        <f t="shared" ca="1" si="303"/>
        <v>221.32087408739852</v>
      </c>
      <c r="KG25" s="90">
        <f t="shared" ca="1" si="304"/>
        <v>235.20677581865377</v>
      </c>
      <c r="KH25" s="90">
        <f t="shared" ca="1" si="305"/>
        <v>13.846748021733253</v>
      </c>
      <c r="KI25" s="90">
        <f t="shared" ca="1" si="306"/>
        <v>23.978198049867924</v>
      </c>
      <c r="KJ25" s="90">
        <f t="shared" ca="1" si="307"/>
        <v>272.4343033502318</v>
      </c>
      <c r="KK25" s="90">
        <f t="shared" ca="1" si="308"/>
        <v>20.679515064608172</v>
      </c>
      <c r="KL25" s="90">
        <f t="shared" ca="1" si="309"/>
        <v>106.54815947478285</v>
      </c>
      <c r="KM25" s="90">
        <f t="shared" ca="1" si="310"/>
        <v>573.09126440439263</v>
      </c>
      <c r="KN25" s="90">
        <f t="shared" ca="1" si="311"/>
        <v>80.446018132878649</v>
      </c>
      <c r="KO25" s="90">
        <f t="shared" ca="1" si="312"/>
        <v>21.154259192087121</v>
      </c>
      <c r="KP25" s="90">
        <f t="shared" ca="1" si="313"/>
        <v>91.13612258094966</v>
      </c>
      <c r="KQ25" s="90">
        <f t="shared" ca="1" si="314"/>
        <v>314.0948598307109</v>
      </c>
      <c r="KR25" s="90">
        <f t="shared" ca="1" si="315"/>
        <v>324.9514891451451</v>
      </c>
      <c r="KS25" s="90">
        <f t="shared" ca="1" si="316"/>
        <v>160.55564030320377</v>
      </c>
      <c r="KT25" s="90">
        <f t="shared" ca="1" si="317"/>
        <v>131.59105570028896</v>
      </c>
      <c r="KU25" s="90">
        <f t="shared" ca="1" si="318"/>
        <v>217.60149975127024</v>
      </c>
      <c r="KV25" s="90">
        <f t="shared" ca="1" si="319"/>
        <v>106.77485534756508</v>
      </c>
      <c r="KW25" s="90">
        <f t="shared" ca="1" si="320"/>
        <v>106.41755581029422</v>
      </c>
      <c r="KX25" s="90">
        <f t="shared" ca="1" si="321"/>
        <v>340.20713764635826</v>
      </c>
      <c r="KY25" s="90">
        <f t="shared" ca="1" si="322"/>
        <v>56.524309169162365</v>
      </c>
      <c r="KZ25" s="90">
        <f t="shared" ca="1" si="323"/>
        <v>168.77306335949041</v>
      </c>
      <c r="LA25" s="90">
        <f t="shared" ca="1" si="324"/>
        <v>59.720706679165161</v>
      </c>
      <c r="LB25" s="90">
        <f t="shared" ca="1" si="325"/>
        <v>215.82788211774084</v>
      </c>
      <c r="LC25" s="90">
        <f t="shared" ca="1" si="326"/>
        <v>57.880333858782485</v>
      </c>
      <c r="LD25" s="90">
        <f t="shared" ca="1" si="327"/>
        <v>63.600476793175318</v>
      </c>
      <c r="LE25" s="90">
        <f t="shared" ca="1" si="328"/>
        <v>15.248654027316242</v>
      </c>
      <c r="LF25" s="90">
        <f t="shared" ca="1" si="329"/>
        <v>-23.063088192178164</v>
      </c>
      <c r="LG25" s="90">
        <f t="shared" ca="1" si="330"/>
        <v>21.416704187868572</v>
      </c>
      <c r="LH25" s="90">
        <f t="shared" ca="1" si="331"/>
        <v>46.01041590097163</v>
      </c>
      <c r="LI25" s="90">
        <f t="shared" ca="1" si="332"/>
        <v>189.06272641514681</v>
      </c>
      <c r="LJ25" s="90">
        <f t="shared" ca="1" si="333"/>
        <v>363.93124616199043</v>
      </c>
      <c r="LK25" s="90">
        <f t="shared" ca="1" si="334"/>
        <v>46.671333338266507</v>
      </c>
      <c r="LL25" s="90">
        <f t="shared" ca="1" si="335"/>
        <v>98.360768633211592</v>
      </c>
      <c r="LM25" s="90">
        <f t="shared" ca="1" si="336"/>
        <v>88.695123403367802</v>
      </c>
      <c r="LN25" s="90">
        <f t="shared" ca="1" si="337"/>
        <v>72.322382075247532</v>
      </c>
      <c r="LO25" s="90">
        <f t="shared" ca="1" si="338"/>
        <v>143.62578658532678</v>
      </c>
      <c r="LP25" s="90">
        <f t="shared" ca="1" si="339"/>
        <v>61.490932217084151</v>
      </c>
      <c r="LQ25" s="90">
        <f t="shared" ca="1" si="340"/>
        <v>50.295717393393893</v>
      </c>
      <c r="LR25" s="90">
        <f t="shared" ca="1" si="341"/>
        <v>113.5973305489135</v>
      </c>
      <c r="LS25" s="90">
        <f t="shared" ca="1" si="342"/>
        <v>16.889401685568529</v>
      </c>
      <c r="LT25" s="90">
        <f t="shared" ca="1" si="343"/>
        <v>23.165613324841136</v>
      </c>
      <c r="LU25" s="90">
        <f t="shared" ca="1" si="344"/>
        <v>9.9012278074514111</v>
      </c>
      <c r="LV25" s="90">
        <f t="shared" ca="1" si="345"/>
        <v>161.9581133022935</v>
      </c>
      <c r="LW25" s="90">
        <f t="shared" ca="1" si="346"/>
        <v>16.815460578226936</v>
      </c>
      <c r="LX25" s="90">
        <f t="shared" ca="1" si="347"/>
        <v>2.8737553905804774</v>
      </c>
      <c r="LY25" s="90">
        <f t="shared" ca="1" si="348"/>
        <v>75.129065890240199</v>
      </c>
      <c r="LZ25" s="90">
        <f t="shared" ca="1" si="349"/>
        <v>63.341884929052561</v>
      </c>
      <c r="MA25" s="90">
        <f t="shared" ca="1" si="350"/>
        <v>45.858734058638696</v>
      </c>
      <c r="MB25" s="90">
        <f t="shared" ca="1" si="351"/>
        <v>7.7609961215125507</v>
      </c>
      <c r="MC25" s="90">
        <f t="shared" ca="1" si="352"/>
        <v>195.1952680759232</v>
      </c>
      <c r="MD25" s="90">
        <f t="shared" ca="1" si="353"/>
        <v>426.21014673510939</v>
      </c>
      <c r="ME25" s="90">
        <f t="shared" ca="1" si="354"/>
        <v>75.352631080950118</v>
      </c>
      <c r="MF25" s="90">
        <f t="shared" ca="1" si="355"/>
        <v>8.6099439561075179</v>
      </c>
      <c r="MG25" s="90">
        <f t="shared" ca="1" si="356"/>
        <v>15.66994218416577</v>
      </c>
      <c r="MH25" s="90">
        <f t="shared" ca="1" si="357"/>
        <v>539.49223767141382</v>
      </c>
      <c r="MI25" s="90">
        <f t="shared" ca="1" si="358"/>
        <v>17.233337231478608</v>
      </c>
      <c r="MJ25" s="90">
        <f t="shared" ca="1" si="359"/>
        <v>142.252481335391</v>
      </c>
      <c r="MK25" s="90">
        <f t="shared" ca="1" si="360"/>
        <v>-36.831457514322778</v>
      </c>
      <c r="ML25" s="90">
        <f t="shared" ca="1" si="361"/>
        <v>352.45392011036773</v>
      </c>
      <c r="MM25" s="90">
        <f t="shared" ca="1" si="362"/>
        <v>33.109122722861144</v>
      </c>
      <c r="MN25" s="90">
        <f t="shared" ca="1" si="363"/>
        <v>80.870682711442996</v>
      </c>
      <c r="MO25" s="90">
        <f t="shared" ca="1" si="364"/>
        <v>5.8875493190144601</v>
      </c>
      <c r="MP25" s="90">
        <f t="shared" ca="1" si="365"/>
        <v>49.971026822642095</v>
      </c>
      <c r="MQ25" s="90">
        <f t="shared" ca="1" si="366"/>
        <v>81.357895605200127</v>
      </c>
      <c r="MR25" s="90">
        <f t="shared" ca="1" si="367"/>
        <v>186.91100245795903</v>
      </c>
      <c r="MS25" s="90">
        <f t="shared" ca="1" si="368"/>
        <v>1393.7700298236107</v>
      </c>
      <c r="MT25" s="90">
        <f t="shared" ca="1" si="369"/>
        <v>5.4939915247787061</v>
      </c>
      <c r="MU25" s="90">
        <f t="shared" ca="1" si="370"/>
        <v>131.04546334384793</v>
      </c>
      <c r="MV25" s="90">
        <f t="shared" ca="1" si="371"/>
        <v>157.19831673945146</v>
      </c>
      <c r="MW25" s="90">
        <f t="shared" ca="1" si="372"/>
        <v>337.03373442838</v>
      </c>
      <c r="MX25" s="90">
        <f t="shared" ca="1" si="373"/>
        <v>706.74089037155989</v>
      </c>
      <c r="MY25" s="90">
        <f t="shared" ca="1" si="374"/>
        <v>83.242324912414389</v>
      </c>
      <c r="MZ25" s="90">
        <f t="shared" ca="1" si="375"/>
        <v>373.16823380240629</v>
      </c>
      <c r="NA25" s="90">
        <f t="shared" ca="1" si="376"/>
        <v>147.28510598310135</v>
      </c>
      <c r="NB25" s="90">
        <f t="shared" ca="1" si="377"/>
        <v>45.526123609783724</v>
      </c>
      <c r="NC25" s="90">
        <f t="shared" ca="1" si="378"/>
        <v>15.997812573427707</v>
      </c>
      <c r="ND25" s="90">
        <f t="shared" ca="1" si="379"/>
        <v>194.17747725622016</v>
      </c>
      <c r="NE25" s="90">
        <f t="shared" ca="1" si="380"/>
        <v>123.09413589869037</v>
      </c>
      <c r="NF25" s="90">
        <f t="shared" ca="1" si="381"/>
        <v>65.544210161260267</v>
      </c>
      <c r="NG25" s="90">
        <f t="shared" ca="1" si="382"/>
        <v>87.65341824823453</v>
      </c>
      <c r="NH25" s="90">
        <f t="shared" ca="1" si="383"/>
        <v>171.76346600182282</v>
      </c>
      <c r="NI25" s="90">
        <f t="shared" ca="1" si="384"/>
        <v>91.474063550222411</v>
      </c>
      <c r="NJ25" s="90">
        <f t="shared" ca="1" si="385"/>
        <v>30.05988397748791</v>
      </c>
      <c r="NK25" s="90">
        <f t="shared" ca="1" si="386"/>
        <v>76.887117729637282</v>
      </c>
      <c r="NL25" s="90">
        <f t="shared" ca="1" si="387"/>
        <v>524.01248225229699</v>
      </c>
      <c r="NM25" s="90">
        <f t="shared" ca="1" si="388"/>
        <v>45.392247235757964</v>
      </c>
      <c r="NN25" s="90">
        <f t="shared" ca="1" si="389"/>
        <v>271.36543641001316</v>
      </c>
      <c r="NO25" s="90">
        <f t="shared" ca="1" si="390"/>
        <v>6.9755104050525496</v>
      </c>
      <c r="NP25" s="90">
        <f t="shared" ca="1" si="391"/>
        <v>45.781833075115124</v>
      </c>
      <c r="NQ25" s="90">
        <f t="shared" ca="1" si="392"/>
        <v>21.655788325808725</v>
      </c>
      <c r="NR25" s="90">
        <f t="shared" ca="1" si="393"/>
        <v>413.27814396953863</v>
      </c>
      <c r="NS25" s="90">
        <f t="shared" ca="1" si="394"/>
        <v>48.541871264719745</v>
      </c>
      <c r="NT25" s="90">
        <f t="shared" ca="1" si="395"/>
        <v>34.315002448460888</v>
      </c>
      <c r="NU25" s="90">
        <f t="shared" ca="1" si="396"/>
        <v>69.065994627279494</v>
      </c>
      <c r="NV25" s="90">
        <f t="shared" ca="1" si="397"/>
        <v>626.3228042563461</v>
      </c>
      <c r="NW25" s="90">
        <f t="shared" ca="1" si="398"/>
        <v>27.97204876051968</v>
      </c>
      <c r="NX25" s="90">
        <f t="shared" ca="1" si="399"/>
        <v>67.444664748525085</v>
      </c>
      <c r="NY25" s="90">
        <f t="shared" ca="1" si="400"/>
        <v>11.515459165748887</v>
      </c>
      <c r="NZ25" s="90">
        <f t="shared" ca="1" si="401"/>
        <v>35.97563076722907</v>
      </c>
      <c r="OA25" s="90">
        <f t="shared" ca="1" si="402"/>
        <v>102.25142010731945</v>
      </c>
      <c r="OB25" s="90">
        <f t="shared" ca="1" si="403"/>
        <v>4.3965097083773523</v>
      </c>
      <c r="OC25" s="90">
        <f t="shared" ca="1" si="404"/>
        <v>86.588709225624783</v>
      </c>
      <c r="OD25" s="90">
        <f t="shared" ca="1" si="405"/>
        <v>99.083289523622469</v>
      </c>
      <c r="OE25" s="90">
        <f t="shared" ca="1" si="406"/>
        <v>117.67376751759603</v>
      </c>
      <c r="OF25" s="90">
        <f t="shared" ca="1" si="407"/>
        <v>33.687451360720033</v>
      </c>
      <c r="OG25" s="90">
        <f t="shared" ca="1" si="408"/>
        <v>43.603705551814762</v>
      </c>
      <c r="OH25" s="90">
        <f t="shared" ca="1" si="409"/>
        <v>118.56780158747506</v>
      </c>
      <c r="OI25" s="90">
        <f t="shared" ca="1" si="410"/>
        <v>10.258016954590314</v>
      </c>
      <c r="OJ25" s="90">
        <f t="shared" ca="1" si="411"/>
        <v>78.562154865592916</v>
      </c>
      <c r="OK25" s="90">
        <f t="shared" ca="1" si="412"/>
        <v>199.91173885680678</v>
      </c>
      <c r="OL25" s="90">
        <f t="shared" ca="1" si="413"/>
        <v>118.83237120849586</v>
      </c>
      <c r="OM25" s="90">
        <f t="shared" ca="1" si="414"/>
        <v>51.389752024173937</v>
      </c>
      <c r="ON25" s="90">
        <f t="shared" ca="1" si="415"/>
        <v>57.942577438365653</v>
      </c>
      <c r="OO25" s="90">
        <f t="shared" ca="1" si="416"/>
        <v>20.22462509092227</v>
      </c>
      <c r="OP25" s="90">
        <f t="shared" ca="1" si="417"/>
        <v>327.83618158852164</v>
      </c>
      <c r="OQ25" s="90">
        <f t="shared" ca="1" si="418"/>
        <v>545.66898113036643</v>
      </c>
      <c r="OR25" s="90">
        <f t="shared" ca="1" si="419"/>
        <v>554.83539856290258</v>
      </c>
      <c r="OS25" s="90">
        <f t="shared" ca="1" si="420"/>
        <v>90.133961398642043</v>
      </c>
      <c r="OT25" s="90">
        <f t="shared" ca="1" si="421"/>
        <v>88.744377062837273</v>
      </c>
      <c r="OU25" s="90">
        <f t="shared" ca="1" si="422"/>
        <v>181.21176880197189</v>
      </c>
      <c r="OV25" s="90">
        <f t="shared" ca="1" si="423"/>
        <v>142.78578417465758</v>
      </c>
      <c r="OW25" s="90">
        <f t="shared" ca="1" si="424"/>
        <v>181.57761484331058</v>
      </c>
      <c r="OX25" s="90">
        <f t="shared" ca="1" si="425"/>
        <v>98.25807901360028</v>
      </c>
      <c r="OY25" s="90">
        <f t="shared" ca="1" si="426"/>
        <v>142.68688178890608</v>
      </c>
      <c r="OZ25" s="90">
        <f t="shared" ca="1" si="427"/>
        <v>44.05698468616751</v>
      </c>
      <c r="PA25" s="90">
        <f t="shared" ca="1" si="428"/>
        <v>110.67970775670744</v>
      </c>
      <c r="PB25" s="90">
        <f t="shared" ca="1" si="429"/>
        <v>0.45251541894750269</v>
      </c>
      <c r="PC25" s="90">
        <f t="shared" ca="1" si="430"/>
        <v>9.2011073906215319</v>
      </c>
      <c r="PD25" s="90">
        <f t="shared" ca="1" si="431"/>
        <v>61.788182153094617</v>
      </c>
      <c r="PE25" s="90">
        <f t="shared" ca="1" si="432"/>
        <v>531.53767502014125</v>
      </c>
      <c r="PF25" s="90">
        <f t="shared" ca="1" si="433"/>
        <v>111.1689258779009</v>
      </c>
      <c r="PG25" s="90">
        <f t="shared" ca="1" si="434"/>
        <v>41.754819353077785</v>
      </c>
      <c r="PH25" s="90">
        <f t="shared" ca="1" si="435"/>
        <v>58.171408999332527</v>
      </c>
      <c r="PI25" s="90">
        <f t="shared" ca="1" si="436"/>
        <v>8.2805422821300159</v>
      </c>
      <c r="PJ25" s="90">
        <f t="shared" ca="1" si="437"/>
        <v>4.4151639045971871</v>
      </c>
      <c r="PK25" s="90">
        <f t="shared" ca="1" si="438"/>
        <v>66.033982967022169</v>
      </c>
      <c r="PL25" s="90">
        <f t="shared" ca="1" si="439"/>
        <v>124.80890710435402</v>
      </c>
      <c r="PM25" s="90">
        <f t="shared" ca="1" si="440"/>
        <v>573.60730637771496</v>
      </c>
      <c r="PN25" s="90">
        <f t="shared" ca="1" si="441"/>
        <v>12.35539130160228</v>
      </c>
      <c r="PO25" s="90">
        <f t="shared" ca="1" si="442"/>
        <v>65.010065172200484</v>
      </c>
      <c r="PP25" s="90">
        <f t="shared" ca="1" si="443"/>
        <v>129.1665775384991</v>
      </c>
      <c r="PQ25" s="90">
        <f t="shared" ca="1" si="444"/>
        <v>296.06566623091908</v>
      </c>
      <c r="PR25" s="90">
        <f t="shared" ca="1" si="445"/>
        <v>-4.5496964250447389</v>
      </c>
      <c r="PS25" s="90">
        <f t="shared" ca="1" si="446"/>
        <v>343.48807740783246</v>
      </c>
      <c r="PT25" s="90">
        <f t="shared" ca="1" si="447"/>
        <v>51.365855465730434</v>
      </c>
      <c r="PU25" s="90">
        <f t="shared" ca="1" si="448"/>
        <v>103.64650737128092</v>
      </c>
      <c r="PV25" s="90">
        <f t="shared" ca="1" si="449"/>
        <v>268.14880692190047</v>
      </c>
      <c r="PW25" s="90">
        <f t="shared" ca="1" si="450"/>
        <v>49.34492787261533</v>
      </c>
      <c r="PX25" s="90">
        <f t="shared" ca="1" si="451"/>
        <v>134.21579297637851</v>
      </c>
      <c r="PY25" s="90">
        <f t="shared" ca="1" si="452"/>
        <v>22.782753104162357</v>
      </c>
      <c r="PZ25" s="90">
        <f t="shared" ca="1" si="453"/>
        <v>103.18722399508378</v>
      </c>
      <c r="QA25" s="90">
        <f t="shared" ca="1" si="454"/>
        <v>14.85941023810974</v>
      </c>
      <c r="QB25" s="90">
        <f t="shared" ca="1" si="455"/>
        <v>244.14978449329342</v>
      </c>
      <c r="QC25" s="90">
        <f t="shared" ca="1" si="456"/>
        <v>82.412331158408506</v>
      </c>
      <c r="QD25" s="90">
        <f t="shared" ca="1" si="457"/>
        <v>661.81728329554551</v>
      </c>
      <c r="QE25" s="90">
        <f t="shared" ca="1" si="458"/>
        <v>56.082153469366759</v>
      </c>
      <c r="QF25" s="90">
        <f t="shared" ca="1" si="459"/>
        <v>8.7425307734427822</v>
      </c>
      <c r="QG25" s="90">
        <f t="shared" ca="1" si="460"/>
        <v>4.9812120332338656</v>
      </c>
      <c r="QH25" s="90">
        <f t="shared" ca="1" si="461"/>
        <v>93.699965715546298</v>
      </c>
      <c r="QI25" s="90">
        <f t="shared" ca="1" si="462"/>
        <v>136.8331135027793</v>
      </c>
      <c r="QJ25" s="90">
        <f t="shared" ca="1" si="463"/>
        <v>60.856604757232724</v>
      </c>
      <c r="QK25" s="90">
        <f t="shared" ca="1" si="464"/>
        <v>352.88682468841034</v>
      </c>
      <c r="QL25" s="90">
        <f t="shared" ca="1" si="465"/>
        <v>100.87993948802651</v>
      </c>
      <c r="QM25" s="90">
        <f t="shared" ca="1" si="466"/>
        <v>35.636056939906744</v>
      </c>
      <c r="QN25" s="90">
        <f t="shared" ca="1" si="467"/>
        <v>90.038735849943649</v>
      </c>
      <c r="QO25" s="90">
        <f t="shared" ca="1" si="468"/>
        <v>89.636806951285678</v>
      </c>
      <c r="QP25" s="90">
        <f t="shared" ca="1" si="469"/>
        <v>178.12544875417709</v>
      </c>
      <c r="QQ25" s="90">
        <f t="shared" ca="1" si="470"/>
        <v>78.856935259807074</v>
      </c>
      <c r="QR25" s="90">
        <f t="shared" ca="1" si="471"/>
        <v>70.487969744865339</v>
      </c>
      <c r="QS25" s="90">
        <f t="shared" ca="1" si="472"/>
        <v>106.34539916792006</v>
      </c>
      <c r="QT25" s="90">
        <f t="shared" ca="1" si="473"/>
        <v>41.649614497319249</v>
      </c>
      <c r="QU25" s="90">
        <f t="shared" ca="1" si="474"/>
        <v>25.105599575139575</v>
      </c>
      <c r="QV25" s="90">
        <f t="shared" ca="1" si="475"/>
        <v>60.022789414369569</v>
      </c>
      <c r="QW25" s="90">
        <f t="shared" ca="1" si="476"/>
        <v>102.84184777576895</v>
      </c>
      <c r="QX25" s="90">
        <f t="shared" ca="1" si="477"/>
        <v>24.879532569082897</v>
      </c>
      <c r="QY25" s="90">
        <f t="shared" ca="1" si="478"/>
        <v>19.788950181205241</v>
      </c>
      <c r="QZ25" s="90">
        <f t="shared" ca="1" si="479"/>
        <v>52.257247701346849</v>
      </c>
      <c r="RA25" s="90">
        <f t="shared" ca="1" si="480"/>
        <v>17.068629310414266</v>
      </c>
      <c r="RB25" s="90">
        <f t="shared" ca="1" si="481"/>
        <v>82.49654809926399</v>
      </c>
      <c r="RC25" s="90">
        <f t="shared" ca="1" si="482"/>
        <v>72.354908115447728</v>
      </c>
      <c r="RD25" s="90">
        <f t="shared" ca="1" si="483"/>
        <v>23.040349612178442</v>
      </c>
      <c r="RE25" s="90">
        <f t="shared" ca="1" si="484"/>
        <v>122.30576657194136</v>
      </c>
      <c r="RF25" s="90">
        <f t="shared" ca="1" si="485"/>
        <v>52.562856036013052</v>
      </c>
      <c r="RG25" s="90">
        <f t="shared" ca="1" si="486"/>
        <v>37.321536520033398</v>
      </c>
      <c r="RH25" s="90">
        <f t="shared" ca="1" si="487"/>
        <v>45.872888004365393</v>
      </c>
      <c r="RI25" s="90">
        <f t="shared" ca="1" si="488"/>
        <v>88.724937048469513</v>
      </c>
      <c r="RJ25" s="90">
        <f t="shared" ca="1" si="489"/>
        <v>-34.370116243965676</v>
      </c>
      <c r="RK25" s="90">
        <f t="shared" ca="1" si="490"/>
        <v>28.644922272916425</v>
      </c>
      <c r="RL25" s="90">
        <f t="shared" ca="1" si="491"/>
        <v>43.892332337057333</v>
      </c>
      <c r="RM25" s="90">
        <f t="shared" ca="1" si="492"/>
        <v>55.602962198778279</v>
      </c>
      <c r="RN25" s="90">
        <f t="shared" ca="1" si="493"/>
        <v>11.545130994157313</v>
      </c>
      <c r="RO25" s="90">
        <f t="shared" ca="1" si="494"/>
        <v>312.3368644298036</v>
      </c>
      <c r="RP25" s="90">
        <f t="shared" ca="1" si="495"/>
        <v>405.30473139941023</v>
      </c>
      <c r="RQ25" s="90">
        <f t="shared" ca="1" si="496"/>
        <v>17.539014910396123</v>
      </c>
      <c r="RR25" s="90">
        <f t="shared" ca="1" si="497"/>
        <v>16.919773651015941</v>
      </c>
      <c r="RS25" s="90">
        <f t="shared" ca="1" si="498"/>
        <v>157.76850203077683</v>
      </c>
      <c r="RT25" s="90">
        <f t="shared" ca="1" si="499"/>
        <v>-12.107365393821127</v>
      </c>
      <c r="RU25" s="90">
        <f t="shared" ca="1" si="500"/>
        <v>174.5937776224917</v>
      </c>
      <c r="RV25" s="90">
        <f t="shared" ca="1" si="501"/>
        <v>12.21426099974153</v>
      </c>
      <c r="RW25" s="90">
        <f t="shared" ca="1" si="502"/>
        <v>10.445450793160944</v>
      </c>
      <c r="RX25" s="90">
        <f t="shared" ca="1" si="503"/>
        <v>310.37852643220936</v>
      </c>
      <c r="RY25" s="90">
        <f t="shared" ca="1" si="504"/>
        <v>48.57463933971502</v>
      </c>
      <c r="RZ25" s="90">
        <f t="shared" ca="1" si="505"/>
        <v>131.74158814880616</v>
      </c>
      <c r="SA25" s="90">
        <f t="shared" ca="1" si="506"/>
        <v>158.15268025798696</v>
      </c>
      <c r="SB25" s="90">
        <f t="shared" ca="1" si="507"/>
        <v>11.968278502386207</v>
      </c>
      <c r="SC25" s="90">
        <f t="shared" ca="1" si="508"/>
        <v>15.885663934599751</v>
      </c>
      <c r="SD25" s="90">
        <f t="shared" ca="1" si="509"/>
        <v>200.992000227159</v>
      </c>
      <c r="SE25" s="90">
        <f t="shared" ca="1" si="510"/>
        <v>28.624124193272721</v>
      </c>
      <c r="SF25" s="90">
        <f t="shared" ca="1" si="511"/>
        <v>4.8038178174550632</v>
      </c>
      <c r="SG25" s="90">
        <f t="shared" ca="1" si="512"/>
        <v>12.030375070267683</v>
      </c>
      <c r="SH25" s="90">
        <f t="shared" ca="1" si="513"/>
        <v>43.524994878273105</v>
      </c>
      <c r="SI25" s="90">
        <f t="shared" ca="1" si="514"/>
        <v>-38.578359037292152</v>
      </c>
      <c r="SJ25" s="90">
        <f t="shared" ca="1" si="515"/>
        <v>355.67735795591585</v>
      </c>
      <c r="SK25" s="90">
        <f t="shared" ca="1" si="516"/>
        <v>30.838637271959602</v>
      </c>
      <c r="SL25" s="90">
        <f t="shared" ca="1" si="517"/>
        <v>96.971049640968786</v>
      </c>
      <c r="SM25" s="90">
        <f t="shared" ca="1" si="518"/>
        <v>101.26259881370827</v>
      </c>
      <c r="SN25" s="90">
        <f t="shared" ca="1" si="519"/>
        <v>364.23973817062046</v>
      </c>
      <c r="SO25" s="90">
        <f t="shared" ca="1" si="520"/>
        <v>69.523007324519057</v>
      </c>
      <c r="SP25" s="90">
        <f t="shared" ca="1" si="521"/>
        <v>0.31701236687409756</v>
      </c>
      <c r="SQ25" s="90">
        <f t="shared" ca="1" si="522"/>
        <v>828.07201567841582</v>
      </c>
      <c r="SR25" s="90">
        <f t="shared" ca="1" si="523"/>
        <v>96.857213771173747</v>
      </c>
      <c r="SS25" s="90">
        <f t="shared" ca="1" si="524"/>
        <v>129.98678712489556</v>
      </c>
      <c r="ST25" s="90">
        <f t="shared" ca="1" si="525"/>
        <v>1455.2714398852886</v>
      </c>
      <c r="SU25" s="90">
        <f t="shared" ca="1" si="526"/>
        <v>29.541694370022761</v>
      </c>
      <c r="SV25" s="90">
        <f t="shared" ca="1" si="527"/>
        <v>-0.16803939853966757</v>
      </c>
      <c r="SW25" s="90">
        <f t="shared" ca="1" si="528"/>
        <v>146.65539302485183</v>
      </c>
      <c r="SX25" s="90">
        <f t="shared" ca="1" si="529"/>
        <v>107.71523528671689</v>
      </c>
      <c r="SY25" s="90">
        <f t="shared" ca="1" si="530"/>
        <v>168.05144158322213</v>
      </c>
      <c r="SZ25" s="90">
        <f t="shared" ca="1" si="531"/>
        <v>337.45795500038861</v>
      </c>
      <c r="TA25" s="90">
        <f t="shared" ca="1" si="532"/>
        <v>39.787943499325834</v>
      </c>
      <c r="TB25" s="90">
        <f t="shared" ca="1" si="533"/>
        <v>31.013412130904602</v>
      </c>
      <c r="TC25" s="90">
        <f t="shared" ca="1" si="534"/>
        <v>265.17493195058017</v>
      </c>
      <c r="TD25" s="90">
        <f t="shared" ca="1" si="535"/>
        <v>67.989403814129275</v>
      </c>
      <c r="TE25" s="90">
        <f t="shared" ca="1" si="536"/>
        <v>44.549782459940239</v>
      </c>
      <c r="TF25" s="90">
        <f t="shared" ca="1" si="537"/>
        <v>287.6449386284674</v>
      </c>
      <c r="TG25" s="90">
        <f t="shared" ca="1" si="538"/>
        <v>12.428179574385393</v>
      </c>
      <c r="TH25" s="90">
        <f t="shared" ca="1" si="539"/>
        <v>528.8160289161882</v>
      </c>
      <c r="TI25" s="90">
        <f t="shared" ca="1" si="540"/>
        <v>31.443170251328553</v>
      </c>
      <c r="TJ25" s="90">
        <f t="shared" ca="1" si="541"/>
        <v>28.050314198725406</v>
      </c>
      <c r="TK25" s="90">
        <f t="shared" ca="1" si="542"/>
        <v>9.213694736019745</v>
      </c>
      <c r="TL25" s="90">
        <f t="shared" ca="1" si="543"/>
        <v>243.5716426841835</v>
      </c>
      <c r="TM25" s="90">
        <f t="shared" ca="1" si="544"/>
        <v>61.579735896557068</v>
      </c>
      <c r="TN25" s="90">
        <f t="shared" ca="1" si="545"/>
        <v>112.72869332958003</v>
      </c>
      <c r="TO25" s="90">
        <f t="shared" ca="1" si="546"/>
        <v>83.704156106455741</v>
      </c>
      <c r="TP25" s="90">
        <f t="shared" ca="1" si="547"/>
        <v>104.17226837444817</v>
      </c>
      <c r="TQ25" s="90">
        <f t="shared" ca="1" si="548"/>
        <v>36.165286269427789</v>
      </c>
      <c r="TR25" s="90">
        <f t="shared" ca="1" si="549"/>
        <v>67.10112458649256</v>
      </c>
      <c r="TS25" s="90">
        <f t="shared" ca="1" si="550"/>
        <v>38.378436600287053</v>
      </c>
      <c r="TT25" s="90">
        <f t="shared" ca="1" si="551"/>
        <v>100.82986234701427</v>
      </c>
      <c r="TU25" s="90">
        <f t="shared" ca="1" si="552"/>
        <v>110.63850791473973</v>
      </c>
      <c r="TV25" s="90">
        <f t="shared" ca="1" si="553"/>
        <v>248.09340361842575</v>
      </c>
      <c r="TW25" s="90">
        <f t="shared" ca="1" si="554"/>
        <v>1.5266144604477599E-2</v>
      </c>
      <c r="TX25" s="90">
        <f t="shared" ca="1" si="555"/>
        <v>15.983986657990503</v>
      </c>
      <c r="TY25" s="90">
        <f t="shared" ca="1" si="556"/>
        <v>85.240070837376138</v>
      </c>
      <c r="TZ25" s="90">
        <f t="shared" ca="1" si="557"/>
        <v>30.339358028164181</v>
      </c>
      <c r="UA25" s="90">
        <f t="shared" ca="1" si="558"/>
        <v>106.26810921169326</v>
      </c>
      <c r="UB25" s="90">
        <f t="shared" ca="1" si="559"/>
        <v>46.16632525204254</v>
      </c>
      <c r="UC25" s="90">
        <f t="shared" ca="1" si="560"/>
        <v>425.49924912889918</v>
      </c>
      <c r="UD25" s="90">
        <f t="shared" ca="1" si="561"/>
        <v>310.6350685112069</v>
      </c>
      <c r="UE25" s="90">
        <f t="shared" ca="1" si="562"/>
        <v>34.458427993413814</v>
      </c>
      <c r="UF25" s="90">
        <f t="shared" ca="1" si="563"/>
        <v>27.814964587248557</v>
      </c>
      <c r="UG25" s="90">
        <f t="shared" ca="1" si="564"/>
        <v>320.72024618107753</v>
      </c>
      <c r="UH25" s="90">
        <f t="shared" ca="1" si="565"/>
        <v>31.393939646725205</v>
      </c>
      <c r="UI25" s="90">
        <f t="shared" ca="1" si="566"/>
        <v>617.57939127992393</v>
      </c>
      <c r="UJ25" s="90">
        <f t="shared" ca="1" si="567"/>
        <v>103.62253156511785</v>
      </c>
      <c r="UK25" s="90">
        <f t="shared" ca="1" si="568"/>
        <v>231.19935344481561</v>
      </c>
      <c r="UL25" s="90">
        <f t="shared" ca="1" si="569"/>
        <v>0.9794520587659401</v>
      </c>
      <c r="UM25" s="90">
        <f t="shared" ca="1" si="570"/>
        <v>78.128947966174934</v>
      </c>
      <c r="UN25" s="90">
        <f t="shared" ca="1" si="571"/>
        <v>95.243564961610616</v>
      </c>
      <c r="UO25" s="90">
        <f t="shared" ca="1" si="572"/>
        <v>31.386283555232623</v>
      </c>
      <c r="UP25" s="90">
        <f t="shared" ca="1" si="573"/>
        <v>30.295421624962234</v>
      </c>
      <c r="UQ25" s="90">
        <f t="shared" ca="1" si="574"/>
        <v>190.01980634075889</v>
      </c>
      <c r="UR25" s="90">
        <f t="shared" ca="1" si="575"/>
        <v>1089.1558311962797</v>
      </c>
      <c r="US25" s="90">
        <f t="shared" ca="1" si="576"/>
        <v>140.75175985285162</v>
      </c>
      <c r="UT25" s="90">
        <f t="shared" ca="1" si="577"/>
        <v>174.14701603683412</v>
      </c>
      <c r="UU25" s="90">
        <f t="shared" ca="1" si="578"/>
        <v>270.59728452035796</v>
      </c>
      <c r="UV25" s="90">
        <f t="shared" ca="1" si="579"/>
        <v>121.70121319965625</v>
      </c>
      <c r="UW25" s="90">
        <f t="shared" ca="1" si="580"/>
        <v>380.5104095627197</v>
      </c>
      <c r="UX25" s="90">
        <f t="shared" ca="1" si="581"/>
        <v>112.25453836223687</v>
      </c>
      <c r="UY25" s="90">
        <f t="shared" ca="1" si="582"/>
        <v>331.11230966627653</v>
      </c>
      <c r="UZ25" s="90">
        <f t="shared" ca="1" si="583"/>
        <v>36.085472607304894</v>
      </c>
      <c r="VA25" s="90">
        <f t="shared" ca="1" si="584"/>
        <v>270.06130172694128</v>
      </c>
      <c r="VB25" s="90">
        <f t="shared" ca="1" si="585"/>
        <v>51.647658657226067</v>
      </c>
      <c r="VC25" s="90">
        <f t="shared" ca="1" si="586"/>
        <v>116.27860726494477</v>
      </c>
      <c r="VD25" s="90">
        <f t="shared" ca="1" si="587"/>
        <v>11.522381883952606</v>
      </c>
      <c r="VE25" s="90">
        <f t="shared" ca="1" si="588"/>
        <v>16.526304966761703</v>
      </c>
      <c r="VF25" s="90">
        <f t="shared" ca="1" si="589"/>
        <v>28.202493663454373</v>
      </c>
      <c r="VG25" s="90">
        <f t="shared" ca="1" si="590"/>
        <v>-0.93896871704270746</v>
      </c>
      <c r="VH25" s="90">
        <f t="shared" ca="1" si="591"/>
        <v>34.463659271778049</v>
      </c>
      <c r="VI25" s="90">
        <f t="shared" ca="1" si="592"/>
        <v>13.292075449457675</v>
      </c>
      <c r="VJ25" s="90">
        <f t="shared" ca="1" si="593"/>
        <v>17.628946516415876</v>
      </c>
      <c r="VK25" s="90">
        <f t="shared" ca="1" si="594"/>
        <v>63.768205822463074</v>
      </c>
      <c r="VL25" s="90">
        <f t="shared" ca="1" si="595"/>
        <v>5.9783914588562785</v>
      </c>
      <c r="VM25" s="90">
        <f t="shared" ca="1" si="596"/>
        <v>7.231171322319546</v>
      </c>
      <c r="VN25" s="90">
        <f t="shared" ca="1" si="597"/>
        <v>277.4967356033676</v>
      </c>
      <c r="VO25" s="90">
        <f t="shared" ca="1" si="598"/>
        <v>67.729996739916572</v>
      </c>
      <c r="VP25" s="90">
        <f t="shared" ca="1" si="599"/>
        <v>55.669654480543421</v>
      </c>
      <c r="VQ25" s="90">
        <f t="shared" ca="1" si="600"/>
        <v>8.2713853830267681</v>
      </c>
      <c r="VR25" s="90">
        <f t="shared" ca="1" si="601"/>
        <v>321.24877638065732</v>
      </c>
      <c r="VS25" s="90">
        <f t="shared" ca="1" si="602"/>
        <v>15.650273512678641</v>
      </c>
      <c r="VT25" s="90">
        <f t="shared" ca="1" si="603"/>
        <v>251.99838295999524</v>
      </c>
      <c r="VU25" s="90">
        <f t="shared" ca="1" si="604"/>
        <v>205.68790623358805</v>
      </c>
      <c r="VV25" s="90">
        <f t="shared" ca="1" si="605"/>
        <v>-1.1579920059156652</v>
      </c>
      <c r="VW25" s="90">
        <f t="shared" ca="1" si="606"/>
        <v>11.140092343670656</v>
      </c>
      <c r="VX25" s="90">
        <f t="shared" ca="1" si="607"/>
        <v>287.25155918971257</v>
      </c>
      <c r="VY25" s="90">
        <f t="shared" ca="1" si="608"/>
        <v>53.956451640780287</v>
      </c>
      <c r="VZ25" s="90">
        <f t="shared" ca="1" si="609"/>
        <v>97.219272021062153</v>
      </c>
      <c r="WA25" s="90">
        <f t="shared" ca="1" si="610"/>
        <v>54.732326854057696</v>
      </c>
      <c r="WB25" s="90">
        <f t="shared" ca="1" si="611"/>
        <v>6.2295865938388637</v>
      </c>
      <c r="WC25" s="90">
        <f t="shared" ca="1" si="612"/>
        <v>28.30282975990254</v>
      </c>
      <c r="WD25" s="90">
        <f t="shared" ca="1" si="613"/>
        <v>135.81710508863435</v>
      </c>
      <c r="WE25" s="90">
        <f t="shared" ca="1" si="614"/>
        <v>230.39578072750999</v>
      </c>
      <c r="WF25" s="90">
        <f t="shared" ca="1" si="615"/>
        <v>140.81468707932135</v>
      </c>
      <c r="WG25" s="90">
        <f t="shared" ca="1" si="616"/>
        <v>125.32618587189675</v>
      </c>
      <c r="WH25" s="90">
        <f t="shared" ca="1" si="617"/>
        <v>36.993469225872552</v>
      </c>
      <c r="WI25" s="90">
        <f t="shared" ca="1" si="618"/>
        <v>52.251530041492494</v>
      </c>
      <c r="WJ25" s="90">
        <f t="shared" ca="1" si="619"/>
        <v>168.19594560166411</v>
      </c>
      <c r="WK25" s="90">
        <f t="shared" ca="1" si="620"/>
        <v>208.90387555841932</v>
      </c>
      <c r="WL25" s="90">
        <f t="shared" ca="1" si="621"/>
        <v>9.0747160668132327</v>
      </c>
      <c r="WM25" s="90">
        <f t="shared" ca="1" si="622"/>
        <v>16.424246522363955</v>
      </c>
      <c r="WN25" s="90">
        <f t="shared" ca="1" si="623"/>
        <v>79.491409814306465</v>
      </c>
      <c r="WO25" s="90">
        <f t="shared" ca="1" si="624"/>
        <v>40.530306558112393</v>
      </c>
      <c r="WP25" s="90">
        <f t="shared" ca="1" si="625"/>
        <v>9.0535149229797582</v>
      </c>
      <c r="WQ25" s="90">
        <f t="shared" ca="1" si="626"/>
        <v>192.70318747656211</v>
      </c>
      <c r="WR25" s="90">
        <f t="shared" ca="1" si="627"/>
        <v>332.7048108623257</v>
      </c>
      <c r="WS25" s="90">
        <f t="shared" ca="1" si="628"/>
        <v>486.05284772611799</v>
      </c>
      <c r="WT25" s="90">
        <f t="shared" ca="1" si="629"/>
        <v>39.500330129589507</v>
      </c>
      <c r="WU25" s="90">
        <f t="shared" ca="1" si="630"/>
        <v>108.74410183003202</v>
      </c>
      <c r="WV25" s="90">
        <f t="shared" ca="1" si="631"/>
        <v>225.27053255832524</v>
      </c>
      <c r="WW25" s="90">
        <f t="shared" ca="1" si="632"/>
        <v>203.43511079457346</v>
      </c>
      <c r="WX25" s="90">
        <f t="shared" ca="1" si="633"/>
        <v>75.381203426558272</v>
      </c>
      <c r="WY25" s="90">
        <f t="shared" ca="1" si="634"/>
        <v>23.54377538831773</v>
      </c>
      <c r="WZ25" s="90">
        <f t="shared" ca="1" si="635"/>
        <v>82.775355267131786</v>
      </c>
      <c r="XA25" s="90">
        <f t="shared" ca="1" si="636"/>
        <v>100.34402453385106</v>
      </c>
      <c r="XB25" s="90">
        <f t="shared" ca="1" si="637"/>
        <v>55.280749366001189</v>
      </c>
      <c r="XC25" s="90">
        <f t="shared" ca="1" si="638"/>
        <v>105.90588971235184</v>
      </c>
      <c r="XD25" s="90">
        <f t="shared" ca="1" si="639"/>
        <v>9.0550828457775889</v>
      </c>
      <c r="XE25" s="90">
        <f t="shared" ca="1" si="640"/>
        <v>34.871009792241473</v>
      </c>
      <c r="XF25" s="90">
        <f t="shared" ca="1" si="641"/>
        <v>217.53304719099492</v>
      </c>
      <c r="XG25" s="90">
        <f t="shared" ca="1" si="642"/>
        <v>261.87787845357138</v>
      </c>
      <c r="XH25" s="90">
        <f t="shared" ca="1" si="643"/>
        <v>122.93149540480306</v>
      </c>
      <c r="XI25" s="90">
        <f t="shared" ca="1" si="644"/>
        <v>154.0502660236493</v>
      </c>
      <c r="XJ25" s="90">
        <f t="shared" ca="1" si="645"/>
        <v>52.217916287759678</v>
      </c>
      <c r="XK25" s="90">
        <f t="shared" ca="1" si="646"/>
        <v>155.654747402087</v>
      </c>
      <c r="XL25" s="90">
        <f t="shared" ca="1" si="647"/>
        <v>35.222483175918292</v>
      </c>
      <c r="XM25" s="90">
        <f t="shared" ca="1" si="648"/>
        <v>4.2478894588131979</v>
      </c>
      <c r="XN25" s="90">
        <f t="shared" ca="1" si="649"/>
        <v>53.023082559503941</v>
      </c>
      <c r="XO25" s="90">
        <f t="shared" ca="1" si="650"/>
        <v>826.92872754598307</v>
      </c>
      <c r="XP25" s="90">
        <f t="shared" ca="1" si="651"/>
        <v>308.3427280019398</v>
      </c>
      <c r="XQ25" s="90">
        <f t="shared" ca="1" si="652"/>
        <v>58.79443230784598</v>
      </c>
      <c r="XR25" s="90">
        <f t="shared" ca="1" si="653"/>
        <v>4.44660965804895</v>
      </c>
      <c r="XS25" s="90">
        <f t="shared" ca="1" si="654"/>
        <v>344.92648982659279</v>
      </c>
      <c r="XT25" s="90">
        <f t="shared" ca="1" si="655"/>
        <v>76.377958251019976</v>
      </c>
      <c r="XU25" s="90">
        <f t="shared" ca="1" si="656"/>
        <v>-30.002255708062904</v>
      </c>
      <c r="XV25" s="90">
        <f t="shared" ca="1" si="657"/>
        <v>122.04977376105707</v>
      </c>
      <c r="XW25" s="90">
        <f t="shared" ca="1" si="658"/>
        <v>149.47376641187967</v>
      </c>
      <c r="XX25" s="90">
        <f t="shared" ca="1" si="659"/>
        <v>379.20613441562921</v>
      </c>
      <c r="XY25" s="90">
        <f t="shared" ca="1" si="660"/>
        <v>74.891240783757695</v>
      </c>
      <c r="XZ25" s="90">
        <f t="shared" ca="1" si="661"/>
        <v>53.423437197855272</v>
      </c>
      <c r="YA25" s="90">
        <f t="shared" ca="1" si="662"/>
        <v>6.6392445877226196</v>
      </c>
      <c r="YB25" s="90">
        <f t="shared" ca="1" si="663"/>
        <v>490.53944166182737</v>
      </c>
      <c r="YC25" s="90">
        <f t="shared" ca="1" si="664"/>
        <v>75.029356345292911</v>
      </c>
      <c r="YD25" s="90">
        <f t="shared" ca="1" si="665"/>
        <v>119.74606127255093</v>
      </c>
      <c r="YE25" s="90">
        <f t="shared" ca="1" si="666"/>
        <v>84.732484607447148</v>
      </c>
      <c r="YF25" s="90">
        <f t="shared" ca="1" si="667"/>
        <v>15.068279152196824</v>
      </c>
      <c r="YG25" s="90">
        <f t="shared" ca="1" si="668"/>
        <v>41.325729372177342</v>
      </c>
      <c r="YH25" s="90">
        <f t="shared" ca="1" si="669"/>
        <v>7.697397505537686</v>
      </c>
      <c r="YI25" s="90">
        <f t="shared" ca="1" si="670"/>
        <v>33.495938833795684</v>
      </c>
      <c r="YJ25" s="90">
        <f t="shared" ca="1" si="671"/>
        <v>50.101150958481767</v>
      </c>
      <c r="YK25" s="90">
        <f t="shared" ca="1" si="672"/>
        <v>22.340132289448185</v>
      </c>
      <c r="YL25" s="90">
        <f t="shared" ca="1" si="673"/>
        <v>61.801522414415615</v>
      </c>
      <c r="YM25" s="90">
        <f t="shared" ca="1" si="674"/>
        <v>84.609118651215681</v>
      </c>
      <c r="YN25" s="90">
        <f t="shared" ca="1" si="675"/>
        <v>13.910113087311473</v>
      </c>
      <c r="YO25" s="90">
        <f t="shared" ca="1" si="676"/>
        <v>92.520076987221387</v>
      </c>
      <c r="YP25" s="90">
        <f t="shared" ca="1" si="677"/>
        <v>33.38437449617561</v>
      </c>
      <c r="YQ25" s="90">
        <f t="shared" ca="1" si="678"/>
        <v>113.63590351518344</v>
      </c>
      <c r="YR25" s="90">
        <f t="shared" ca="1" si="679"/>
        <v>164.47636599238621</v>
      </c>
      <c r="YS25" s="90">
        <f t="shared" ca="1" si="680"/>
        <v>21.620266875610358</v>
      </c>
      <c r="YT25" s="90">
        <f t="shared" ca="1" si="681"/>
        <v>423.57392765164224</v>
      </c>
      <c r="YU25" s="90">
        <f t="shared" ca="1" si="682"/>
        <v>25.448648800957791</v>
      </c>
      <c r="YV25" s="90">
        <f t="shared" ca="1" si="683"/>
        <v>207.14682064422536</v>
      </c>
      <c r="YW25" s="90">
        <f t="shared" ca="1" si="684"/>
        <v>29.600893646948631</v>
      </c>
      <c r="YX25" s="90">
        <f t="shared" ca="1" si="685"/>
        <v>121.10816449375686</v>
      </c>
      <c r="YY25" s="90">
        <f t="shared" ca="1" si="686"/>
        <v>12.524033123056293</v>
      </c>
      <c r="YZ25" s="90">
        <f t="shared" ca="1" si="687"/>
        <v>253.14672110462686</v>
      </c>
      <c r="ZA25" s="90">
        <f t="shared" ca="1" si="688"/>
        <v>241.8005763431097</v>
      </c>
      <c r="ZB25" s="90">
        <f t="shared" ca="1" si="689"/>
        <v>86.191801646030413</v>
      </c>
      <c r="ZC25" s="90">
        <f t="shared" ca="1" si="690"/>
        <v>278.21830592122456</v>
      </c>
      <c r="ZD25" s="90">
        <f t="shared" ca="1" si="691"/>
        <v>39.695700452374112</v>
      </c>
      <c r="ZE25" s="90">
        <f t="shared" ca="1" si="692"/>
        <v>235.73589562896538</v>
      </c>
      <c r="ZF25" s="90">
        <f t="shared" ca="1" si="693"/>
        <v>75.041543579558137</v>
      </c>
      <c r="ZG25" s="90">
        <f t="shared" ca="1" si="694"/>
        <v>87.629980389785374</v>
      </c>
      <c r="ZH25" s="90">
        <f t="shared" ca="1" si="695"/>
        <v>60.521545762586499</v>
      </c>
      <c r="ZI25" s="90">
        <f t="shared" ca="1" si="696"/>
        <v>196.15635562927719</v>
      </c>
      <c r="ZJ25" s="90">
        <f t="shared" ca="1" si="697"/>
        <v>145.76026064997157</v>
      </c>
      <c r="ZK25" s="90">
        <f t="shared" ca="1" si="698"/>
        <v>142.10782765944066</v>
      </c>
      <c r="ZL25" s="90">
        <f t="shared" ca="1" si="699"/>
        <v>76.875978052836473</v>
      </c>
      <c r="ZM25" s="90">
        <f t="shared" ca="1" si="700"/>
        <v>238.39820455734343</v>
      </c>
      <c r="ZN25" s="90">
        <f t="shared" ca="1" si="701"/>
        <v>67.930041263479595</v>
      </c>
      <c r="ZO25" s="90">
        <f t="shared" ca="1" si="702"/>
        <v>45.844941070724644</v>
      </c>
      <c r="ZP25" s="90">
        <f t="shared" ca="1" si="703"/>
        <v>25.343680555840354</v>
      </c>
      <c r="ZQ25" s="90">
        <f t="shared" ca="1" si="704"/>
        <v>25.273256542351678</v>
      </c>
      <c r="ZR25" s="90">
        <f t="shared" ca="1" si="705"/>
        <v>3.5234138615048103</v>
      </c>
      <c r="ZS25" s="90">
        <f t="shared" ca="1" si="706"/>
        <v>-14.783680562181663</v>
      </c>
      <c r="ZT25" s="90">
        <f t="shared" ca="1" si="707"/>
        <v>48.918138370842804</v>
      </c>
      <c r="ZU25" s="90">
        <f t="shared" ca="1" si="708"/>
        <v>183.42284691292616</v>
      </c>
      <c r="ZV25" s="90">
        <f t="shared" ca="1" si="709"/>
        <v>708.28524570554032</v>
      </c>
      <c r="ZW25" s="90">
        <f t="shared" ca="1" si="710"/>
        <v>87.097889309982079</v>
      </c>
      <c r="ZX25" s="90">
        <f t="shared" ca="1" si="711"/>
        <v>145.29392790571248</v>
      </c>
      <c r="ZY25" s="90">
        <f t="shared" ca="1" si="712"/>
        <v>11.624099470029613</v>
      </c>
      <c r="ZZ25" s="90">
        <f t="shared" ca="1" si="713"/>
        <v>95.412342238733814</v>
      </c>
      <c r="AAA25" s="90">
        <f t="shared" ca="1" si="714"/>
        <v>240.67775473675943</v>
      </c>
      <c r="AAB25" s="90">
        <f t="shared" ca="1" si="715"/>
        <v>17.987554977169832</v>
      </c>
      <c r="AAC25" s="90">
        <f t="shared" ca="1" si="716"/>
        <v>22.058203436362437</v>
      </c>
      <c r="AAD25" s="90">
        <f t="shared" ca="1" si="717"/>
        <v>13.400687897795649</v>
      </c>
      <c r="AAE25" s="90">
        <f t="shared" ca="1" si="718"/>
        <v>255.6317305452533</v>
      </c>
      <c r="AAF25" s="90">
        <f t="shared" ca="1" si="719"/>
        <v>126.50696853444404</v>
      </c>
      <c r="AAG25" s="90">
        <f t="shared" ca="1" si="720"/>
        <v>24.755141334124712</v>
      </c>
      <c r="AAH25" s="90">
        <f t="shared" ca="1" si="721"/>
        <v>102.17959005811709</v>
      </c>
      <c r="AAI25" s="90">
        <f t="shared" ca="1" si="722"/>
        <v>21.033203170393314</v>
      </c>
      <c r="AAJ25" s="90">
        <f t="shared" ca="1" si="723"/>
        <v>119.15751332294474</v>
      </c>
      <c r="AAK25" s="90">
        <f t="shared" ca="1" si="724"/>
        <v>90.159612195684431</v>
      </c>
      <c r="AAL25" s="90">
        <f t="shared" ca="1" si="725"/>
        <v>93.004242061013102</v>
      </c>
      <c r="AAM25" s="90">
        <f t="shared" ca="1" si="726"/>
        <v>75.820788382737618</v>
      </c>
      <c r="AAN25" s="90">
        <f t="shared" ca="1" si="727"/>
        <v>178.86526512579553</v>
      </c>
      <c r="AAO25" s="90">
        <f t="shared" ca="1" si="728"/>
        <v>103.66474805851907</v>
      </c>
      <c r="AAP25" s="90">
        <f t="shared" ca="1" si="729"/>
        <v>129.88960544401746</v>
      </c>
      <c r="AAQ25" s="90">
        <f t="shared" ca="1" si="730"/>
        <v>289.49939835529938</v>
      </c>
      <c r="AAR25" s="90">
        <f t="shared" ca="1" si="731"/>
        <v>46.539612173457307</v>
      </c>
      <c r="AAS25" s="90">
        <f t="shared" ca="1" si="732"/>
        <v>117.93960962606835</v>
      </c>
      <c r="AAT25" s="90">
        <f t="shared" ca="1" si="733"/>
        <v>137.47451285279439</v>
      </c>
      <c r="AAU25" s="90">
        <f t="shared" ca="1" si="734"/>
        <v>65.834421595290081</v>
      </c>
      <c r="AAV25" s="90">
        <f t="shared" ca="1" si="735"/>
        <v>217.12377721659655</v>
      </c>
      <c r="AAW25" s="90">
        <f t="shared" ca="1" si="736"/>
        <v>21.862075783030392</v>
      </c>
      <c r="AAX25" s="90">
        <f t="shared" ca="1" si="737"/>
        <v>69.108570458410611</v>
      </c>
      <c r="AAY25" s="90">
        <f t="shared" ca="1" si="738"/>
        <v>425.77725593060063</v>
      </c>
      <c r="AAZ25" s="90">
        <f t="shared" ca="1" si="739"/>
        <v>132.69929837874466</v>
      </c>
      <c r="ABA25" s="90">
        <f t="shared" ca="1" si="740"/>
        <v>38.897537754584405</v>
      </c>
      <c r="ABB25" s="90">
        <f t="shared" ca="1" si="741"/>
        <v>111.78582184830475</v>
      </c>
      <c r="ABC25" s="90">
        <f t="shared" ca="1" si="742"/>
        <v>19.434457538235968</v>
      </c>
      <c r="ABD25" s="90">
        <f t="shared" ca="1" si="743"/>
        <v>84.998424515134673</v>
      </c>
      <c r="ABE25" s="90">
        <f t="shared" ca="1" si="744"/>
        <v>56.043299577408284</v>
      </c>
      <c r="ABF25" s="90">
        <f t="shared" ca="1" si="745"/>
        <v>57.345662830425916</v>
      </c>
      <c r="ABG25" s="90">
        <f t="shared" ca="1" si="746"/>
        <v>258.57410085753673</v>
      </c>
      <c r="ABH25" s="90">
        <f t="shared" ca="1" si="747"/>
        <v>-0.66843648418031776</v>
      </c>
      <c r="ABI25" s="90">
        <f t="shared" ca="1" si="748"/>
        <v>326.97776208339826</v>
      </c>
      <c r="ABJ25" s="90">
        <f t="shared" ca="1" si="749"/>
        <v>90.55522352021832</v>
      </c>
      <c r="ABK25" s="90">
        <f t="shared" ca="1" si="750"/>
        <v>-1.0935671135387559</v>
      </c>
      <c r="ABL25" s="90">
        <f t="shared" ca="1" si="751"/>
        <v>290.65059502151428</v>
      </c>
      <c r="ABM25" s="90">
        <f t="shared" ca="1" si="752"/>
        <v>125.49283721954008</v>
      </c>
      <c r="ABN25" s="90">
        <f t="shared" ca="1" si="753"/>
        <v>60.987545574118649</v>
      </c>
      <c r="ABO25" s="90">
        <f t="shared" ca="1" si="754"/>
        <v>105.65065372012224</v>
      </c>
      <c r="ABP25" s="90">
        <f t="shared" ca="1" si="755"/>
        <v>24.087068283700443</v>
      </c>
      <c r="ABQ25" s="90">
        <f t="shared" ca="1" si="756"/>
        <v>0.77128268675866829</v>
      </c>
      <c r="ABR25" s="90">
        <f t="shared" ca="1" si="757"/>
        <v>19.257027890170772</v>
      </c>
      <c r="ABS25" s="90">
        <f t="shared" ca="1" si="758"/>
        <v>138.3304853186637</v>
      </c>
      <c r="ABT25" s="90">
        <f t="shared" ca="1" si="759"/>
        <v>341.73408915157205</v>
      </c>
      <c r="ABU25" s="90">
        <f t="shared" ca="1" si="760"/>
        <v>105.34497369312179</v>
      </c>
      <c r="ABV25" s="90">
        <f t="shared" ca="1" si="761"/>
        <v>83.544258197475941</v>
      </c>
      <c r="ABW25" s="90">
        <f t="shared" ca="1" si="762"/>
        <v>4.0881178784257335</v>
      </c>
      <c r="ABX25" s="90">
        <f t="shared" ca="1" si="763"/>
        <v>22.346944452882386</v>
      </c>
      <c r="ABY25" s="90">
        <f t="shared" ca="1" si="764"/>
        <v>114.4941953748431</v>
      </c>
      <c r="ABZ25" s="90">
        <f t="shared" ca="1" si="765"/>
        <v>27.414930717676334</v>
      </c>
      <c r="ACA25" s="90">
        <f t="shared" ca="1" si="766"/>
        <v>197.81795367752645</v>
      </c>
      <c r="ACB25" s="90">
        <f t="shared" ca="1" si="767"/>
        <v>15.046254171817957</v>
      </c>
      <c r="ACC25" s="90">
        <f t="shared" ca="1" si="768"/>
        <v>11.384659618855411</v>
      </c>
      <c r="ACD25" s="90">
        <f t="shared" ca="1" si="769"/>
        <v>292.25612047800928</v>
      </c>
      <c r="ACE25" s="90">
        <f t="shared" ca="1" si="770"/>
        <v>488.16061035979169</v>
      </c>
      <c r="ACF25" s="90">
        <f t="shared" ca="1" si="771"/>
        <v>79.860794630409231</v>
      </c>
      <c r="ACG25" s="90">
        <f t="shared" ca="1" si="772"/>
        <v>283.51126054438083</v>
      </c>
      <c r="ACH25" s="90">
        <f t="shared" ca="1" si="773"/>
        <v>25.255989613082821</v>
      </c>
      <c r="ACI25" s="90">
        <f t="shared" ca="1" si="774"/>
        <v>587.62474578222202</v>
      </c>
      <c r="ACJ25" s="90">
        <f t="shared" ca="1" si="775"/>
        <v>103.52661167569032</v>
      </c>
      <c r="ACK25" s="90">
        <f t="shared" ca="1" si="776"/>
        <v>81.451077788934157</v>
      </c>
      <c r="ACL25" s="90">
        <f t="shared" ca="1" si="777"/>
        <v>4.5982026989568103</v>
      </c>
      <c r="ACM25" s="90">
        <f t="shared" ca="1" si="778"/>
        <v>11.384754449939717</v>
      </c>
      <c r="ACN25" s="90">
        <f t="shared" ca="1" si="779"/>
        <v>192.84963682030448</v>
      </c>
      <c r="ACO25" s="90">
        <f t="shared" ca="1" si="780"/>
        <v>200.82720443360745</v>
      </c>
      <c r="ACP25" s="90">
        <f t="shared" ca="1" si="781"/>
        <v>16.674547277092454</v>
      </c>
      <c r="ACQ25" s="90">
        <f t="shared" ca="1" si="782"/>
        <v>162.6797965642472</v>
      </c>
      <c r="ACR25" s="90">
        <f t="shared" ca="1" si="783"/>
        <v>28.519069308487058</v>
      </c>
      <c r="ACS25" s="90">
        <f t="shared" ca="1" si="784"/>
        <v>46.745885461710884</v>
      </c>
      <c r="ACT25" s="90">
        <f t="shared" ca="1" si="785"/>
        <v>222.65398902933615</v>
      </c>
      <c r="ACU25" s="90">
        <f t="shared" ca="1" si="786"/>
        <v>283.94288386126112</v>
      </c>
      <c r="ACV25" s="90">
        <f t="shared" ca="1" si="787"/>
        <v>17.282775713329126</v>
      </c>
      <c r="ACW25" s="90">
        <f t="shared" ca="1" si="788"/>
        <v>34.230447377175295</v>
      </c>
      <c r="ACX25" s="90">
        <f t="shared" ca="1" si="789"/>
        <v>139.96302264273353</v>
      </c>
      <c r="ACY25" s="90">
        <f t="shared" ca="1" si="790"/>
        <v>15.883464957382634</v>
      </c>
      <c r="ACZ25" s="90">
        <f t="shared" ca="1" si="791"/>
        <v>116.11458308466315</v>
      </c>
      <c r="ADA25" s="90">
        <f t="shared" ca="1" si="792"/>
        <v>37.587844301312217</v>
      </c>
      <c r="ADB25" s="90">
        <f t="shared" ca="1" si="793"/>
        <v>260.59221827777822</v>
      </c>
      <c r="ADC25" s="90">
        <f t="shared" ca="1" si="794"/>
        <v>4.046994416663491</v>
      </c>
      <c r="ADD25" s="90">
        <f t="shared" ca="1" si="795"/>
        <v>32.326994207722635</v>
      </c>
      <c r="ADE25" s="90">
        <f t="shared" ca="1" si="796"/>
        <v>9.2232770445647088</v>
      </c>
      <c r="ADF25" s="90">
        <f t="shared" ca="1" si="797"/>
        <v>19.191357660629404</v>
      </c>
      <c r="ADG25" s="90">
        <f t="shared" ca="1" si="798"/>
        <v>17.969382395464301</v>
      </c>
      <c r="ADH25" s="90">
        <f t="shared" ca="1" si="799"/>
        <v>24.721489998090991</v>
      </c>
      <c r="ADI25" s="90">
        <f t="shared" ca="1" si="800"/>
        <v>1.5023919389921956</v>
      </c>
      <c r="ADJ25" s="90">
        <f t="shared" ca="1" si="801"/>
        <v>-12.338618335091297</v>
      </c>
      <c r="ADK25" s="90">
        <f t="shared" ca="1" si="802"/>
        <v>50.246846882450619</v>
      </c>
      <c r="ADL25" s="90">
        <f t="shared" ca="1" si="803"/>
        <v>134.83152825824013</v>
      </c>
      <c r="ADM25" s="90">
        <f t="shared" ca="1" si="804"/>
        <v>-0.76647758138297395</v>
      </c>
      <c r="ADN25" s="90">
        <f t="shared" ca="1" si="805"/>
        <v>372.2650653619163</v>
      </c>
      <c r="ADO25" s="90">
        <f t="shared" ca="1" si="806"/>
        <v>36.427116712411241</v>
      </c>
      <c r="ADP25" s="90">
        <f t="shared" ca="1" si="807"/>
        <v>249.49780281101337</v>
      </c>
      <c r="ADQ25" s="90">
        <f t="shared" ca="1" si="808"/>
        <v>76.918929100560291</v>
      </c>
      <c r="ADR25" s="90">
        <f t="shared" ca="1" si="809"/>
        <v>112.1025597408178</v>
      </c>
      <c r="ADS25" s="90">
        <f t="shared" ca="1" si="810"/>
        <v>67.752901283360217</v>
      </c>
      <c r="ADT25" s="90">
        <f t="shared" ca="1" si="811"/>
        <v>102.98205674551639</v>
      </c>
      <c r="ADU25" s="90">
        <f t="shared" ca="1" si="812"/>
        <v>50.825018717740811</v>
      </c>
      <c r="ADV25" s="90">
        <f t="shared" ca="1" si="813"/>
        <v>387.30783791591722</v>
      </c>
      <c r="ADW25" s="90">
        <f t="shared" ca="1" si="814"/>
        <v>68.334725230741228</v>
      </c>
      <c r="ADX25" s="90">
        <f t="shared" ca="1" si="815"/>
        <v>7.7052181977447258</v>
      </c>
      <c r="ADY25" s="90">
        <f t="shared" ca="1" si="816"/>
        <v>10.581170532094347</v>
      </c>
      <c r="ADZ25" s="90">
        <f t="shared" ca="1" si="817"/>
        <v>110.84094332101412</v>
      </c>
      <c r="AEA25" s="90">
        <f t="shared" ca="1" si="818"/>
        <v>215.13468520890424</v>
      </c>
      <c r="AEB25" s="90">
        <f t="shared" ca="1" si="819"/>
        <v>39.151998157446705</v>
      </c>
      <c r="AEC25" s="90">
        <f t="shared" ca="1" si="820"/>
        <v>75.42836546973983</v>
      </c>
      <c r="AED25" s="90">
        <f t="shared" ca="1" si="821"/>
        <v>450.48511813319448</v>
      </c>
      <c r="AEE25" s="90">
        <f t="shared" ca="1" si="822"/>
        <v>83.156374621528485</v>
      </c>
      <c r="AEF25" s="90">
        <f t="shared" ca="1" si="823"/>
        <v>7.2977765738294424</v>
      </c>
      <c r="AEG25" s="90">
        <f t="shared" ca="1" si="824"/>
        <v>51.583980521019562</v>
      </c>
      <c r="AEH25" s="90">
        <f t="shared" ca="1" si="825"/>
        <v>39.358314742521578</v>
      </c>
      <c r="AEI25" s="90">
        <f t="shared" ca="1" si="826"/>
        <v>128.08277433092869</v>
      </c>
      <c r="AEJ25" s="90">
        <f t="shared" ca="1" si="827"/>
        <v>595.08274276763973</v>
      </c>
      <c r="AEK25" s="90">
        <f t="shared" ca="1" si="828"/>
        <v>11.099601410927466</v>
      </c>
      <c r="AEL25" s="90">
        <f t="shared" ca="1" si="829"/>
        <v>193.24467943179516</v>
      </c>
      <c r="AEM25" s="90">
        <f t="shared" ca="1" si="830"/>
        <v>226.06765833416642</v>
      </c>
      <c r="AEN25" s="90">
        <f t="shared" ca="1" si="831"/>
        <v>70.293519608798618</v>
      </c>
      <c r="AEO25" s="90">
        <f t="shared" ca="1" si="832"/>
        <v>120.41150568743812</v>
      </c>
      <c r="AEP25" s="90">
        <f t="shared" ca="1" si="833"/>
        <v>249.06455319296296</v>
      </c>
      <c r="AEQ25" s="90">
        <f t="shared" ca="1" si="834"/>
        <v>19.486401963637054</v>
      </c>
      <c r="AER25" s="90">
        <f t="shared" ca="1" si="835"/>
        <v>373.65477948991673</v>
      </c>
      <c r="AES25" s="90">
        <f t="shared" ca="1" si="836"/>
        <v>20.996192739571811</v>
      </c>
      <c r="AET25" s="90">
        <f t="shared" ca="1" si="837"/>
        <v>76.743708986703609</v>
      </c>
      <c r="AEU25" s="90">
        <f t="shared" ca="1" si="838"/>
        <v>4.488563438288649</v>
      </c>
      <c r="AEV25" s="90">
        <f t="shared" ca="1" si="839"/>
        <v>20.772053975067436</v>
      </c>
      <c r="AEW25" s="90">
        <f t="shared" ca="1" si="840"/>
        <v>260.83104975540442</v>
      </c>
      <c r="AEX25" s="90">
        <f t="shared" ca="1" si="841"/>
        <v>76.583639738744125</v>
      </c>
      <c r="AEY25" s="90">
        <f t="shared" ca="1" si="842"/>
        <v>35.472885051473249</v>
      </c>
      <c r="AEZ25" s="90">
        <f t="shared" ca="1" si="843"/>
        <v>10.4117356355622</v>
      </c>
      <c r="AFA25" s="90">
        <f t="shared" ca="1" si="844"/>
        <v>277.45018943740854</v>
      </c>
      <c r="AFB25" s="90">
        <f t="shared" ca="1" si="845"/>
        <v>15.52221147417761</v>
      </c>
      <c r="AFC25" s="90">
        <f t="shared" ca="1" si="846"/>
        <v>8.3153866762685258</v>
      </c>
      <c r="AFD25" s="90">
        <f t="shared" ca="1" si="847"/>
        <v>286.67119628891669</v>
      </c>
      <c r="AFE25" s="90">
        <f t="shared" ca="1" si="848"/>
        <v>67.734231094654504</v>
      </c>
      <c r="AFF25" s="90">
        <f t="shared" ca="1" si="849"/>
        <v>109.62780382523715</v>
      </c>
      <c r="AFG25" s="90">
        <f t="shared" ca="1" si="850"/>
        <v>83.899591568417307</v>
      </c>
      <c r="AFH25" s="90">
        <f t="shared" ca="1" si="851"/>
        <v>148.26949764044744</v>
      </c>
      <c r="AFI25" s="90">
        <f t="shared" ca="1" si="852"/>
        <v>90.777933833116137</v>
      </c>
      <c r="AFJ25" s="90">
        <f t="shared" ca="1" si="853"/>
        <v>90.913664761735603</v>
      </c>
      <c r="AFK25" s="90">
        <f t="shared" ca="1" si="854"/>
        <v>17.902294778872211</v>
      </c>
      <c r="AFL25" s="90">
        <f t="shared" ca="1" si="855"/>
        <v>8.5809574306604723</v>
      </c>
      <c r="AFM25" s="90">
        <f t="shared" ca="1" si="856"/>
        <v>62.726133146443104</v>
      </c>
      <c r="AFN25" s="90">
        <f t="shared" ca="1" si="857"/>
        <v>241.48081875418757</v>
      </c>
      <c r="AFO25" s="90">
        <f t="shared" ca="1" si="858"/>
        <v>10.016444695731558</v>
      </c>
      <c r="AFP25" s="90">
        <f t="shared" ca="1" si="859"/>
        <v>235.22319127249696</v>
      </c>
      <c r="AFQ25" s="90">
        <f t="shared" ca="1" si="860"/>
        <v>17.227828536835244</v>
      </c>
      <c r="AFR25" s="90">
        <f t="shared" ca="1" si="861"/>
        <v>880.24398368493667</v>
      </c>
      <c r="AFS25" s="90">
        <f t="shared" ca="1" si="862"/>
        <v>66.733204699621439</v>
      </c>
      <c r="AFT25" s="90">
        <f t="shared" ca="1" si="863"/>
        <v>46.257710548896547</v>
      </c>
      <c r="AFU25" s="90">
        <f t="shared" ca="1" si="864"/>
        <v>270.68210371198512</v>
      </c>
      <c r="AFV25" s="90">
        <f t="shared" ca="1" si="865"/>
        <v>274.77789584814957</v>
      </c>
      <c r="AFW25" s="90">
        <f t="shared" ca="1" si="866"/>
        <v>20.105791112431874</v>
      </c>
      <c r="AFX25" s="90">
        <f t="shared" ca="1" si="867"/>
        <v>194.27694295442348</v>
      </c>
      <c r="AFY25" s="90">
        <f t="shared" ca="1" si="868"/>
        <v>122.17562392726555</v>
      </c>
      <c r="AFZ25" s="90">
        <f t="shared" ca="1" si="869"/>
        <v>18.557510805784947</v>
      </c>
      <c r="AGA25" s="90">
        <f t="shared" ca="1" si="870"/>
        <v>67.374138142036614</v>
      </c>
      <c r="AGB25" s="90">
        <f t="shared" ca="1" si="871"/>
        <v>466.25927189158318</v>
      </c>
      <c r="AGC25" s="90">
        <f t="shared" ca="1" si="872"/>
        <v>537.38725564575225</v>
      </c>
      <c r="AGD25" s="90">
        <f t="shared" ca="1" si="873"/>
        <v>10.410934470134512</v>
      </c>
      <c r="AGE25" s="90">
        <f t="shared" ca="1" si="874"/>
        <v>52.187822158866346</v>
      </c>
      <c r="AGF25" s="90">
        <f t="shared" ca="1" si="875"/>
        <v>80.184334801344335</v>
      </c>
      <c r="AGG25" s="90">
        <f t="shared" ca="1" si="876"/>
        <v>12.915792321744451</v>
      </c>
      <c r="AGH25" s="90">
        <f t="shared" ca="1" si="877"/>
        <v>4.6100101504616653</v>
      </c>
      <c r="AGI25" s="90">
        <f t="shared" ca="1" si="878"/>
        <v>326.45077292321815</v>
      </c>
      <c r="AGJ25" s="90">
        <f t="shared" ca="1" si="879"/>
        <v>135.2303419746722</v>
      </c>
      <c r="AGK25" s="90">
        <f t="shared" ca="1" si="880"/>
        <v>52.352527373028359</v>
      </c>
      <c r="AGL25" s="90">
        <f t="shared" ca="1" si="881"/>
        <v>86.308001616318933</v>
      </c>
      <c r="AGM25" s="90">
        <f t="shared" ca="1" si="882"/>
        <v>35.887436811592359</v>
      </c>
      <c r="AGN25" s="90">
        <f t="shared" ca="1" si="883"/>
        <v>10.531316819791382</v>
      </c>
      <c r="AGO25" s="90">
        <f t="shared" ca="1" si="884"/>
        <v>53.748149684891708</v>
      </c>
      <c r="AGP25" s="90">
        <f t="shared" ca="1" si="885"/>
        <v>-0.67695858706347345</v>
      </c>
      <c r="AGQ25" s="90">
        <f t="shared" ca="1" si="886"/>
        <v>45.729006866619535</v>
      </c>
      <c r="AGR25" s="90">
        <f t="shared" ca="1" si="887"/>
        <v>92.293076064778916</v>
      </c>
      <c r="AGS25" s="90">
        <f t="shared" ca="1" si="888"/>
        <v>51.67382055356704</v>
      </c>
      <c r="AGT25" s="90">
        <f t="shared" ca="1" si="889"/>
        <v>76.566541337478455</v>
      </c>
      <c r="AGU25" s="90">
        <f t="shared" ca="1" si="890"/>
        <v>66.578523566342724</v>
      </c>
      <c r="AGV25" s="90">
        <f t="shared" ca="1" si="891"/>
        <v>172.89451252711973</v>
      </c>
      <c r="AGW25" s="90">
        <f t="shared" ca="1" si="892"/>
        <v>50.534880433323195</v>
      </c>
      <c r="AGX25" s="90">
        <f t="shared" ca="1" si="893"/>
        <v>96.562737653324106</v>
      </c>
      <c r="AGY25" s="90">
        <f t="shared" ca="1" si="894"/>
        <v>95.197850964543264</v>
      </c>
      <c r="AGZ25" s="90">
        <f t="shared" ca="1" si="895"/>
        <v>13.607430060122409</v>
      </c>
      <c r="AHA25" s="90">
        <f t="shared" ca="1" si="896"/>
        <v>168.30220304676959</v>
      </c>
      <c r="AHB25" s="90">
        <f t="shared" ca="1" si="897"/>
        <v>571.71416784661938</v>
      </c>
      <c r="AHC25" s="90">
        <f t="shared" ca="1" si="898"/>
        <v>149.33902588039066</v>
      </c>
      <c r="AHD25" s="90">
        <f t="shared" ca="1" si="899"/>
        <v>-29.240405346790219</v>
      </c>
      <c r="AHE25" s="90">
        <f t="shared" ca="1" si="900"/>
        <v>57.911812068419174</v>
      </c>
      <c r="AHF25" s="90">
        <f t="shared" ca="1" si="901"/>
        <v>187.51684294759477</v>
      </c>
      <c r="AHG25" s="90">
        <f t="shared" ca="1" si="902"/>
        <v>267.41571483251028</v>
      </c>
      <c r="AHH25" s="90">
        <f t="shared" ca="1" si="903"/>
        <v>108.81548555827733</v>
      </c>
      <c r="AHI25" s="90">
        <f t="shared" ca="1" si="904"/>
        <v>211.71135126882746</v>
      </c>
      <c r="AHJ25" s="90">
        <f t="shared" ca="1" si="905"/>
        <v>481.52448741181342</v>
      </c>
      <c r="AHK25" s="90">
        <f t="shared" ca="1" si="906"/>
        <v>27.429142149530549</v>
      </c>
      <c r="AHL25" s="90">
        <f t="shared" ca="1" si="907"/>
        <v>133.21856869920845</v>
      </c>
      <c r="AHM25" s="90">
        <f t="shared" ca="1" si="908"/>
        <v>105.9571031889209</v>
      </c>
      <c r="AHN25" s="90">
        <f t="shared" ca="1" si="909"/>
        <v>16.478378991678529</v>
      </c>
      <c r="AHO25" s="90">
        <f t="shared" ca="1" si="910"/>
        <v>204.28593707516225</v>
      </c>
      <c r="AHP25" s="90">
        <f t="shared" ca="1" si="911"/>
        <v>24.531563542635347</v>
      </c>
      <c r="AHQ25" s="90">
        <f t="shared" ca="1" si="912"/>
        <v>25.710702093985397</v>
      </c>
      <c r="AHR25" s="90">
        <f t="shared" ca="1" si="913"/>
        <v>38.574448075488441</v>
      </c>
      <c r="AHS25" s="90">
        <f t="shared" ca="1" si="914"/>
        <v>14.209508604083771</v>
      </c>
      <c r="AHT25" s="90">
        <f t="shared" ca="1" si="915"/>
        <v>102.7754381531313</v>
      </c>
      <c r="AHU25" s="90">
        <f t="shared" ca="1" si="916"/>
        <v>58.796421793272494</v>
      </c>
      <c r="AHV25" s="90">
        <f t="shared" ca="1" si="917"/>
        <v>305.27255502496871</v>
      </c>
      <c r="AHW25" s="90">
        <f t="shared" ca="1" si="918"/>
        <v>42.034158530951196</v>
      </c>
      <c r="AHX25" s="90">
        <f t="shared" ca="1" si="919"/>
        <v>17.340955427750366</v>
      </c>
      <c r="AHY25" s="90">
        <f t="shared" ca="1" si="920"/>
        <v>119.37404027196129</v>
      </c>
      <c r="AHZ25" s="90">
        <f t="shared" ca="1" si="921"/>
        <v>104.30911731691265</v>
      </c>
      <c r="AIA25" s="90">
        <f t="shared" ca="1" si="922"/>
        <v>332.17101685228914</v>
      </c>
      <c r="AIB25" s="90">
        <f t="shared" ca="1" si="923"/>
        <v>77.795756204946372</v>
      </c>
      <c r="AIC25" s="90">
        <f t="shared" ca="1" si="924"/>
        <v>135.90488548108948</v>
      </c>
      <c r="AID25" s="90">
        <f t="shared" ca="1" si="925"/>
        <v>33.668677461608659</v>
      </c>
      <c r="AIE25" s="90">
        <f t="shared" ca="1" si="926"/>
        <v>107.67222245701484</v>
      </c>
      <c r="AIF25" s="90">
        <f t="shared" ca="1" si="927"/>
        <v>21.418498545058931</v>
      </c>
      <c r="AIG25" s="90">
        <f t="shared" ca="1" si="928"/>
        <v>59.057886032382605</v>
      </c>
      <c r="AIH25" s="90">
        <f t="shared" ca="1" si="929"/>
        <v>76.091124001049423</v>
      </c>
      <c r="AII25" s="90">
        <f t="shared" ca="1" si="930"/>
        <v>459.58193456518069</v>
      </c>
      <c r="AIJ25" s="90">
        <f t="shared" ca="1" si="931"/>
        <v>120.98971175263384</v>
      </c>
      <c r="AIK25" s="90">
        <f t="shared" ca="1" si="932"/>
        <v>159.39760208377194</v>
      </c>
      <c r="AIL25" s="90">
        <f t="shared" ca="1" si="933"/>
        <v>124.19993187230398</v>
      </c>
      <c r="AIM25" s="90">
        <f t="shared" ca="1" si="934"/>
        <v>114.51491880965838</v>
      </c>
      <c r="AIN25" s="90">
        <f t="shared" ca="1" si="935"/>
        <v>52.530859428451798</v>
      </c>
      <c r="AIO25" s="90">
        <f t="shared" ca="1" si="936"/>
        <v>202.67871491962279</v>
      </c>
      <c r="AIP25" s="90">
        <f t="shared" ca="1" si="937"/>
        <v>375.21064444987593</v>
      </c>
      <c r="AIQ25" s="90">
        <f t="shared" ca="1" si="938"/>
        <v>-9.0843651646456056</v>
      </c>
      <c r="AIR25" s="90">
        <f t="shared" ca="1" si="939"/>
        <v>90.427007043189249</v>
      </c>
      <c r="AIS25" s="90">
        <f t="shared" ca="1" si="940"/>
        <v>247.82596808121221</v>
      </c>
      <c r="AIT25" s="90">
        <f t="shared" ca="1" si="941"/>
        <v>41.597394446124746</v>
      </c>
      <c r="AIU25" s="90">
        <f t="shared" ca="1" si="942"/>
        <v>39.57314586248706</v>
      </c>
      <c r="AIV25" s="90">
        <f t="shared" ca="1" si="943"/>
        <v>24.28208063168552</v>
      </c>
      <c r="AIW25" s="90">
        <f t="shared" ca="1" si="944"/>
        <v>103.63791799137539</v>
      </c>
      <c r="AIX25" s="90">
        <f t="shared" ca="1" si="945"/>
        <v>127.09578700779981</v>
      </c>
      <c r="AIY25" s="90">
        <f t="shared" ca="1" si="946"/>
        <v>26.772687872903081</v>
      </c>
      <c r="AIZ25" s="90">
        <f t="shared" ca="1" si="947"/>
        <v>738.46053241861966</v>
      </c>
      <c r="AJA25" s="90">
        <f t="shared" ca="1" si="948"/>
        <v>346.28755695824401</v>
      </c>
      <c r="AJB25" s="90">
        <f t="shared" ca="1" si="949"/>
        <v>166.97839791582459</v>
      </c>
      <c r="AJC25" s="90">
        <f t="shared" ca="1" si="950"/>
        <v>9.211287145640247</v>
      </c>
      <c r="AJD25" s="90">
        <f t="shared" ca="1" si="951"/>
        <v>37.898899783529956</v>
      </c>
      <c r="AJE25" s="90">
        <f t="shared" ca="1" si="952"/>
        <v>201.0620834556855</v>
      </c>
      <c r="AJF25" s="90">
        <f t="shared" ca="1" si="953"/>
        <v>264.7371351069138</v>
      </c>
      <c r="AJG25" s="90">
        <f t="shared" ca="1" si="954"/>
        <v>99.402010665645577</v>
      </c>
      <c r="AJH25" s="90">
        <f t="shared" ca="1" si="955"/>
        <v>262.8195208933198</v>
      </c>
      <c r="AJI25" s="90">
        <f t="shared" ca="1" si="956"/>
        <v>50.398188030625995</v>
      </c>
      <c r="AJJ25" s="90">
        <f t="shared" ca="1" si="957"/>
        <v>444.42277665847752</v>
      </c>
      <c r="AJK25" s="90">
        <f t="shared" ca="1" si="958"/>
        <v>39.685303173008045</v>
      </c>
      <c r="AJL25" s="90">
        <f t="shared" ca="1" si="959"/>
        <v>80.675109567577309</v>
      </c>
      <c r="AJM25" s="90">
        <f t="shared" ca="1" si="960"/>
        <v>39.007874072076973</v>
      </c>
      <c r="AJN25" s="90">
        <f t="shared" ca="1" si="961"/>
        <v>5.4762027425170094</v>
      </c>
      <c r="AJO25" s="90">
        <f t="shared" ca="1" si="962"/>
        <v>87.931589876580176</v>
      </c>
      <c r="AJP25" s="90">
        <f t="shared" ca="1" si="963"/>
        <v>88.475846236083967</v>
      </c>
      <c r="AJQ25" s="90">
        <f t="shared" ca="1" si="964"/>
        <v>109.78075860446921</v>
      </c>
      <c r="AJR25" s="90">
        <f t="shared" ca="1" si="965"/>
        <v>4.7659790192392846</v>
      </c>
      <c r="AJS25" s="90">
        <f t="shared" ca="1" si="966"/>
        <v>21.69205063795096</v>
      </c>
      <c r="AJT25" s="90">
        <f t="shared" ca="1" si="967"/>
        <v>57.409985777032055</v>
      </c>
      <c r="AJU25" s="90">
        <f t="shared" ca="1" si="968"/>
        <v>18.118017290194132</v>
      </c>
      <c r="AJV25" s="90">
        <f t="shared" ca="1" si="969"/>
        <v>5.892458004521635</v>
      </c>
      <c r="AJW25" s="90">
        <f t="shared" ca="1" si="970"/>
        <v>272.39738811062983</v>
      </c>
      <c r="AJX25" s="90">
        <f t="shared" ca="1" si="971"/>
        <v>23.699689652858854</v>
      </c>
      <c r="AJY25" s="90">
        <f t="shared" ca="1" si="972"/>
        <v>180.74079901885648</v>
      </c>
      <c r="AJZ25" s="90">
        <f t="shared" ca="1" si="973"/>
        <v>131.45552909298445</v>
      </c>
      <c r="AKA25" s="90">
        <f t="shared" ca="1" si="974"/>
        <v>137.12521703283903</v>
      </c>
      <c r="AKB25" s="90">
        <f t="shared" ca="1" si="975"/>
        <v>69.158910847380369</v>
      </c>
      <c r="AKC25" s="90">
        <f t="shared" ca="1" si="976"/>
        <v>67.846877627329306</v>
      </c>
      <c r="AKD25" s="90">
        <f t="shared" ca="1" si="977"/>
        <v>144.63649736102568</v>
      </c>
      <c r="AKE25" s="90">
        <f t="shared" ca="1" si="978"/>
        <v>72.514119617820199</v>
      </c>
      <c r="AKF25" s="90">
        <f t="shared" ca="1" si="979"/>
        <v>29.799676777782839</v>
      </c>
      <c r="AKG25" s="90">
        <f t="shared" ca="1" si="980"/>
        <v>157.54569693002119</v>
      </c>
      <c r="AKH25" s="90">
        <f t="shared" ca="1" si="981"/>
        <v>305.25612558763396</v>
      </c>
      <c r="AKI25" s="90">
        <f t="shared" ca="1" si="982"/>
        <v>44.589786048372126</v>
      </c>
      <c r="AKJ25" s="90">
        <f t="shared" ca="1" si="983"/>
        <v>46.081543844384413</v>
      </c>
      <c r="AKK25" s="90">
        <f t="shared" ca="1" si="984"/>
        <v>13.477616457910822</v>
      </c>
      <c r="AKL25" s="90">
        <f t="shared" ca="1" si="985"/>
        <v>205.94737158995437</v>
      </c>
      <c r="AKM25" s="90">
        <f t="shared" ca="1" si="986"/>
        <v>41.145730647392192</v>
      </c>
      <c r="AKN25" s="90">
        <f t="shared" ca="1" si="987"/>
        <v>40.676436961770683</v>
      </c>
      <c r="AKO25" s="90">
        <f t="shared" ca="1" si="988"/>
        <v>214.52185739290348</v>
      </c>
      <c r="AKP25" s="90">
        <f t="shared" ca="1" si="989"/>
        <v>119.96178943455038</v>
      </c>
      <c r="AKQ25" s="90">
        <f t="shared" ca="1" si="990"/>
        <v>1.3488958141</v>
      </c>
      <c r="AKR25" s="90">
        <f t="shared" ca="1" si="991"/>
        <v>99.176204992232513</v>
      </c>
      <c r="AKS25" s="90">
        <f t="shared" ca="1" si="992"/>
        <v>17.580832046136255</v>
      </c>
      <c r="AKT25" s="90">
        <f t="shared" ca="1" si="993"/>
        <v>15.580219626436035</v>
      </c>
      <c r="AKU25" s="90">
        <f t="shared" ca="1" si="994"/>
        <v>8.1254775889312754</v>
      </c>
      <c r="AKV25" s="90">
        <f t="shared" ca="1" si="995"/>
        <v>4.9633111805752632</v>
      </c>
      <c r="AKW25" s="90">
        <f t="shared" ca="1" si="996"/>
        <v>160.18278653301994</v>
      </c>
      <c r="AKX25" s="90">
        <f t="shared" ca="1" si="997"/>
        <v>39.273625091272429</v>
      </c>
      <c r="AKY25" s="90">
        <f t="shared" ca="1" si="998"/>
        <v>135.58274752162916</v>
      </c>
      <c r="AKZ25" s="90">
        <f t="shared" ca="1" si="999"/>
        <v>211.56490155490968</v>
      </c>
      <c r="ALA25" s="90">
        <f t="shared" ca="1" si="1000"/>
        <v>8.1694848725463647</v>
      </c>
      <c r="ALB25" s="90">
        <f t="shared" ca="1" si="1001"/>
        <v>255.05990665814352</v>
      </c>
      <c r="ALC25" s="90">
        <f t="shared" ca="1" si="1002"/>
        <v>12.072739894818422</v>
      </c>
      <c r="ALD25" s="90">
        <f t="shared" ca="1" si="1003"/>
        <v>17.771556050895345</v>
      </c>
      <c r="ALE25" s="90">
        <f t="shared" ca="1" si="1004"/>
        <v>23.464360660939725</v>
      </c>
      <c r="ALF25" s="90">
        <f t="shared" ca="1" si="1005"/>
        <v>155.34316190324211</v>
      </c>
      <c r="ALG25" s="90">
        <f t="shared" ca="1" si="1006"/>
        <v>101.39539923562701</v>
      </c>
      <c r="ALH25" s="90">
        <f t="shared" ca="1" si="1007"/>
        <v>52.89217120382385</v>
      </c>
      <c r="ALI25" s="90">
        <f t="shared" ca="1" si="1008"/>
        <v>187.93464889019972</v>
      </c>
      <c r="ALJ25" s="90">
        <f t="shared" ca="1" si="1009"/>
        <v>101.49309947488436</v>
      </c>
      <c r="ALK25" s="90">
        <f t="shared" ca="1" si="1010"/>
        <v>58.279083853459667</v>
      </c>
      <c r="ALL25" s="90">
        <f t="shared" ca="1" si="1011"/>
        <v>342.32184431773993</v>
      </c>
      <c r="ALM25" s="90">
        <f t="shared" ca="1" si="1012"/>
        <v>242.77862234742341</v>
      </c>
      <c r="ALN25" s="90">
        <f t="shared" ca="1" si="1013"/>
        <v>383.47224850462175</v>
      </c>
      <c r="ALO25" s="90">
        <f t="shared" ca="1" si="1014"/>
        <v>484.54196829299684</v>
      </c>
      <c r="ALP25" s="90">
        <f t="shared" ca="1" si="1015"/>
        <v>68.12792167093022</v>
      </c>
      <c r="ALQ25" s="90">
        <f t="shared" ca="1" si="1016"/>
        <v>-0.84002906517909082</v>
      </c>
    </row>
    <row r="26" spans="3:1005" x14ac:dyDescent="0.35">
      <c r="C26" s="61">
        <f t="shared" ca="1" si="17"/>
        <v>8.4107518802547299E-2</v>
      </c>
      <c r="D26" s="90">
        <f t="shared" ca="1" si="0"/>
        <v>134.73078401249583</v>
      </c>
      <c r="E26">
        <v>9</v>
      </c>
      <c r="F26" s="90">
        <f t="shared" ca="1" si="1017"/>
        <v>8.7854200046634077</v>
      </c>
      <c r="G26" s="90">
        <f t="shared" ca="1" si="18"/>
        <v>74.192249122367599</v>
      </c>
      <c r="H26" s="90">
        <f t="shared" ca="1" si="19"/>
        <v>381.0101502334935</v>
      </c>
      <c r="I26" s="90">
        <f t="shared" ca="1" si="20"/>
        <v>74.545976882771384</v>
      </c>
      <c r="J26" s="90">
        <f t="shared" ca="1" si="21"/>
        <v>203.91507069150708</v>
      </c>
      <c r="K26" s="90">
        <f t="shared" ca="1" si="22"/>
        <v>14.717223609163945</v>
      </c>
      <c r="L26" s="90">
        <f t="shared" ca="1" si="23"/>
        <v>41.344272617537278</v>
      </c>
      <c r="M26" s="90">
        <f t="shared" ca="1" si="24"/>
        <v>15.666406755385376</v>
      </c>
      <c r="N26" s="90">
        <f t="shared" ca="1" si="25"/>
        <v>13.887570795111419</v>
      </c>
      <c r="O26" s="90">
        <f t="shared" ca="1" si="26"/>
        <v>75.749060791997522</v>
      </c>
      <c r="P26" s="90">
        <f t="shared" ca="1" si="27"/>
        <v>-11.570431448248971</v>
      </c>
      <c r="Q26" s="90">
        <f t="shared" ca="1" si="28"/>
        <v>93.858282548456657</v>
      </c>
      <c r="R26" s="90">
        <f t="shared" ca="1" si="29"/>
        <v>112.29425874298731</v>
      </c>
      <c r="S26" s="90">
        <f t="shared" ca="1" si="30"/>
        <v>181.17498499332777</v>
      </c>
      <c r="T26" s="90">
        <f t="shared" ca="1" si="31"/>
        <v>545.41323286772388</v>
      </c>
      <c r="U26" s="90">
        <f t="shared" ca="1" si="32"/>
        <v>71.909580766294752</v>
      </c>
      <c r="V26" s="90">
        <f t="shared" ca="1" si="33"/>
        <v>11.218049196030556</v>
      </c>
      <c r="W26" s="90">
        <f t="shared" ca="1" si="34"/>
        <v>52.288544288175608</v>
      </c>
      <c r="X26" s="90">
        <f t="shared" ca="1" si="35"/>
        <v>440.81223845181836</v>
      </c>
      <c r="Y26" s="90">
        <f t="shared" ca="1" si="36"/>
        <v>116.66796518754524</v>
      </c>
      <c r="Z26" s="90">
        <f t="shared" ca="1" si="37"/>
        <v>159.5577449637631</v>
      </c>
      <c r="AA26" s="90">
        <f t="shared" ca="1" si="38"/>
        <v>121.04829643013409</v>
      </c>
      <c r="AB26" s="90">
        <f t="shared" ca="1" si="39"/>
        <v>189.86414685130978</v>
      </c>
      <c r="AC26" s="90">
        <f t="shared" ca="1" si="40"/>
        <v>245.32350405540089</v>
      </c>
      <c r="AD26" s="90">
        <f t="shared" ca="1" si="41"/>
        <v>142.22132971682507</v>
      </c>
      <c r="AE26" s="90">
        <f t="shared" ca="1" si="42"/>
        <v>1.4578156728908989</v>
      </c>
      <c r="AF26" s="90">
        <f t="shared" ca="1" si="43"/>
        <v>13.84595142433051</v>
      </c>
      <c r="AG26" s="90">
        <f t="shared" ca="1" si="44"/>
        <v>88.392225344141139</v>
      </c>
      <c r="AH26" s="90">
        <f t="shared" ca="1" si="45"/>
        <v>54.450444333922114</v>
      </c>
      <c r="AI26" s="90">
        <f t="shared" ca="1" si="46"/>
        <v>195.16224647876814</v>
      </c>
      <c r="AJ26" s="90">
        <f t="shared" ca="1" si="47"/>
        <v>9.8616581607764733</v>
      </c>
      <c r="AK26" s="90">
        <f t="shared" ca="1" si="48"/>
        <v>18.351859100160343</v>
      </c>
      <c r="AL26" s="90">
        <f t="shared" ca="1" si="49"/>
        <v>20.108498485565239</v>
      </c>
      <c r="AM26" s="90">
        <f t="shared" ca="1" si="50"/>
        <v>3.4853316282419344</v>
      </c>
      <c r="AN26" s="90">
        <f t="shared" ca="1" si="51"/>
        <v>31.308213600805928</v>
      </c>
      <c r="AO26" s="90">
        <f t="shared" ca="1" si="52"/>
        <v>13.073736390641201</v>
      </c>
      <c r="AP26" s="90">
        <f t="shared" ca="1" si="53"/>
        <v>92.482471929577684</v>
      </c>
      <c r="AQ26" s="90">
        <f t="shared" ca="1" si="54"/>
        <v>779.05740879279597</v>
      </c>
      <c r="AR26" s="90">
        <f t="shared" ca="1" si="55"/>
        <v>0.35231127013736474</v>
      </c>
      <c r="AS26" s="90">
        <f t="shared" ca="1" si="56"/>
        <v>57.846687493756114</v>
      </c>
      <c r="AT26" s="90">
        <f t="shared" ca="1" si="57"/>
        <v>63.97188474747005</v>
      </c>
      <c r="AU26" s="90">
        <f t="shared" ca="1" si="58"/>
        <v>128.35908728380153</v>
      </c>
      <c r="AV26" s="90">
        <f t="shared" ca="1" si="59"/>
        <v>129.5242809539883</v>
      </c>
      <c r="AW26" s="90">
        <f t="shared" ca="1" si="60"/>
        <v>35.714066473103209</v>
      </c>
      <c r="AX26" s="90">
        <f t="shared" ca="1" si="61"/>
        <v>12.672734314119843</v>
      </c>
      <c r="AY26" s="90">
        <f t="shared" ca="1" si="62"/>
        <v>31.506225497910723</v>
      </c>
      <c r="AZ26" s="90">
        <f t="shared" ca="1" si="63"/>
        <v>26.87830370657268</v>
      </c>
      <c r="BA26" s="90">
        <f t="shared" ca="1" si="64"/>
        <v>479.00331064351172</v>
      </c>
      <c r="BB26" s="90">
        <f t="shared" ca="1" si="65"/>
        <v>282.04472482975012</v>
      </c>
      <c r="BC26" s="90">
        <f t="shared" ca="1" si="66"/>
        <v>78.228718935971628</v>
      </c>
      <c r="BD26" s="90">
        <f t="shared" ca="1" si="67"/>
        <v>60.636409135045668</v>
      </c>
      <c r="BE26" s="90">
        <f t="shared" ca="1" si="68"/>
        <v>50.145419180462142</v>
      </c>
      <c r="BF26" s="90">
        <f t="shared" ca="1" si="69"/>
        <v>75.431617845011019</v>
      </c>
      <c r="BG26" s="90">
        <f t="shared" ca="1" si="70"/>
        <v>72.68134462901773</v>
      </c>
      <c r="BH26" s="90">
        <f t="shared" ca="1" si="71"/>
        <v>145.85661737407236</v>
      </c>
      <c r="BI26" s="90">
        <f t="shared" ca="1" si="72"/>
        <v>89.058437506938674</v>
      </c>
      <c r="BJ26" s="90">
        <f t="shared" ca="1" si="73"/>
        <v>19.057345565816686</v>
      </c>
      <c r="BK26" s="90">
        <f t="shared" ca="1" si="74"/>
        <v>231.22507850913306</v>
      </c>
      <c r="BL26" s="90">
        <f t="shared" ca="1" si="75"/>
        <v>45.670566486071422</v>
      </c>
      <c r="BM26" s="90">
        <f t="shared" ca="1" si="76"/>
        <v>515.06047814965621</v>
      </c>
      <c r="BN26" s="90">
        <f t="shared" ca="1" si="77"/>
        <v>23.398302557648726</v>
      </c>
      <c r="BO26" s="90">
        <f t="shared" ca="1" si="78"/>
        <v>357.5689759975071</v>
      </c>
      <c r="BP26" s="90">
        <f t="shared" ca="1" si="79"/>
        <v>308.84776530096246</v>
      </c>
      <c r="BQ26" s="90">
        <f t="shared" ca="1" si="80"/>
        <v>6.2605435051107898</v>
      </c>
      <c r="BR26" s="90">
        <f t="shared" ca="1" si="81"/>
        <v>128.36235274037355</v>
      </c>
      <c r="BS26" s="90">
        <f t="shared" ca="1" si="82"/>
        <v>49.244122093492777</v>
      </c>
      <c r="BT26" s="90">
        <f t="shared" ca="1" si="83"/>
        <v>12.523685899336989</v>
      </c>
      <c r="BU26" s="90">
        <f t="shared" ca="1" si="84"/>
        <v>-19.638897862247799</v>
      </c>
      <c r="BV26" s="90">
        <f t="shared" ca="1" si="85"/>
        <v>124.45118041351084</v>
      </c>
      <c r="BW26" s="90">
        <f t="shared" ca="1" si="86"/>
        <v>26.045859323633191</v>
      </c>
      <c r="BX26" s="90">
        <f t="shared" ca="1" si="87"/>
        <v>12.777909381753982</v>
      </c>
      <c r="BY26" s="90">
        <f t="shared" ca="1" si="88"/>
        <v>195.22433104726065</v>
      </c>
      <c r="BZ26" s="90">
        <f t="shared" ca="1" si="89"/>
        <v>63.267860940857766</v>
      </c>
      <c r="CA26" s="90">
        <f t="shared" ca="1" si="90"/>
        <v>29.829673943602398</v>
      </c>
      <c r="CB26" s="90">
        <f t="shared" ca="1" si="91"/>
        <v>341.30872928183584</v>
      </c>
      <c r="CC26" s="90">
        <f t="shared" ca="1" si="92"/>
        <v>324.22830456948196</v>
      </c>
      <c r="CD26" s="90">
        <f t="shared" ca="1" si="93"/>
        <v>177.18762486786989</v>
      </c>
      <c r="CE26" s="90">
        <f t="shared" ca="1" si="94"/>
        <v>22.681345152355483</v>
      </c>
      <c r="CF26" s="90">
        <f t="shared" ca="1" si="95"/>
        <v>21.319534157255582</v>
      </c>
      <c r="CG26" s="90">
        <f t="shared" ca="1" si="96"/>
        <v>273.14500542874424</v>
      </c>
      <c r="CH26" s="90">
        <f t="shared" ca="1" si="97"/>
        <v>-8.1826925263174211</v>
      </c>
      <c r="CI26" s="90">
        <f t="shared" ca="1" si="98"/>
        <v>148.10445219282141</v>
      </c>
      <c r="CJ26" s="90">
        <f t="shared" ca="1" si="99"/>
        <v>43.375989402144214</v>
      </c>
      <c r="CK26" s="90">
        <f t="shared" ca="1" si="100"/>
        <v>491.23772137456035</v>
      </c>
      <c r="CL26" s="90">
        <f t="shared" ca="1" si="101"/>
        <v>5.1857819792822202</v>
      </c>
      <c r="CM26" s="90">
        <f t="shared" ca="1" si="102"/>
        <v>292.66598343937972</v>
      </c>
      <c r="CN26" s="90">
        <f t="shared" ca="1" si="103"/>
        <v>350.91622283631273</v>
      </c>
      <c r="CO26" s="90">
        <f t="shared" ca="1" si="104"/>
        <v>778.41585021897311</v>
      </c>
      <c r="CP26" s="90">
        <f t="shared" ca="1" si="105"/>
        <v>86.087552540391997</v>
      </c>
      <c r="CQ26" s="90">
        <f t="shared" ca="1" si="106"/>
        <v>28.822149441888062</v>
      </c>
      <c r="CR26" s="90">
        <f t="shared" ca="1" si="107"/>
        <v>47.319482716335621</v>
      </c>
      <c r="CS26" s="90">
        <f t="shared" ca="1" si="108"/>
        <v>35.577213404590005</v>
      </c>
      <c r="CT26" s="90">
        <f t="shared" ca="1" si="109"/>
        <v>69.058964142725259</v>
      </c>
      <c r="CU26" s="90">
        <f t="shared" ca="1" si="110"/>
        <v>5.5305300384919569</v>
      </c>
      <c r="CV26" s="90">
        <f t="shared" ca="1" si="111"/>
        <v>-69.20719020750532</v>
      </c>
      <c r="CW26" s="90">
        <f t="shared" ca="1" si="112"/>
        <v>54.981740184468613</v>
      </c>
      <c r="CX26" s="90">
        <f t="shared" ca="1" si="113"/>
        <v>465.74901968682377</v>
      </c>
      <c r="CY26" s="90">
        <f t="shared" ca="1" si="114"/>
        <v>135.89202160859432</v>
      </c>
      <c r="CZ26" s="90">
        <f t="shared" ca="1" si="115"/>
        <v>73.696029124917033</v>
      </c>
      <c r="DA26" s="90">
        <f t="shared" ca="1" si="116"/>
        <v>5.3683445670510483</v>
      </c>
      <c r="DB26" s="90">
        <f t="shared" ca="1" si="117"/>
        <v>649.24060909789671</v>
      </c>
      <c r="DC26" s="90">
        <f t="shared" ca="1" si="118"/>
        <v>-4.1417128864221352E-2</v>
      </c>
      <c r="DD26" s="90">
        <f t="shared" ca="1" si="119"/>
        <v>265.97416273057638</v>
      </c>
      <c r="DE26" s="90">
        <f t="shared" ca="1" si="120"/>
        <v>2.9611763352300198</v>
      </c>
      <c r="DF26" s="90">
        <f t="shared" ca="1" si="121"/>
        <v>18.931340596359039</v>
      </c>
      <c r="DG26" s="90">
        <f t="shared" ca="1" si="122"/>
        <v>19.784136473922764</v>
      </c>
      <c r="DH26" s="90">
        <f t="shared" ca="1" si="123"/>
        <v>35.210996897429453</v>
      </c>
      <c r="DI26" s="90">
        <f t="shared" ca="1" si="124"/>
        <v>48.89193787975686</v>
      </c>
      <c r="DJ26" s="90">
        <f t="shared" ca="1" si="125"/>
        <v>52.96200918138944</v>
      </c>
      <c r="DK26" s="90">
        <f t="shared" ca="1" si="126"/>
        <v>44.245603846738121</v>
      </c>
      <c r="DL26" s="90">
        <f t="shared" ca="1" si="127"/>
        <v>156.65765976741025</v>
      </c>
      <c r="DM26" s="90">
        <f t="shared" ca="1" si="128"/>
        <v>54.977847240838507</v>
      </c>
      <c r="DN26" s="90">
        <f t="shared" ca="1" si="129"/>
        <v>385.75537307148937</v>
      </c>
      <c r="DO26" s="90">
        <f t="shared" ca="1" si="130"/>
        <v>79.703117996600682</v>
      </c>
      <c r="DP26" s="90">
        <f t="shared" ca="1" si="131"/>
        <v>21.694288101830299</v>
      </c>
      <c r="DQ26" s="90">
        <f t="shared" ca="1" si="132"/>
        <v>132.14150789128803</v>
      </c>
      <c r="DR26" s="90">
        <f t="shared" ca="1" si="133"/>
        <v>203.46188530056747</v>
      </c>
      <c r="DS26" s="90">
        <f t="shared" ca="1" si="134"/>
        <v>185.50652150279038</v>
      </c>
      <c r="DT26" s="90">
        <f t="shared" ca="1" si="135"/>
        <v>124.96738783846924</v>
      </c>
      <c r="DU26" s="90">
        <f t="shared" ca="1" si="136"/>
        <v>57.219845733066286</v>
      </c>
      <c r="DV26" s="90">
        <f t="shared" ca="1" si="137"/>
        <v>96.964566909992598</v>
      </c>
      <c r="DW26" s="90">
        <f t="shared" ca="1" si="138"/>
        <v>5.3411993183327189</v>
      </c>
      <c r="DX26" s="90">
        <f t="shared" ca="1" si="139"/>
        <v>13.796653009184595</v>
      </c>
      <c r="DY26" s="90">
        <f t="shared" ca="1" si="140"/>
        <v>22.846858433172216</v>
      </c>
      <c r="DZ26" s="90">
        <f t="shared" ca="1" si="141"/>
        <v>56.57780309175584</v>
      </c>
      <c r="EA26" s="90">
        <f t="shared" ca="1" si="142"/>
        <v>85.024031113233335</v>
      </c>
      <c r="EB26" s="90">
        <f t="shared" ca="1" si="143"/>
        <v>37.375099246226526</v>
      </c>
      <c r="EC26" s="90">
        <f t="shared" ca="1" si="144"/>
        <v>129.93213660595978</v>
      </c>
      <c r="ED26" s="90">
        <f t="shared" ca="1" si="145"/>
        <v>212.2657110164416</v>
      </c>
      <c r="EE26" s="90">
        <f t="shared" ca="1" si="146"/>
        <v>81.035623531807886</v>
      </c>
      <c r="EF26" s="90">
        <f t="shared" ca="1" si="147"/>
        <v>688.74253683608185</v>
      </c>
      <c r="EG26" s="90">
        <f t="shared" ca="1" si="148"/>
        <v>132.4230652985479</v>
      </c>
      <c r="EH26" s="90">
        <f t="shared" ca="1" si="149"/>
        <v>178.37529080709155</v>
      </c>
      <c r="EI26" s="90">
        <f t="shared" ca="1" si="150"/>
        <v>75.325661947413181</v>
      </c>
      <c r="EJ26" s="90">
        <f t="shared" ca="1" si="151"/>
        <v>169.0810814468563</v>
      </c>
      <c r="EK26" s="90">
        <f t="shared" ca="1" si="152"/>
        <v>4.0805032989023209</v>
      </c>
      <c r="EL26" s="90">
        <f t="shared" ca="1" si="153"/>
        <v>-15.072316921063605</v>
      </c>
      <c r="EM26" s="90">
        <f t="shared" ca="1" si="154"/>
        <v>257.51794620356139</v>
      </c>
      <c r="EN26" s="90">
        <f t="shared" ca="1" si="155"/>
        <v>122.72210219525445</v>
      </c>
      <c r="EO26" s="90">
        <f t="shared" ca="1" si="156"/>
        <v>484.73791802290145</v>
      </c>
      <c r="EP26" s="90">
        <f t="shared" ca="1" si="157"/>
        <v>14.83252175097031</v>
      </c>
      <c r="EQ26" s="90">
        <f t="shared" ca="1" si="158"/>
        <v>158.79905647151514</v>
      </c>
      <c r="ER26" s="90">
        <f t="shared" ca="1" si="159"/>
        <v>23.578080005485369</v>
      </c>
      <c r="ES26" s="90">
        <f t="shared" ca="1" si="160"/>
        <v>573.67710912843677</v>
      </c>
      <c r="ET26" s="90">
        <f t="shared" ca="1" si="161"/>
        <v>136.27981605275241</v>
      </c>
      <c r="EU26" s="90">
        <f t="shared" ca="1" si="162"/>
        <v>46.332095581789552</v>
      </c>
      <c r="EV26" s="90">
        <f t="shared" ca="1" si="163"/>
        <v>26.374094115974756</v>
      </c>
      <c r="EW26" s="90">
        <f t="shared" ca="1" si="164"/>
        <v>137.59825370384965</v>
      </c>
      <c r="EX26" s="90">
        <f t="shared" ca="1" si="165"/>
        <v>235.83118017784244</v>
      </c>
      <c r="EY26" s="90">
        <f t="shared" ca="1" si="166"/>
        <v>21.821978221858686</v>
      </c>
      <c r="EZ26" s="90">
        <f t="shared" ca="1" si="167"/>
        <v>34.46413683531965</v>
      </c>
      <c r="FA26" s="90">
        <f t="shared" ca="1" si="168"/>
        <v>35.217203713852037</v>
      </c>
      <c r="FB26" s="90">
        <f t="shared" ca="1" si="169"/>
        <v>372.14430444212587</v>
      </c>
      <c r="FC26" s="90">
        <f t="shared" ca="1" si="170"/>
        <v>265.68695207839346</v>
      </c>
      <c r="FD26" s="90">
        <f t="shared" ca="1" si="171"/>
        <v>16.637458336582377</v>
      </c>
      <c r="FE26" s="90">
        <f t="shared" ca="1" si="172"/>
        <v>74.800411061608543</v>
      </c>
      <c r="FF26" s="90">
        <f t="shared" ca="1" si="173"/>
        <v>22.214711278825089</v>
      </c>
      <c r="FG26" s="90">
        <f t="shared" ca="1" si="174"/>
        <v>304.57937153893755</v>
      </c>
      <c r="FH26" s="90">
        <f t="shared" ca="1" si="175"/>
        <v>144.79543842116695</v>
      </c>
      <c r="FI26" s="90">
        <f t="shared" ca="1" si="176"/>
        <v>177.96609352797262</v>
      </c>
      <c r="FJ26" s="90">
        <f t="shared" ca="1" si="177"/>
        <v>86.02919923072929</v>
      </c>
      <c r="FK26" s="90">
        <f t="shared" ca="1" si="178"/>
        <v>40.358735017744294</v>
      </c>
      <c r="FL26" s="90">
        <f t="shared" ca="1" si="179"/>
        <v>142.64237155284559</v>
      </c>
      <c r="FM26" s="90">
        <f t="shared" ca="1" si="180"/>
        <v>108.96524519847979</v>
      </c>
      <c r="FN26" s="90">
        <f t="shared" ca="1" si="181"/>
        <v>7.0604900688649153</v>
      </c>
      <c r="FO26" s="90">
        <f t="shared" ca="1" si="182"/>
        <v>18.965922061060265</v>
      </c>
      <c r="FP26" s="90">
        <f t="shared" ca="1" si="183"/>
        <v>117.55590919252336</v>
      </c>
      <c r="FQ26" s="90">
        <f t="shared" ca="1" si="184"/>
        <v>21.554304623896012</v>
      </c>
      <c r="FR26" s="90">
        <f t="shared" ca="1" si="185"/>
        <v>181.92092797308209</v>
      </c>
      <c r="FS26" s="90">
        <f t="shared" ca="1" si="186"/>
        <v>43.275414662558603</v>
      </c>
      <c r="FT26" s="90">
        <f t="shared" ca="1" si="187"/>
        <v>448.85927028488396</v>
      </c>
      <c r="FU26" s="90">
        <f t="shared" ca="1" si="188"/>
        <v>98.634345153212863</v>
      </c>
      <c r="FV26" s="90">
        <f t="shared" ca="1" si="189"/>
        <v>13.372282037220847</v>
      </c>
      <c r="FW26" s="90">
        <f t="shared" ca="1" si="190"/>
        <v>200.72890887520782</v>
      </c>
      <c r="FX26" s="90">
        <f t="shared" ca="1" si="191"/>
        <v>78.706082717479788</v>
      </c>
      <c r="FY26" s="90">
        <f t="shared" ca="1" si="192"/>
        <v>-34.376149318085595</v>
      </c>
      <c r="FZ26" s="90">
        <f t="shared" ca="1" si="193"/>
        <v>96.687435326422673</v>
      </c>
      <c r="GA26" s="90">
        <f t="shared" ca="1" si="194"/>
        <v>73.846813725611241</v>
      </c>
      <c r="GB26" s="90">
        <f t="shared" ca="1" si="195"/>
        <v>31.453625312104457</v>
      </c>
      <c r="GC26" s="90">
        <f t="shared" ca="1" si="196"/>
        <v>90.385117952365533</v>
      </c>
      <c r="GD26" s="90">
        <f t="shared" ca="1" si="197"/>
        <v>39.872943811998951</v>
      </c>
      <c r="GE26" s="90">
        <f t="shared" ca="1" si="198"/>
        <v>6.9634085006270672</v>
      </c>
      <c r="GF26" s="90">
        <f t="shared" ca="1" si="199"/>
        <v>45.223927002489624</v>
      </c>
      <c r="GG26" s="90">
        <f t="shared" ca="1" si="200"/>
        <v>14.160380237465247</v>
      </c>
      <c r="GH26" s="90">
        <f t="shared" ca="1" si="201"/>
        <v>-22.624873006283572</v>
      </c>
      <c r="GI26" s="90">
        <f t="shared" ca="1" si="202"/>
        <v>732.17404371454347</v>
      </c>
      <c r="GJ26" s="90">
        <f t="shared" ca="1" si="203"/>
        <v>49.449493541060328</v>
      </c>
      <c r="GK26" s="90">
        <f t="shared" ca="1" si="204"/>
        <v>781.0299961044326</v>
      </c>
      <c r="GL26" s="90">
        <f t="shared" ca="1" si="205"/>
        <v>12.443377860260972</v>
      </c>
      <c r="GM26" s="90">
        <f t="shared" ca="1" si="206"/>
        <v>45.505934588665397</v>
      </c>
      <c r="GN26" s="90">
        <f t="shared" ca="1" si="207"/>
        <v>148.52595724056096</v>
      </c>
      <c r="GO26" s="90">
        <f t="shared" ca="1" si="208"/>
        <v>420.96758744807698</v>
      </c>
      <c r="GP26" s="90">
        <f t="shared" ca="1" si="209"/>
        <v>9.0569752286050615</v>
      </c>
      <c r="GQ26" s="90">
        <f t="shared" ca="1" si="210"/>
        <v>326.83811597666761</v>
      </c>
      <c r="GR26" s="90">
        <f t="shared" ca="1" si="211"/>
        <v>63.49740283951548</v>
      </c>
      <c r="GS26" s="90">
        <f t="shared" ca="1" si="212"/>
        <v>219.37641722618736</v>
      </c>
      <c r="GT26" s="90">
        <f t="shared" ca="1" si="213"/>
        <v>363.94496715555204</v>
      </c>
      <c r="GU26" s="90">
        <f t="shared" ca="1" si="214"/>
        <v>477.82754778577078</v>
      </c>
      <c r="GV26" s="90">
        <f t="shared" ca="1" si="215"/>
        <v>118.47735978331238</v>
      </c>
      <c r="GW26" s="90">
        <f t="shared" ca="1" si="216"/>
        <v>222.96292944298983</v>
      </c>
      <c r="GX26" s="90">
        <f t="shared" ca="1" si="217"/>
        <v>116.68217801464868</v>
      </c>
      <c r="GY26" s="90">
        <f t="shared" ca="1" si="218"/>
        <v>34.471703419996537</v>
      </c>
      <c r="GZ26" s="90">
        <f t="shared" ca="1" si="219"/>
        <v>-17.27756061085751</v>
      </c>
      <c r="HA26" s="90">
        <f t="shared" ca="1" si="220"/>
        <v>59.359646468847195</v>
      </c>
      <c r="HB26" s="90">
        <f t="shared" ca="1" si="221"/>
        <v>65.354118997329294</v>
      </c>
      <c r="HC26" s="90">
        <f t="shared" ca="1" si="222"/>
        <v>2.9679816524538341</v>
      </c>
      <c r="HD26" s="90">
        <f t="shared" ca="1" si="223"/>
        <v>235.53621158586898</v>
      </c>
      <c r="HE26" s="90">
        <f t="shared" ca="1" si="224"/>
        <v>18.301205310804594</v>
      </c>
      <c r="HF26" s="90">
        <f t="shared" ca="1" si="225"/>
        <v>80.481585619445667</v>
      </c>
      <c r="HG26" s="90">
        <f t="shared" ca="1" si="226"/>
        <v>-11.510024599788249</v>
      </c>
      <c r="HH26" s="90">
        <f t="shared" ca="1" si="227"/>
        <v>79.281191991332904</v>
      </c>
      <c r="HI26" s="90">
        <f t="shared" ca="1" si="228"/>
        <v>113.34758224399647</v>
      </c>
      <c r="HJ26" s="90">
        <f t="shared" ca="1" si="229"/>
        <v>51.557949132874839</v>
      </c>
      <c r="HK26" s="90">
        <f t="shared" ca="1" si="230"/>
        <v>124.12506281653457</v>
      </c>
      <c r="HL26" s="90">
        <f t="shared" ca="1" si="231"/>
        <v>196.9995226599805</v>
      </c>
      <c r="HM26" s="90">
        <f t="shared" ca="1" si="232"/>
        <v>90.701777490878584</v>
      </c>
      <c r="HN26" s="90">
        <f t="shared" ca="1" si="233"/>
        <v>413.11266095630623</v>
      </c>
      <c r="HO26" s="90">
        <f t="shared" ca="1" si="234"/>
        <v>25.451453386321933</v>
      </c>
      <c r="HP26" s="90">
        <f t="shared" ca="1" si="235"/>
        <v>379.48625474985636</v>
      </c>
      <c r="HQ26" s="90">
        <f t="shared" ca="1" si="236"/>
        <v>58.928793596813769</v>
      </c>
      <c r="HR26" s="90">
        <f t="shared" ca="1" si="237"/>
        <v>55.789872964272242</v>
      </c>
      <c r="HS26" s="90">
        <f t="shared" ca="1" si="238"/>
        <v>822.83010381288329</v>
      </c>
      <c r="HT26" s="90">
        <f t="shared" ca="1" si="239"/>
        <v>134.43365115106334</v>
      </c>
      <c r="HU26" s="90">
        <f t="shared" ca="1" si="240"/>
        <v>190.27388656642265</v>
      </c>
      <c r="HV26" s="90">
        <f t="shared" ca="1" si="241"/>
        <v>170.18797777794532</v>
      </c>
      <c r="HW26" s="90">
        <f t="shared" ca="1" si="242"/>
        <v>5.0227507313372683</v>
      </c>
      <c r="HX26" s="90">
        <f t="shared" ca="1" si="243"/>
        <v>16.287093445892364</v>
      </c>
      <c r="HY26" s="90">
        <f t="shared" ca="1" si="244"/>
        <v>224.11128963852633</v>
      </c>
      <c r="HZ26" s="90">
        <f t="shared" ca="1" si="245"/>
        <v>4.7039894885254254</v>
      </c>
      <c r="IA26" s="90">
        <f t="shared" ca="1" si="246"/>
        <v>44.05388748108053</v>
      </c>
      <c r="IB26" s="90">
        <f t="shared" ca="1" si="247"/>
        <v>22.871096104826833</v>
      </c>
      <c r="IC26" s="90">
        <f t="shared" ca="1" si="248"/>
        <v>28.059049026944031</v>
      </c>
      <c r="ID26" s="90">
        <f t="shared" ca="1" si="249"/>
        <v>160.03017068833307</v>
      </c>
      <c r="IE26" s="90">
        <f t="shared" ca="1" si="250"/>
        <v>101.26105131657648</v>
      </c>
      <c r="IF26" s="90">
        <f t="shared" ca="1" si="251"/>
        <v>25.830518410254026</v>
      </c>
      <c r="IG26" s="90">
        <f t="shared" ca="1" si="252"/>
        <v>180.53837124876409</v>
      </c>
      <c r="IH26" s="90">
        <f t="shared" ca="1" si="253"/>
        <v>13.02678546043205</v>
      </c>
      <c r="II26" s="90">
        <f t="shared" ca="1" si="254"/>
        <v>82.955736160774194</v>
      </c>
      <c r="IJ26" s="90">
        <f t="shared" ca="1" si="255"/>
        <v>123.03598914438989</v>
      </c>
      <c r="IK26" s="90">
        <f t="shared" ca="1" si="256"/>
        <v>14.737846411559261</v>
      </c>
      <c r="IL26" s="90">
        <f t="shared" ca="1" si="257"/>
        <v>120.1759915820377</v>
      </c>
      <c r="IM26" s="90">
        <f t="shared" ca="1" si="258"/>
        <v>226.49010110618451</v>
      </c>
      <c r="IN26" s="90">
        <f t="shared" ca="1" si="259"/>
        <v>115.33228517164876</v>
      </c>
      <c r="IO26" s="90">
        <f t="shared" ca="1" si="260"/>
        <v>2.8104245951868849</v>
      </c>
      <c r="IP26" s="90">
        <f t="shared" ca="1" si="261"/>
        <v>69.422229420845341</v>
      </c>
      <c r="IQ26" s="90">
        <f t="shared" ca="1" si="262"/>
        <v>60.93006772298309</v>
      </c>
      <c r="IR26" s="90">
        <f t="shared" ca="1" si="263"/>
        <v>149.7153326323471</v>
      </c>
      <c r="IS26" s="90">
        <f t="shared" ca="1" si="264"/>
        <v>20.550708199219279</v>
      </c>
      <c r="IT26" s="90">
        <f t="shared" ca="1" si="265"/>
        <v>69.269908523615001</v>
      </c>
      <c r="IU26" s="90">
        <f t="shared" ca="1" si="266"/>
        <v>86.163724842359869</v>
      </c>
      <c r="IV26" s="90">
        <f t="shared" ca="1" si="267"/>
        <v>23.26607030499774</v>
      </c>
      <c r="IW26" s="90">
        <f t="shared" ca="1" si="268"/>
        <v>124.30317755141031</v>
      </c>
      <c r="IX26" s="90">
        <f t="shared" ca="1" si="269"/>
        <v>128.71913825629557</v>
      </c>
      <c r="IY26" s="90">
        <f t="shared" ca="1" si="270"/>
        <v>211.69381741101142</v>
      </c>
      <c r="IZ26" s="90">
        <f t="shared" ca="1" si="271"/>
        <v>278.73078848646446</v>
      </c>
      <c r="JA26" s="90">
        <f t="shared" ca="1" si="272"/>
        <v>602.57582912619603</v>
      </c>
      <c r="JB26" s="90">
        <f t="shared" ca="1" si="273"/>
        <v>67.578241270289027</v>
      </c>
      <c r="JC26" s="90">
        <f t="shared" ca="1" si="274"/>
        <v>-4.1942560329281466</v>
      </c>
      <c r="JD26" s="90">
        <f t="shared" ca="1" si="275"/>
        <v>2.4410984834810887</v>
      </c>
      <c r="JE26" s="90">
        <f t="shared" ca="1" si="276"/>
        <v>88.951714016553055</v>
      </c>
      <c r="JF26" s="90">
        <f t="shared" ca="1" si="277"/>
        <v>132.68834659668605</v>
      </c>
      <c r="JG26" s="90">
        <f t="shared" ca="1" si="278"/>
        <v>38.93201867135037</v>
      </c>
      <c r="JH26" s="90">
        <f t="shared" ca="1" si="279"/>
        <v>132.21515129675336</v>
      </c>
      <c r="JI26" s="90">
        <f t="shared" ca="1" si="280"/>
        <v>26.168722849558893</v>
      </c>
      <c r="JJ26" s="90">
        <f t="shared" ca="1" si="281"/>
        <v>0.55292928572741784</v>
      </c>
      <c r="JK26" s="90">
        <f t="shared" ca="1" si="282"/>
        <v>74.920003488249776</v>
      </c>
      <c r="JL26" s="90">
        <f t="shared" ca="1" si="283"/>
        <v>5.7623278649197607</v>
      </c>
      <c r="JM26" s="90">
        <f t="shared" ca="1" si="284"/>
        <v>391.36051596571059</v>
      </c>
      <c r="JN26" s="90">
        <f t="shared" ca="1" si="285"/>
        <v>78.892759884100684</v>
      </c>
      <c r="JO26" s="90">
        <f t="shared" ca="1" si="286"/>
        <v>12.988521070981866</v>
      </c>
      <c r="JP26" s="90">
        <f t="shared" ca="1" si="287"/>
        <v>46.413856349509132</v>
      </c>
      <c r="JQ26" s="90">
        <f t="shared" ca="1" si="288"/>
        <v>20.123752255562007</v>
      </c>
      <c r="JR26" s="90">
        <f t="shared" ca="1" si="289"/>
        <v>85.443967732042807</v>
      </c>
      <c r="JS26" s="90">
        <f t="shared" ca="1" si="290"/>
        <v>23.556511226358403</v>
      </c>
      <c r="JT26" s="90">
        <f t="shared" ca="1" si="291"/>
        <v>8.5450637484991816</v>
      </c>
      <c r="JU26" s="90">
        <f t="shared" ca="1" si="292"/>
        <v>366.34493874016937</v>
      </c>
      <c r="JV26" s="90">
        <f t="shared" ca="1" si="293"/>
        <v>124.58377500809438</v>
      </c>
      <c r="JW26" s="90">
        <f t="shared" ca="1" si="294"/>
        <v>44.42319312763037</v>
      </c>
      <c r="JX26" s="90">
        <f t="shared" ca="1" si="295"/>
        <v>7.9713620258721045</v>
      </c>
      <c r="JY26" s="90">
        <f t="shared" ca="1" si="296"/>
        <v>211.63903347515975</v>
      </c>
      <c r="JZ26" s="90">
        <f t="shared" ca="1" si="297"/>
        <v>59.286829597174609</v>
      </c>
      <c r="KA26" s="90">
        <f t="shared" ca="1" si="298"/>
        <v>76.29228753502052</v>
      </c>
      <c r="KB26" s="90">
        <f t="shared" ca="1" si="299"/>
        <v>143.00284777814679</v>
      </c>
      <c r="KC26" s="90">
        <f t="shared" ca="1" si="300"/>
        <v>137.01950621467785</v>
      </c>
      <c r="KD26" s="90">
        <f t="shared" ca="1" si="301"/>
        <v>26.797979578338328</v>
      </c>
      <c r="KE26" s="90">
        <f t="shared" ca="1" si="302"/>
        <v>126.28638658497883</v>
      </c>
      <c r="KF26" s="90">
        <f t="shared" ca="1" si="303"/>
        <v>301.59673138361234</v>
      </c>
      <c r="KG26" s="90">
        <f t="shared" ca="1" si="304"/>
        <v>246.06135572732404</v>
      </c>
      <c r="KH26" s="90">
        <f t="shared" ca="1" si="305"/>
        <v>14.996342679080989</v>
      </c>
      <c r="KI26" s="90">
        <f t="shared" ca="1" si="306"/>
        <v>32.11229218817401</v>
      </c>
      <c r="KJ26" s="90">
        <f t="shared" ca="1" si="307"/>
        <v>447.20618457027359</v>
      </c>
      <c r="KK26" s="90">
        <f t="shared" ca="1" si="308"/>
        <v>17.37893200396978</v>
      </c>
      <c r="KL26" s="90">
        <f t="shared" ca="1" si="309"/>
        <v>166.92236096692866</v>
      </c>
      <c r="KM26" s="90">
        <f t="shared" ca="1" si="310"/>
        <v>1.781739400841565</v>
      </c>
      <c r="KN26" s="90">
        <f t="shared" ca="1" si="311"/>
        <v>71.381615962926205</v>
      </c>
      <c r="KO26" s="90">
        <f t="shared" ca="1" si="312"/>
        <v>22.995618843762497</v>
      </c>
      <c r="KP26" s="90">
        <f t="shared" ca="1" si="313"/>
        <v>106.29089234996269</v>
      </c>
      <c r="KQ26" s="90">
        <f t="shared" ca="1" si="314"/>
        <v>433.52896794828627</v>
      </c>
      <c r="KR26" s="90">
        <f t="shared" ca="1" si="315"/>
        <v>266.13435146518742</v>
      </c>
      <c r="KS26" s="90">
        <f t="shared" ca="1" si="316"/>
        <v>100.41557415535711</v>
      </c>
      <c r="KT26" s="90">
        <f t="shared" ca="1" si="317"/>
        <v>185.86995783485244</v>
      </c>
      <c r="KU26" s="90">
        <f t="shared" ca="1" si="318"/>
        <v>230.53210276877871</v>
      </c>
      <c r="KV26" s="90">
        <f t="shared" ca="1" si="319"/>
        <v>78.804913288003817</v>
      </c>
      <c r="KW26" s="90">
        <f t="shared" ca="1" si="320"/>
        <v>147.7964585018986</v>
      </c>
      <c r="KX26" s="90">
        <f t="shared" ca="1" si="321"/>
        <v>215.53488057341812</v>
      </c>
      <c r="KY26" s="90">
        <f t="shared" ca="1" si="322"/>
        <v>90.383563071082861</v>
      </c>
      <c r="KZ26" s="90">
        <f t="shared" ca="1" si="323"/>
        <v>175.05210665122584</v>
      </c>
      <c r="LA26" s="90">
        <f t="shared" ca="1" si="324"/>
        <v>100.51461958626537</v>
      </c>
      <c r="LB26" s="90">
        <f t="shared" ca="1" si="325"/>
        <v>258.91018770743943</v>
      </c>
      <c r="LC26" s="90">
        <f t="shared" ca="1" si="326"/>
        <v>70.333770359084738</v>
      </c>
      <c r="LD26" s="90">
        <f t="shared" ca="1" si="327"/>
        <v>81.191350083925528</v>
      </c>
      <c r="LE26" s="90">
        <f t="shared" ca="1" si="328"/>
        <v>15.434183708538651</v>
      </c>
      <c r="LF26" s="90">
        <f t="shared" ca="1" si="329"/>
        <v>-34.938716012848538</v>
      </c>
      <c r="LG26" s="90">
        <f t="shared" ca="1" si="330"/>
        <v>12.170185004923631</v>
      </c>
      <c r="LH26" s="90">
        <f t="shared" ca="1" si="331"/>
        <v>50.816185931197815</v>
      </c>
      <c r="LI26" s="90">
        <f t="shared" ca="1" si="332"/>
        <v>195.77111437544784</v>
      </c>
      <c r="LJ26" s="90">
        <f t="shared" ca="1" si="333"/>
        <v>345.83593999844106</v>
      </c>
      <c r="LK26" s="90">
        <f t="shared" ca="1" si="334"/>
        <v>40.791864968577933</v>
      </c>
      <c r="LL26" s="90">
        <f t="shared" ca="1" si="335"/>
        <v>104.20727624492234</v>
      </c>
      <c r="LM26" s="90">
        <f t="shared" ca="1" si="336"/>
        <v>100.87531737145501</v>
      </c>
      <c r="LN26" s="90">
        <f t="shared" ca="1" si="337"/>
        <v>32.794580816364203</v>
      </c>
      <c r="LO26" s="90">
        <f t="shared" ca="1" si="338"/>
        <v>178.86953092133254</v>
      </c>
      <c r="LP26" s="90">
        <f t="shared" ca="1" si="339"/>
        <v>58.574309597287261</v>
      </c>
      <c r="LQ26" s="90">
        <f t="shared" ca="1" si="340"/>
        <v>-3.3136053733217259</v>
      </c>
      <c r="LR26" s="90">
        <f t="shared" ca="1" si="341"/>
        <v>59.546905406575206</v>
      </c>
      <c r="LS26" s="90">
        <f t="shared" ca="1" si="342"/>
        <v>17.202010548097235</v>
      </c>
      <c r="LT26" s="90">
        <f t="shared" ca="1" si="343"/>
        <v>11.931309555872128</v>
      </c>
      <c r="LU26" s="90">
        <f t="shared" ca="1" si="344"/>
        <v>15.117382124618548</v>
      </c>
      <c r="LV26" s="90">
        <f t="shared" ca="1" si="345"/>
        <v>208.13563720248678</v>
      </c>
      <c r="LW26" s="90">
        <f t="shared" ca="1" si="346"/>
        <v>8.9996637315360566</v>
      </c>
      <c r="LX26" s="90">
        <f t="shared" ca="1" si="347"/>
        <v>3.1874117686629253</v>
      </c>
      <c r="LY26" s="90">
        <f t="shared" ca="1" si="348"/>
        <v>138.01862617901753</v>
      </c>
      <c r="LZ26" s="90">
        <f t="shared" ca="1" si="349"/>
        <v>66.631776775914588</v>
      </c>
      <c r="MA26" s="90">
        <f t="shared" ca="1" si="350"/>
        <v>17.558697258807605</v>
      </c>
      <c r="MB26" s="90">
        <f t="shared" ca="1" si="351"/>
        <v>9.9936036519556399</v>
      </c>
      <c r="MC26" s="90">
        <f t="shared" ca="1" si="352"/>
        <v>93.898819659844307</v>
      </c>
      <c r="MD26" s="90">
        <f t="shared" ca="1" si="353"/>
        <v>197.77081988073263</v>
      </c>
      <c r="ME26" s="90">
        <f t="shared" ca="1" si="354"/>
        <v>100.82632128734799</v>
      </c>
      <c r="MF26" s="90">
        <f t="shared" ca="1" si="355"/>
        <v>5.2933351038908762</v>
      </c>
      <c r="MG26" s="90">
        <f t="shared" ca="1" si="356"/>
        <v>23.992155540920152</v>
      </c>
      <c r="MH26" s="90">
        <f t="shared" ca="1" si="357"/>
        <v>706.30108856489403</v>
      </c>
      <c r="MI26" s="90">
        <f t="shared" ca="1" si="358"/>
        <v>23.108640522922471</v>
      </c>
      <c r="MJ26" s="90">
        <f t="shared" ca="1" si="359"/>
        <v>146.73569739342452</v>
      </c>
      <c r="MK26" s="90">
        <f t="shared" ca="1" si="360"/>
        <v>-51.445636557462116</v>
      </c>
      <c r="ML26" s="90">
        <f t="shared" ca="1" si="361"/>
        <v>416.21178078485093</v>
      </c>
      <c r="MM26" s="90">
        <f t="shared" ca="1" si="362"/>
        <v>51.949970450797046</v>
      </c>
      <c r="MN26" s="90">
        <f t="shared" ca="1" si="363"/>
        <v>76.325795189336304</v>
      </c>
      <c r="MO26" s="90">
        <f t="shared" ca="1" si="364"/>
        <v>1.9792931796825728</v>
      </c>
      <c r="MP26" s="90">
        <f t="shared" ca="1" si="365"/>
        <v>45.334730780673972</v>
      </c>
      <c r="MQ26" s="90">
        <f t="shared" ca="1" si="366"/>
        <v>136.78206917097307</v>
      </c>
      <c r="MR26" s="90">
        <f t="shared" ca="1" si="367"/>
        <v>200.7157774498063</v>
      </c>
      <c r="MS26" s="90">
        <f t="shared" ca="1" si="368"/>
        <v>1106.8284073060045</v>
      </c>
      <c r="MT26" s="90">
        <f t="shared" ca="1" si="369"/>
        <v>8.7204464629775647</v>
      </c>
      <c r="MU26" s="90">
        <f t="shared" ca="1" si="370"/>
        <v>24.77804819683956</v>
      </c>
      <c r="MV26" s="90">
        <f t="shared" ca="1" si="371"/>
        <v>145.73689863079477</v>
      </c>
      <c r="MW26" s="90">
        <f t="shared" ca="1" si="372"/>
        <v>275.22372983919053</v>
      </c>
      <c r="MX26" s="90">
        <f t="shared" ca="1" si="373"/>
        <v>1008.2740743236678</v>
      </c>
      <c r="MY26" s="90">
        <f t="shared" ca="1" si="374"/>
        <v>49.745005216464641</v>
      </c>
      <c r="MZ26" s="90">
        <f t="shared" ca="1" si="375"/>
        <v>456.2792948267022</v>
      </c>
      <c r="NA26" s="90">
        <f t="shared" ca="1" si="376"/>
        <v>126.23324048915239</v>
      </c>
      <c r="NB26" s="90">
        <f t="shared" ca="1" si="377"/>
        <v>44.245127897669548</v>
      </c>
      <c r="NC26" s="90">
        <f t="shared" ca="1" si="378"/>
        <v>11.410498216636377</v>
      </c>
      <c r="ND26" s="90">
        <f t="shared" ca="1" si="379"/>
        <v>282.32432314207722</v>
      </c>
      <c r="NE26" s="90">
        <f t="shared" ca="1" si="380"/>
        <v>110.87623047568371</v>
      </c>
      <c r="NF26" s="90">
        <f t="shared" ca="1" si="381"/>
        <v>82.824131117900549</v>
      </c>
      <c r="NG26" s="90">
        <f t="shared" ca="1" si="382"/>
        <v>95.908935242744079</v>
      </c>
      <c r="NH26" s="90">
        <f t="shared" ca="1" si="383"/>
        <v>296.32785270313184</v>
      </c>
      <c r="NI26" s="90">
        <f t="shared" ca="1" si="384"/>
        <v>68.27060917148286</v>
      </c>
      <c r="NJ26" s="90">
        <f t="shared" ca="1" si="385"/>
        <v>34.387730587111058</v>
      </c>
      <c r="NK26" s="90">
        <f t="shared" ca="1" si="386"/>
        <v>72.557157308428273</v>
      </c>
      <c r="NL26" s="90">
        <f t="shared" ca="1" si="387"/>
        <v>430.64286814283156</v>
      </c>
      <c r="NM26" s="90">
        <f t="shared" ca="1" si="388"/>
        <v>60.188818042227737</v>
      </c>
      <c r="NN26" s="90">
        <f t="shared" ca="1" si="389"/>
        <v>173.73176368147296</v>
      </c>
      <c r="NO26" s="90">
        <f t="shared" ca="1" si="390"/>
        <v>9.1075465652459471</v>
      </c>
      <c r="NP26" s="90">
        <f t="shared" ca="1" si="391"/>
        <v>27.038455350546108</v>
      </c>
      <c r="NQ26" s="90">
        <f t="shared" ca="1" si="392"/>
        <v>27.342074848825284</v>
      </c>
      <c r="NR26" s="90">
        <f t="shared" ca="1" si="393"/>
        <v>450.97969423151466</v>
      </c>
      <c r="NS26" s="90">
        <f t="shared" ca="1" si="394"/>
        <v>48.203579284289397</v>
      </c>
      <c r="NT26" s="90">
        <f t="shared" ca="1" si="395"/>
        <v>34.657104674778616</v>
      </c>
      <c r="NU26" s="90">
        <f t="shared" ca="1" si="396"/>
        <v>57.044987267489375</v>
      </c>
      <c r="NV26" s="90">
        <f t="shared" ca="1" si="397"/>
        <v>796.99462977157566</v>
      </c>
      <c r="NW26" s="90">
        <f t="shared" ca="1" si="398"/>
        <v>29.618499093787623</v>
      </c>
      <c r="NX26" s="90">
        <f t="shared" ca="1" si="399"/>
        <v>74.459943240388426</v>
      </c>
      <c r="NY26" s="90">
        <f t="shared" ca="1" si="400"/>
        <v>8.8811097662659133</v>
      </c>
      <c r="NZ26" s="90">
        <f t="shared" ca="1" si="401"/>
        <v>30.765518323008298</v>
      </c>
      <c r="OA26" s="90">
        <f t="shared" ca="1" si="402"/>
        <v>68.327848766816288</v>
      </c>
      <c r="OB26" s="90">
        <f t="shared" ca="1" si="403"/>
        <v>5.9088015572614569</v>
      </c>
      <c r="OC26" s="90">
        <f t="shared" ca="1" si="404"/>
        <v>121.50851032291837</v>
      </c>
      <c r="OD26" s="90">
        <f t="shared" ca="1" si="405"/>
        <v>59.767296226906879</v>
      </c>
      <c r="OE26" s="90">
        <f t="shared" ca="1" si="406"/>
        <v>169.30916205285465</v>
      </c>
      <c r="OF26" s="90">
        <f t="shared" ca="1" si="407"/>
        <v>51.519717996055405</v>
      </c>
      <c r="OG26" s="90">
        <f t="shared" ca="1" si="408"/>
        <v>35.070343737349098</v>
      </c>
      <c r="OH26" s="90">
        <f t="shared" ca="1" si="409"/>
        <v>164.90513862941569</v>
      </c>
      <c r="OI26" s="90">
        <f t="shared" ca="1" si="410"/>
        <v>13.228242020349521</v>
      </c>
      <c r="OJ26" s="90">
        <f t="shared" ca="1" si="411"/>
        <v>22.684807784975508</v>
      </c>
      <c r="OK26" s="90">
        <f t="shared" ca="1" si="412"/>
        <v>219.7978561823258</v>
      </c>
      <c r="OL26" s="90">
        <f t="shared" ca="1" si="413"/>
        <v>46.078458390198719</v>
      </c>
      <c r="OM26" s="90">
        <f t="shared" ca="1" si="414"/>
        <v>77.409619846469795</v>
      </c>
      <c r="ON26" s="90">
        <f t="shared" ca="1" si="415"/>
        <v>71.387566051625498</v>
      </c>
      <c r="OO26" s="90">
        <f t="shared" ca="1" si="416"/>
        <v>12.160315010697522</v>
      </c>
      <c r="OP26" s="90">
        <f t="shared" ca="1" si="417"/>
        <v>521.85717273278999</v>
      </c>
      <c r="OQ26" s="90">
        <f t="shared" ca="1" si="418"/>
        <v>567.32891939017179</v>
      </c>
      <c r="OR26" s="90">
        <f t="shared" ca="1" si="419"/>
        <v>424.67170172198746</v>
      </c>
      <c r="OS26" s="90">
        <f t="shared" ca="1" si="420"/>
        <v>131.26479974339949</v>
      </c>
      <c r="OT26" s="90">
        <f t="shared" ca="1" si="421"/>
        <v>40.361647933890765</v>
      </c>
      <c r="OU26" s="90">
        <f t="shared" ca="1" si="422"/>
        <v>147.26009900959409</v>
      </c>
      <c r="OV26" s="90">
        <f t="shared" ca="1" si="423"/>
        <v>182.31876747262891</v>
      </c>
      <c r="OW26" s="90">
        <f t="shared" ca="1" si="424"/>
        <v>180.17336014312019</v>
      </c>
      <c r="OX26" s="90">
        <f t="shared" ca="1" si="425"/>
        <v>140.5511898479196</v>
      </c>
      <c r="OY26" s="90">
        <f t="shared" ca="1" si="426"/>
        <v>193.72283016874124</v>
      </c>
      <c r="OZ26" s="90">
        <f t="shared" ca="1" si="427"/>
        <v>39.19253436000055</v>
      </c>
      <c r="PA26" s="90">
        <f t="shared" ca="1" si="428"/>
        <v>101.14993294703812</v>
      </c>
      <c r="PB26" s="90">
        <f t="shared" ca="1" si="429"/>
        <v>0.55151030377943611</v>
      </c>
      <c r="PC26" s="90">
        <f t="shared" ca="1" si="430"/>
        <v>8.9687718089126527</v>
      </c>
      <c r="PD26" s="90">
        <f t="shared" ca="1" si="431"/>
        <v>66.586633331326581</v>
      </c>
      <c r="PE26" s="90">
        <f t="shared" ca="1" si="432"/>
        <v>499.99942329912733</v>
      </c>
      <c r="PF26" s="90">
        <f t="shared" ca="1" si="433"/>
        <v>153.15733622764921</v>
      </c>
      <c r="PG26" s="90">
        <f t="shared" ca="1" si="434"/>
        <v>72.711864762897903</v>
      </c>
      <c r="PH26" s="90">
        <f t="shared" ca="1" si="435"/>
        <v>71.614705972147206</v>
      </c>
      <c r="PI26" s="90">
        <f t="shared" ca="1" si="436"/>
        <v>12.018622577832419</v>
      </c>
      <c r="PJ26" s="90">
        <f t="shared" ca="1" si="437"/>
        <v>3.7326460179112235</v>
      </c>
      <c r="PK26" s="90">
        <f t="shared" ca="1" si="438"/>
        <v>66.113533281282443</v>
      </c>
      <c r="PL26" s="90">
        <f t="shared" ca="1" si="439"/>
        <v>48.210187609857975</v>
      </c>
      <c r="PM26" s="90">
        <f t="shared" ca="1" si="440"/>
        <v>406.06638091848356</v>
      </c>
      <c r="PN26" s="90">
        <f t="shared" ca="1" si="441"/>
        <v>17.803095824143895</v>
      </c>
      <c r="PO26" s="90">
        <f t="shared" ca="1" si="442"/>
        <v>72.988293029762033</v>
      </c>
      <c r="PP26" s="90">
        <f t="shared" ca="1" si="443"/>
        <v>225.36288651057708</v>
      </c>
      <c r="PQ26" s="90">
        <f t="shared" ca="1" si="444"/>
        <v>252.81655469229614</v>
      </c>
      <c r="PR26" s="90">
        <f t="shared" ca="1" si="445"/>
        <v>-3.918689801871623</v>
      </c>
      <c r="PS26" s="90">
        <f t="shared" ca="1" si="446"/>
        <v>479.50821578661669</v>
      </c>
      <c r="PT26" s="90">
        <f t="shared" ca="1" si="447"/>
        <v>95.990588660401386</v>
      </c>
      <c r="PU26" s="90">
        <f t="shared" ca="1" si="448"/>
        <v>164.16061910865656</v>
      </c>
      <c r="PV26" s="90">
        <f t="shared" ca="1" si="449"/>
        <v>225.76154841461286</v>
      </c>
      <c r="PW26" s="90">
        <f t="shared" ca="1" si="450"/>
        <v>79.347021078383392</v>
      </c>
      <c r="PX26" s="90">
        <f t="shared" ca="1" si="451"/>
        <v>154.89420975090118</v>
      </c>
      <c r="PY26" s="90">
        <f t="shared" ca="1" si="452"/>
        <v>13.914316009467155</v>
      </c>
      <c r="PZ26" s="90">
        <f t="shared" ca="1" si="453"/>
        <v>225.91744042681185</v>
      </c>
      <c r="QA26" s="90">
        <f t="shared" ca="1" si="454"/>
        <v>12.729849051039377</v>
      </c>
      <c r="QB26" s="90">
        <f t="shared" ca="1" si="455"/>
        <v>248.61144928750426</v>
      </c>
      <c r="QC26" s="90">
        <f t="shared" ca="1" si="456"/>
        <v>61.872572101415912</v>
      </c>
      <c r="QD26" s="90">
        <f t="shared" ca="1" si="457"/>
        <v>468.8328184033341</v>
      </c>
      <c r="QE26" s="90">
        <f t="shared" ca="1" si="458"/>
        <v>87.1168607055385</v>
      </c>
      <c r="QF26" s="90">
        <f t="shared" ca="1" si="459"/>
        <v>14.584161520737476</v>
      </c>
      <c r="QG26" s="90">
        <f t="shared" ca="1" si="460"/>
        <v>2.6305121123617212</v>
      </c>
      <c r="QH26" s="90">
        <f t="shared" ca="1" si="461"/>
        <v>204.051630533246</v>
      </c>
      <c r="QI26" s="90">
        <f t="shared" ca="1" si="462"/>
        <v>97.350399743114266</v>
      </c>
      <c r="QJ26" s="90">
        <f t="shared" ca="1" si="463"/>
        <v>48.545065159753584</v>
      </c>
      <c r="QK26" s="90">
        <f t="shared" ca="1" si="464"/>
        <v>210.56053148808704</v>
      </c>
      <c r="QL26" s="90">
        <f t="shared" ca="1" si="465"/>
        <v>110.24001640518966</v>
      </c>
      <c r="QM26" s="90">
        <f t="shared" ca="1" si="466"/>
        <v>38.92579313011985</v>
      </c>
      <c r="QN26" s="90">
        <f t="shared" ca="1" si="467"/>
        <v>108.68778226029352</v>
      </c>
      <c r="QO26" s="90">
        <f t="shared" ca="1" si="468"/>
        <v>68.494954129482579</v>
      </c>
      <c r="QP26" s="90">
        <f t="shared" ca="1" si="469"/>
        <v>260.42844027312691</v>
      </c>
      <c r="QQ26" s="90">
        <f t="shared" ca="1" si="470"/>
        <v>116.13935613818687</v>
      </c>
      <c r="QR26" s="90">
        <f t="shared" ca="1" si="471"/>
        <v>106.46662283426899</v>
      </c>
      <c r="QS26" s="90">
        <f t="shared" ca="1" si="472"/>
        <v>101.14735864565678</v>
      </c>
      <c r="QT26" s="90">
        <f t="shared" ca="1" si="473"/>
        <v>63.753293843887349</v>
      </c>
      <c r="QU26" s="90">
        <f t="shared" ca="1" si="474"/>
        <v>17.096205290891763</v>
      </c>
      <c r="QV26" s="90">
        <f t="shared" ca="1" si="475"/>
        <v>34.740523807435466</v>
      </c>
      <c r="QW26" s="90">
        <f t="shared" ca="1" si="476"/>
        <v>220.08417622710346</v>
      </c>
      <c r="QX26" s="90">
        <f t="shared" ca="1" si="477"/>
        <v>30.607740565283979</v>
      </c>
      <c r="QY26" s="90">
        <f t="shared" ca="1" si="478"/>
        <v>8.9451091350684901</v>
      </c>
      <c r="QZ26" s="90">
        <f t="shared" ca="1" si="479"/>
        <v>5.2399752571715954</v>
      </c>
      <c r="RA26" s="90">
        <f t="shared" ca="1" si="480"/>
        <v>20.14907603463006</v>
      </c>
      <c r="RB26" s="90">
        <f t="shared" ca="1" si="481"/>
        <v>110.56854772894266</v>
      </c>
      <c r="RC26" s="90">
        <f t="shared" ca="1" si="482"/>
        <v>99.014945077814119</v>
      </c>
      <c r="RD26" s="90">
        <f t="shared" ca="1" si="483"/>
        <v>9.0692535524157432</v>
      </c>
      <c r="RE26" s="90">
        <f t="shared" ca="1" si="484"/>
        <v>99.833582677283545</v>
      </c>
      <c r="RF26" s="90">
        <f t="shared" ca="1" si="485"/>
        <v>42.896043411722225</v>
      </c>
      <c r="RG26" s="90">
        <f t="shared" ca="1" si="486"/>
        <v>33.427620142302096</v>
      </c>
      <c r="RH26" s="90">
        <f t="shared" ca="1" si="487"/>
        <v>33.419982727869439</v>
      </c>
      <c r="RI26" s="90">
        <f t="shared" ca="1" si="488"/>
        <v>142.44144708164106</v>
      </c>
      <c r="RJ26" s="90">
        <f t="shared" ca="1" si="489"/>
        <v>-50.043962157555633</v>
      </c>
      <c r="RK26" s="90">
        <f t="shared" ca="1" si="490"/>
        <v>21.132189724113829</v>
      </c>
      <c r="RL26" s="90">
        <f t="shared" ca="1" si="491"/>
        <v>52.834870433218917</v>
      </c>
      <c r="RM26" s="90">
        <f t="shared" ca="1" si="492"/>
        <v>86.814881073338853</v>
      </c>
      <c r="RN26" s="90">
        <f t="shared" ca="1" si="493"/>
        <v>16.708837971959053</v>
      </c>
      <c r="RO26" s="90">
        <f t="shared" ca="1" si="494"/>
        <v>507.24968439863915</v>
      </c>
      <c r="RP26" s="90">
        <f t="shared" ca="1" si="495"/>
        <v>170.26378428896405</v>
      </c>
      <c r="RQ26" s="90">
        <f t="shared" ca="1" si="496"/>
        <v>5.7661355486251145</v>
      </c>
      <c r="RR26" s="90">
        <f t="shared" ca="1" si="497"/>
        <v>17.093910037369682</v>
      </c>
      <c r="RS26" s="90">
        <f t="shared" ca="1" si="498"/>
        <v>98.648379819618555</v>
      </c>
      <c r="RT26" s="90">
        <f t="shared" ca="1" si="499"/>
        <v>-4.6613272210848331</v>
      </c>
      <c r="RU26" s="90">
        <f t="shared" ca="1" si="500"/>
        <v>145.93784323759695</v>
      </c>
      <c r="RV26" s="90">
        <f t="shared" ca="1" si="501"/>
        <v>21.39424976531717</v>
      </c>
      <c r="RW26" s="90">
        <f t="shared" ca="1" si="502"/>
        <v>17.535304847544701</v>
      </c>
      <c r="RX26" s="90">
        <f t="shared" ca="1" si="503"/>
        <v>420.2274886530148</v>
      </c>
      <c r="RY26" s="90">
        <f t="shared" ca="1" si="504"/>
        <v>55.196450099659572</v>
      </c>
      <c r="RZ26" s="90">
        <f t="shared" ca="1" si="505"/>
        <v>130.73622979525629</v>
      </c>
      <c r="SA26" s="90">
        <f t="shared" ca="1" si="506"/>
        <v>150.52054707414342</v>
      </c>
      <c r="SB26" s="90">
        <f t="shared" ca="1" si="507"/>
        <v>8.584404402451856</v>
      </c>
      <c r="SC26" s="90">
        <f t="shared" ca="1" si="508"/>
        <v>14.054232793583884</v>
      </c>
      <c r="SD26" s="90">
        <f t="shared" ca="1" si="509"/>
        <v>202.90888634493513</v>
      </c>
      <c r="SE26" s="90">
        <f t="shared" ca="1" si="510"/>
        <v>34.195823426060201</v>
      </c>
      <c r="SF26" s="90">
        <f t="shared" ca="1" si="511"/>
        <v>6.3276063516356356</v>
      </c>
      <c r="SG26" s="90">
        <f t="shared" ca="1" si="512"/>
        <v>7.1123093224276168</v>
      </c>
      <c r="SH26" s="90">
        <f t="shared" ca="1" si="513"/>
        <v>70.883623058240033</v>
      </c>
      <c r="SI26" s="90">
        <f t="shared" ca="1" si="514"/>
        <v>-72.741636322107297</v>
      </c>
      <c r="SJ26" s="90">
        <f t="shared" ca="1" si="515"/>
        <v>267.88240640542523</v>
      </c>
      <c r="SK26" s="90">
        <f t="shared" ca="1" si="516"/>
        <v>9.0929967769252844</v>
      </c>
      <c r="SL26" s="90">
        <f t="shared" ca="1" si="517"/>
        <v>159.30083931541941</v>
      </c>
      <c r="SM26" s="90">
        <f t="shared" ca="1" si="518"/>
        <v>109.74475176438013</v>
      </c>
      <c r="SN26" s="90">
        <f t="shared" ca="1" si="519"/>
        <v>461.5038198299689</v>
      </c>
      <c r="SO26" s="90">
        <f t="shared" ca="1" si="520"/>
        <v>79.397121954666716</v>
      </c>
      <c r="SP26" s="90">
        <f t="shared" ca="1" si="521"/>
        <v>0.34757626189609037</v>
      </c>
      <c r="SQ26" s="90">
        <f t="shared" ca="1" si="522"/>
        <v>1267.0073005014158</v>
      </c>
      <c r="SR26" s="90">
        <f t="shared" ca="1" si="523"/>
        <v>137.76642040543621</v>
      </c>
      <c r="SS26" s="90">
        <f t="shared" ca="1" si="524"/>
        <v>158.37889458641857</v>
      </c>
      <c r="ST26" s="90">
        <f t="shared" ca="1" si="525"/>
        <v>1530.9766594851874</v>
      </c>
      <c r="SU26" s="90">
        <f t="shared" ca="1" si="526"/>
        <v>43.139880020008292</v>
      </c>
      <c r="SV26" s="90">
        <f t="shared" ca="1" si="527"/>
        <v>-0.15456354625236146</v>
      </c>
      <c r="SW26" s="90">
        <f t="shared" ca="1" si="528"/>
        <v>176.46853780171747</v>
      </c>
      <c r="SX26" s="90">
        <f t="shared" ca="1" si="529"/>
        <v>162.00629390671591</v>
      </c>
      <c r="SY26" s="90">
        <f t="shared" ca="1" si="530"/>
        <v>252.24544891155557</v>
      </c>
      <c r="SZ26" s="90">
        <f t="shared" ca="1" si="531"/>
        <v>175.973565964241</v>
      </c>
      <c r="TA26" s="90">
        <f t="shared" ca="1" si="532"/>
        <v>38.128423393812497</v>
      </c>
      <c r="TB26" s="90">
        <f t="shared" ca="1" si="533"/>
        <v>19.950362368932492</v>
      </c>
      <c r="TC26" s="90">
        <f t="shared" ca="1" si="534"/>
        <v>356.33713829955997</v>
      </c>
      <c r="TD26" s="90">
        <f t="shared" ca="1" si="535"/>
        <v>101.98190559709693</v>
      </c>
      <c r="TE26" s="90">
        <f t="shared" ca="1" si="536"/>
        <v>29.853530454470182</v>
      </c>
      <c r="TF26" s="90">
        <f t="shared" ca="1" si="537"/>
        <v>293.64394052848399</v>
      </c>
      <c r="TG26" s="90">
        <f t="shared" ca="1" si="538"/>
        <v>12.233194378443898</v>
      </c>
      <c r="TH26" s="90">
        <f t="shared" ca="1" si="539"/>
        <v>674.93517730435644</v>
      </c>
      <c r="TI26" s="90">
        <f t="shared" ca="1" si="540"/>
        <v>35.600843908714026</v>
      </c>
      <c r="TJ26" s="90">
        <f t="shared" ca="1" si="541"/>
        <v>26.888235770589745</v>
      </c>
      <c r="TK26" s="90">
        <f t="shared" ca="1" si="542"/>
        <v>8.7832477189420608</v>
      </c>
      <c r="TL26" s="90">
        <f t="shared" ca="1" si="543"/>
        <v>342.71338800172975</v>
      </c>
      <c r="TM26" s="90">
        <f t="shared" ca="1" si="544"/>
        <v>69.622629657736823</v>
      </c>
      <c r="TN26" s="90">
        <f t="shared" ca="1" si="545"/>
        <v>157.63160058223079</v>
      </c>
      <c r="TO26" s="90">
        <f t="shared" ca="1" si="546"/>
        <v>79.022286129657445</v>
      </c>
      <c r="TP26" s="90">
        <f t="shared" ca="1" si="547"/>
        <v>122.88758053631229</v>
      </c>
      <c r="TQ26" s="90">
        <f t="shared" ca="1" si="548"/>
        <v>39.585401804277723</v>
      </c>
      <c r="TR26" s="90">
        <f t="shared" ca="1" si="549"/>
        <v>88.42042235174506</v>
      </c>
      <c r="TS26" s="90">
        <f t="shared" ca="1" si="550"/>
        <v>42.562385855039096</v>
      </c>
      <c r="TT26" s="90">
        <f t="shared" ca="1" si="551"/>
        <v>83.434635682604167</v>
      </c>
      <c r="TU26" s="90">
        <f t="shared" ca="1" si="552"/>
        <v>155.93918514273042</v>
      </c>
      <c r="TV26" s="90">
        <f t="shared" ca="1" si="553"/>
        <v>332.74507204928608</v>
      </c>
      <c r="TW26" s="90">
        <f t="shared" ca="1" si="554"/>
        <v>1.5489965929297855E-2</v>
      </c>
      <c r="TX26" s="90">
        <f t="shared" ca="1" si="555"/>
        <v>25.979561251015753</v>
      </c>
      <c r="TY26" s="90">
        <f t="shared" ca="1" si="556"/>
        <v>98.311908419114232</v>
      </c>
      <c r="TZ26" s="90">
        <f t="shared" ca="1" si="557"/>
        <v>26.852388415270187</v>
      </c>
      <c r="UA26" s="90">
        <f t="shared" ca="1" si="558"/>
        <v>90.213375988729481</v>
      </c>
      <c r="UB26" s="90">
        <f t="shared" ca="1" si="559"/>
        <v>18.758293042921984</v>
      </c>
      <c r="UC26" s="90">
        <f t="shared" ca="1" si="560"/>
        <v>165.24304866143092</v>
      </c>
      <c r="UD26" s="90">
        <f t="shared" ca="1" si="561"/>
        <v>511.71139823675827</v>
      </c>
      <c r="UE26" s="90">
        <f t="shared" ca="1" si="562"/>
        <v>14.375274694917245</v>
      </c>
      <c r="UF26" s="90">
        <f t="shared" ca="1" si="563"/>
        <v>29.510424353029553</v>
      </c>
      <c r="UG26" s="90">
        <f t="shared" ca="1" si="564"/>
        <v>561.7650995483192</v>
      </c>
      <c r="UH26" s="90">
        <f t="shared" ca="1" si="565"/>
        <v>27.567671219516559</v>
      </c>
      <c r="UI26" s="90">
        <f t="shared" ca="1" si="566"/>
        <v>389.01843277918181</v>
      </c>
      <c r="UJ26" s="90">
        <f t="shared" ca="1" si="567"/>
        <v>44.122089564704758</v>
      </c>
      <c r="UK26" s="90">
        <f t="shared" ca="1" si="568"/>
        <v>175.96389521407602</v>
      </c>
      <c r="UL26" s="90">
        <f t="shared" ca="1" si="569"/>
        <v>0.89487790621677565</v>
      </c>
      <c r="UM26" s="90">
        <f t="shared" ca="1" si="570"/>
        <v>92.03779435119057</v>
      </c>
      <c r="UN26" s="90">
        <f t="shared" ca="1" si="571"/>
        <v>129.20917632816347</v>
      </c>
      <c r="UO26" s="90">
        <f t="shared" ca="1" si="572"/>
        <v>44.952969605818708</v>
      </c>
      <c r="UP26" s="90">
        <f t="shared" ca="1" si="573"/>
        <v>43.117047171679118</v>
      </c>
      <c r="UQ26" s="90">
        <f t="shared" ca="1" si="574"/>
        <v>334.72539121921</v>
      </c>
      <c r="UR26" s="90">
        <f t="shared" ca="1" si="575"/>
        <v>1293.055246783367</v>
      </c>
      <c r="US26" s="90">
        <f t="shared" ca="1" si="576"/>
        <v>99.237959383267153</v>
      </c>
      <c r="UT26" s="90">
        <f t="shared" ca="1" si="577"/>
        <v>145.1763824601104</v>
      </c>
      <c r="UU26" s="90">
        <f t="shared" ca="1" si="578"/>
        <v>66.6534539682591</v>
      </c>
      <c r="UV26" s="90">
        <f t="shared" ca="1" si="579"/>
        <v>190.52698144929292</v>
      </c>
      <c r="UW26" s="90">
        <f t="shared" ca="1" si="580"/>
        <v>324.13347627385195</v>
      </c>
      <c r="UX26" s="90">
        <f t="shared" ca="1" si="581"/>
        <v>107.90424867354824</v>
      </c>
      <c r="UY26" s="90">
        <f t="shared" ca="1" si="582"/>
        <v>318.1880414639266</v>
      </c>
      <c r="UZ26" s="90">
        <f t="shared" ca="1" si="583"/>
        <v>27.177143727588412</v>
      </c>
      <c r="VA26" s="90">
        <f t="shared" ca="1" si="584"/>
        <v>268.67534868189051</v>
      </c>
      <c r="VB26" s="90">
        <f t="shared" ca="1" si="585"/>
        <v>75.492230681476627</v>
      </c>
      <c r="VC26" s="90">
        <f t="shared" ca="1" si="586"/>
        <v>113.92717267920195</v>
      </c>
      <c r="VD26" s="90">
        <f t="shared" ca="1" si="587"/>
        <v>16.574035351925911</v>
      </c>
      <c r="VE26" s="90">
        <f t="shared" ca="1" si="588"/>
        <v>21.128563999261338</v>
      </c>
      <c r="VF26" s="90">
        <f t="shared" ca="1" si="589"/>
        <v>28.77017104753925</v>
      </c>
      <c r="VG26" s="90">
        <f t="shared" ca="1" si="590"/>
        <v>-0.81102992643051963</v>
      </c>
      <c r="VH26" s="90">
        <f t="shared" ca="1" si="591"/>
        <v>30.654595700606933</v>
      </c>
      <c r="VI26" s="90">
        <f t="shared" ca="1" si="592"/>
        <v>20.107323878582637</v>
      </c>
      <c r="VJ26" s="90">
        <f t="shared" ca="1" si="593"/>
        <v>30.906885315161155</v>
      </c>
      <c r="VK26" s="90">
        <f t="shared" ca="1" si="594"/>
        <v>126.19846290923407</v>
      </c>
      <c r="VL26" s="90">
        <f t="shared" ca="1" si="595"/>
        <v>10.296129890608501</v>
      </c>
      <c r="VM26" s="90">
        <f t="shared" ca="1" si="596"/>
        <v>8.4280107256891998</v>
      </c>
      <c r="VN26" s="90">
        <f t="shared" ca="1" si="597"/>
        <v>246.98113248519874</v>
      </c>
      <c r="VO26" s="90">
        <f t="shared" ca="1" si="598"/>
        <v>60.688606810462076</v>
      </c>
      <c r="VP26" s="90">
        <f t="shared" ca="1" si="599"/>
        <v>54.226022881086564</v>
      </c>
      <c r="VQ26" s="90">
        <f t="shared" ca="1" si="600"/>
        <v>3.3634212977505653</v>
      </c>
      <c r="VR26" s="90">
        <f t="shared" ca="1" si="601"/>
        <v>576.51743122852713</v>
      </c>
      <c r="VS26" s="90">
        <f t="shared" ca="1" si="602"/>
        <v>12.516470092542409</v>
      </c>
      <c r="VT26" s="90">
        <f t="shared" ca="1" si="603"/>
        <v>190.85917820527254</v>
      </c>
      <c r="VU26" s="90">
        <f t="shared" ca="1" si="604"/>
        <v>151.68175484650601</v>
      </c>
      <c r="VV26" s="90">
        <f t="shared" ca="1" si="605"/>
        <v>-1.6947043516215079</v>
      </c>
      <c r="VW26" s="90">
        <f t="shared" ca="1" si="606"/>
        <v>24.846459519649493</v>
      </c>
      <c r="VX26" s="90">
        <f t="shared" ca="1" si="607"/>
        <v>257.2961405038547</v>
      </c>
      <c r="VY26" s="90">
        <f t="shared" ca="1" si="608"/>
        <v>66.61452721820001</v>
      </c>
      <c r="VZ26" s="90">
        <f t="shared" ca="1" si="609"/>
        <v>114.1181445676918</v>
      </c>
      <c r="WA26" s="90">
        <f t="shared" ca="1" si="610"/>
        <v>41.105786067682509</v>
      </c>
      <c r="WB26" s="90">
        <f t="shared" ca="1" si="611"/>
        <v>14.006325599380007</v>
      </c>
      <c r="WC26" s="90">
        <f t="shared" ca="1" si="612"/>
        <v>16.867695617297208</v>
      </c>
      <c r="WD26" s="90">
        <f t="shared" ca="1" si="613"/>
        <v>115.40971582683302</v>
      </c>
      <c r="WE26" s="90">
        <f t="shared" ca="1" si="614"/>
        <v>319.71439767825666</v>
      </c>
      <c r="WF26" s="90">
        <f t="shared" ca="1" si="615"/>
        <v>100.70336441406785</v>
      </c>
      <c r="WG26" s="90">
        <f t="shared" ca="1" si="616"/>
        <v>214.8448739160433</v>
      </c>
      <c r="WH26" s="90">
        <f t="shared" ca="1" si="617"/>
        <v>22.579121904525131</v>
      </c>
      <c r="WI26" s="90">
        <f t="shared" ca="1" si="618"/>
        <v>68.590919452285647</v>
      </c>
      <c r="WJ26" s="90">
        <f t="shared" ca="1" si="619"/>
        <v>113.82718217773858</v>
      </c>
      <c r="WK26" s="90">
        <f t="shared" ca="1" si="620"/>
        <v>113.08019489475679</v>
      </c>
      <c r="WL26" s="90">
        <f t="shared" ca="1" si="621"/>
        <v>9.4643201768037475</v>
      </c>
      <c r="WM26" s="90">
        <f t="shared" ca="1" si="622"/>
        <v>8.1491378527498366</v>
      </c>
      <c r="WN26" s="90">
        <f t="shared" ca="1" si="623"/>
        <v>48.05014355351075</v>
      </c>
      <c r="WO26" s="90">
        <f t="shared" ca="1" si="624"/>
        <v>74.584497621000381</v>
      </c>
      <c r="WP26" s="90">
        <f t="shared" ca="1" si="625"/>
        <v>14.795698395868506</v>
      </c>
      <c r="WQ26" s="90">
        <f t="shared" ca="1" si="626"/>
        <v>183.64550335833601</v>
      </c>
      <c r="WR26" s="90">
        <f t="shared" ca="1" si="627"/>
        <v>514.27029590967879</v>
      </c>
      <c r="WS26" s="90">
        <f t="shared" ca="1" si="628"/>
        <v>592.00074834673762</v>
      </c>
      <c r="WT26" s="90">
        <f t="shared" ca="1" si="629"/>
        <v>44.646539693854415</v>
      </c>
      <c r="WU26" s="90">
        <f t="shared" ca="1" si="630"/>
        <v>90.224407642295475</v>
      </c>
      <c r="WV26" s="90">
        <f t="shared" ca="1" si="631"/>
        <v>213.2686706849079</v>
      </c>
      <c r="WW26" s="90">
        <f t="shared" ca="1" si="632"/>
        <v>225.35727426034964</v>
      </c>
      <c r="WX26" s="90">
        <f t="shared" ca="1" si="633"/>
        <v>102.10612094752592</v>
      </c>
      <c r="WY26" s="90">
        <f t="shared" ca="1" si="634"/>
        <v>21.578810316037412</v>
      </c>
      <c r="WZ26" s="90">
        <f t="shared" ca="1" si="635"/>
        <v>112.03704138587867</v>
      </c>
      <c r="XA26" s="90">
        <f t="shared" ca="1" si="636"/>
        <v>157.32616119665968</v>
      </c>
      <c r="XB26" s="90">
        <f t="shared" ca="1" si="637"/>
        <v>65.134634122605078</v>
      </c>
      <c r="XC26" s="90">
        <f t="shared" ca="1" si="638"/>
        <v>-1.875967629076446</v>
      </c>
      <c r="XD26" s="90">
        <f t="shared" ca="1" si="639"/>
        <v>13.009191157312321</v>
      </c>
      <c r="XE26" s="90">
        <f t="shared" ca="1" si="640"/>
        <v>30.170960917096803</v>
      </c>
      <c r="XF26" s="90">
        <f t="shared" ca="1" si="641"/>
        <v>220.2798603845095</v>
      </c>
      <c r="XG26" s="90">
        <f t="shared" ca="1" si="642"/>
        <v>426.33945646787924</v>
      </c>
      <c r="XH26" s="90">
        <f t="shared" ca="1" si="643"/>
        <v>118.69425007065045</v>
      </c>
      <c r="XI26" s="90">
        <f t="shared" ca="1" si="644"/>
        <v>68.229716781985843</v>
      </c>
      <c r="XJ26" s="90">
        <f t="shared" ca="1" si="645"/>
        <v>62.421263234215004</v>
      </c>
      <c r="XK26" s="90">
        <f t="shared" ca="1" si="646"/>
        <v>168.36848893111201</v>
      </c>
      <c r="XL26" s="90">
        <f t="shared" ca="1" si="647"/>
        <v>42.404984891350558</v>
      </c>
      <c r="XM26" s="90">
        <f t="shared" ca="1" si="648"/>
        <v>5.886738095075863</v>
      </c>
      <c r="XN26" s="90">
        <f t="shared" ca="1" si="649"/>
        <v>36.468456563428013</v>
      </c>
      <c r="XO26" s="90">
        <f t="shared" ca="1" si="650"/>
        <v>692.51892887494489</v>
      </c>
      <c r="XP26" s="90">
        <f t="shared" ca="1" si="651"/>
        <v>359.34124479774698</v>
      </c>
      <c r="XQ26" s="90">
        <f t="shared" ca="1" si="652"/>
        <v>47.572421268056466</v>
      </c>
      <c r="XR26" s="90">
        <f t="shared" ca="1" si="653"/>
        <v>3.1552714024043578</v>
      </c>
      <c r="XS26" s="90">
        <f t="shared" ca="1" si="654"/>
        <v>336.56811410135617</v>
      </c>
      <c r="XT26" s="90">
        <f t="shared" ca="1" si="655"/>
        <v>53.401565551066867</v>
      </c>
      <c r="XU26" s="90">
        <f t="shared" ca="1" si="656"/>
        <v>-50.706611462829201</v>
      </c>
      <c r="XV26" s="90">
        <f t="shared" ca="1" si="657"/>
        <v>79.943630532483994</v>
      </c>
      <c r="XW26" s="90">
        <f t="shared" ca="1" si="658"/>
        <v>217.61918104250572</v>
      </c>
      <c r="XX26" s="90">
        <f t="shared" ca="1" si="659"/>
        <v>362.46342612156553</v>
      </c>
      <c r="XY26" s="90">
        <f t="shared" ca="1" si="660"/>
        <v>61.887821766281512</v>
      </c>
      <c r="XZ26" s="90">
        <f t="shared" ca="1" si="661"/>
        <v>65.776614536384358</v>
      </c>
      <c r="YA26" s="90">
        <f t="shared" ca="1" si="662"/>
        <v>8.8912978204113973</v>
      </c>
      <c r="YB26" s="90">
        <f t="shared" ca="1" si="663"/>
        <v>773.40455851137415</v>
      </c>
      <c r="YC26" s="90">
        <f t="shared" ca="1" si="664"/>
        <v>71.780613836082395</v>
      </c>
      <c r="YD26" s="90">
        <f t="shared" ca="1" si="665"/>
        <v>103.44238182346795</v>
      </c>
      <c r="YE26" s="90">
        <f t="shared" ca="1" si="666"/>
        <v>178.25208846235117</v>
      </c>
      <c r="YF26" s="90">
        <f t="shared" ca="1" si="667"/>
        <v>16.494665682608648</v>
      </c>
      <c r="YG26" s="90">
        <f t="shared" ca="1" si="668"/>
        <v>37.120871214252162</v>
      </c>
      <c r="YH26" s="90">
        <f t="shared" ca="1" si="669"/>
        <v>12.774373435113462</v>
      </c>
      <c r="YI26" s="90">
        <f t="shared" ca="1" si="670"/>
        <v>10.297099493088943</v>
      </c>
      <c r="YJ26" s="90">
        <f t="shared" ca="1" si="671"/>
        <v>42.322813951675158</v>
      </c>
      <c r="YK26" s="90">
        <f t="shared" ca="1" si="672"/>
        <v>15.370234056111165</v>
      </c>
      <c r="YL26" s="90">
        <f t="shared" ca="1" si="673"/>
        <v>100.53276772984174</v>
      </c>
      <c r="YM26" s="90">
        <f t="shared" ca="1" si="674"/>
        <v>110.74513051213678</v>
      </c>
      <c r="YN26" s="90">
        <f t="shared" ca="1" si="675"/>
        <v>23.986803224643264</v>
      </c>
      <c r="YO26" s="90">
        <f t="shared" ca="1" si="676"/>
        <v>105.09920911057151</v>
      </c>
      <c r="YP26" s="90">
        <f t="shared" ca="1" si="677"/>
        <v>29.259870872770328</v>
      </c>
      <c r="YQ26" s="90">
        <f t="shared" ca="1" si="678"/>
        <v>156.41929743098581</v>
      </c>
      <c r="YR26" s="90">
        <f t="shared" ca="1" si="679"/>
        <v>262.90764204641727</v>
      </c>
      <c r="YS26" s="90">
        <f t="shared" ca="1" si="680"/>
        <v>20.196308130168113</v>
      </c>
      <c r="YT26" s="90">
        <f t="shared" ca="1" si="681"/>
        <v>525.25324762472997</v>
      </c>
      <c r="YU26" s="90">
        <f t="shared" ca="1" si="682"/>
        <v>24.142668600722558</v>
      </c>
      <c r="YV26" s="90">
        <f t="shared" ca="1" si="683"/>
        <v>89.449038604944818</v>
      </c>
      <c r="YW26" s="90">
        <f t="shared" ca="1" si="684"/>
        <v>58.009707260641655</v>
      </c>
      <c r="YX26" s="90">
        <f t="shared" ca="1" si="685"/>
        <v>154.73996957961734</v>
      </c>
      <c r="YY26" s="90">
        <f t="shared" ca="1" si="686"/>
        <v>8.5791371142531343</v>
      </c>
      <c r="YZ26" s="90">
        <f t="shared" ca="1" si="687"/>
        <v>342.26784140693587</v>
      </c>
      <c r="ZA26" s="90">
        <f t="shared" ca="1" si="688"/>
        <v>217.98793768794741</v>
      </c>
      <c r="ZB26" s="90">
        <f t="shared" ca="1" si="689"/>
        <v>115.77434671207548</v>
      </c>
      <c r="ZC26" s="90">
        <f t="shared" ca="1" si="690"/>
        <v>139.07747902181168</v>
      </c>
      <c r="ZD26" s="90">
        <f t="shared" ca="1" si="691"/>
        <v>55.158816199467623</v>
      </c>
      <c r="ZE26" s="90">
        <f t="shared" ca="1" si="692"/>
        <v>83.589297453769277</v>
      </c>
      <c r="ZF26" s="90">
        <f t="shared" ca="1" si="693"/>
        <v>95.163629240715579</v>
      </c>
      <c r="ZG26" s="90">
        <f t="shared" ca="1" si="694"/>
        <v>34.434363962275974</v>
      </c>
      <c r="ZH26" s="90">
        <f t="shared" ca="1" si="695"/>
        <v>99.600180469025418</v>
      </c>
      <c r="ZI26" s="90">
        <f t="shared" ca="1" si="696"/>
        <v>340.15389416739828</v>
      </c>
      <c r="ZJ26" s="90">
        <f t="shared" ca="1" si="697"/>
        <v>176.75093579565697</v>
      </c>
      <c r="ZK26" s="90">
        <f t="shared" ca="1" si="698"/>
        <v>123.45601561472483</v>
      </c>
      <c r="ZL26" s="90">
        <f t="shared" ca="1" si="699"/>
        <v>49.955475521591957</v>
      </c>
      <c r="ZM26" s="90">
        <f t="shared" ca="1" si="700"/>
        <v>338.56427927250763</v>
      </c>
      <c r="ZN26" s="90">
        <f t="shared" ca="1" si="701"/>
        <v>42.213621399174002</v>
      </c>
      <c r="ZO26" s="90">
        <f t="shared" ca="1" si="702"/>
        <v>59.497949814618913</v>
      </c>
      <c r="ZP26" s="90">
        <f t="shared" ca="1" si="703"/>
        <v>22.899305433367818</v>
      </c>
      <c r="ZQ26" s="90">
        <f t="shared" ca="1" si="704"/>
        <v>31.514299890293074</v>
      </c>
      <c r="ZR26" s="90">
        <f t="shared" ca="1" si="705"/>
        <v>4.0086490151440737</v>
      </c>
      <c r="ZS26" s="90">
        <f t="shared" ca="1" si="706"/>
        <v>-13.254213249814065</v>
      </c>
      <c r="ZT26" s="90">
        <f t="shared" ca="1" si="707"/>
        <v>19.530584039481596</v>
      </c>
      <c r="ZU26" s="90">
        <f t="shared" ca="1" si="708"/>
        <v>261.27078405606244</v>
      </c>
      <c r="ZV26" s="90">
        <f t="shared" ca="1" si="709"/>
        <v>828.93715445260887</v>
      </c>
      <c r="ZW26" s="90">
        <f t="shared" ca="1" si="710"/>
        <v>92.518434538006233</v>
      </c>
      <c r="ZX26" s="90">
        <f t="shared" ca="1" si="711"/>
        <v>226.18140407435513</v>
      </c>
      <c r="ZY26" s="90">
        <f t="shared" ca="1" si="712"/>
        <v>8.0445661959487822</v>
      </c>
      <c r="ZZ26" s="90">
        <f t="shared" ca="1" si="713"/>
        <v>146.18784411457173</v>
      </c>
      <c r="AAA26" s="90">
        <f t="shared" ca="1" si="714"/>
        <v>445.75839511408589</v>
      </c>
      <c r="AAB26" s="90">
        <f t="shared" ca="1" si="715"/>
        <v>11.362952094002212</v>
      </c>
      <c r="AAC26" s="90">
        <f t="shared" ca="1" si="716"/>
        <v>19.141047276850216</v>
      </c>
      <c r="AAD26" s="90">
        <f t="shared" ca="1" si="717"/>
        <v>20.295793793227105</v>
      </c>
      <c r="AAE26" s="90">
        <f t="shared" ca="1" si="718"/>
        <v>230.89354693276931</v>
      </c>
      <c r="AAF26" s="90">
        <f t="shared" ca="1" si="719"/>
        <v>89.389103195914274</v>
      </c>
      <c r="AAG26" s="90">
        <f t="shared" ca="1" si="720"/>
        <v>42.086147466319773</v>
      </c>
      <c r="AAH26" s="90">
        <f t="shared" ca="1" si="721"/>
        <v>97.870362174536581</v>
      </c>
      <c r="AAI26" s="90">
        <f t="shared" ca="1" si="722"/>
        <v>9.2091901882543521</v>
      </c>
      <c r="AAJ26" s="90">
        <f t="shared" ca="1" si="723"/>
        <v>190.04702421493329</v>
      </c>
      <c r="AAK26" s="90">
        <f t="shared" ca="1" si="724"/>
        <v>70.15612410580249</v>
      </c>
      <c r="AAL26" s="90">
        <f t="shared" ca="1" si="725"/>
        <v>82.51985383750052</v>
      </c>
      <c r="AAM26" s="90">
        <f t="shared" ca="1" si="726"/>
        <v>145.77640546680513</v>
      </c>
      <c r="AAN26" s="90">
        <f t="shared" ca="1" si="727"/>
        <v>140.56608708549007</v>
      </c>
      <c r="AAO26" s="90">
        <f t="shared" ca="1" si="728"/>
        <v>180.29146964492855</v>
      </c>
      <c r="AAP26" s="90">
        <f t="shared" ca="1" si="729"/>
        <v>140.04212335818559</v>
      </c>
      <c r="AAQ26" s="90">
        <f t="shared" ca="1" si="730"/>
        <v>135.02155099295925</v>
      </c>
      <c r="AAR26" s="90">
        <f t="shared" ca="1" si="731"/>
        <v>35.864017672041726</v>
      </c>
      <c r="AAS26" s="90">
        <f t="shared" ca="1" si="732"/>
        <v>38.813993218111321</v>
      </c>
      <c r="AAT26" s="90">
        <f t="shared" ca="1" si="733"/>
        <v>167.48012159596311</v>
      </c>
      <c r="AAU26" s="90">
        <f t="shared" ca="1" si="734"/>
        <v>101.88513916343821</v>
      </c>
      <c r="AAV26" s="90">
        <f t="shared" ca="1" si="735"/>
        <v>195.64420425137854</v>
      </c>
      <c r="AAW26" s="90">
        <f t="shared" ca="1" si="736"/>
        <v>13.837637508170253</v>
      </c>
      <c r="AAX26" s="90">
        <f t="shared" ca="1" si="737"/>
        <v>87.390070909042223</v>
      </c>
      <c r="AAY26" s="90">
        <f t="shared" ca="1" si="738"/>
        <v>210.49472784630134</v>
      </c>
      <c r="AAZ26" s="90">
        <f t="shared" ca="1" si="739"/>
        <v>230.00705195149717</v>
      </c>
      <c r="ABA26" s="90">
        <f t="shared" ca="1" si="740"/>
        <v>27.134338454829916</v>
      </c>
      <c r="ABB26" s="90">
        <f t="shared" ca="1" si="741"/>
        <v>144.6115967311589</v>
      </c>
      <c r="ABC26" s="90">
        <f t="shared" ca="1" si="742"/>
        <v>14.055986805974106</v>
      </c>
      <c r="ABD26" s="90">
        <f t="shared" ca="1" si="743"/>
        <v>55.694453260578364</v>
      </c>
      <c r="ABE26" s="90">
        <f t="shared" ca="1" si="744"/>
        <v>33.812611780750721</v>
      </c>
      <c r="ABF26" s="90">
        <f t="shared" ca="1" si="745"/>
        <v>28.521247097984837</v>
      </c>
      <c r="ABG26" s="90">
        <f t="shared" ca="1" si="746"/>
        <v>415.75699886699351</v>
      </c>
      <c r="ABH26" s="90">
        <f t="shared" ca="1" si="747"/>
        <v>-0.65587019223442133</v>
      </c>
      <c r="ABI26" s="90">
        <f t="shared" ca="1" si="748"/>
        <v>417.08817073670781</v>
      </c>
      <c r="ABJ26" s="90">
        <f t="shared" ca="1" si="749"/>
        <v>141.04455937015354</v>
      </c>
      <c r="ABK26" s="90">
        <f t="shared" ca="1" si="750"/>
        <v>-0.72919768887291603</v>
      </c>
      <c r="ABL26" s="90">
        <f t="shared" ca="1" si="751"/>
        <v>248.39669523484005</v>
      </c>
      <c r="ABM26" s="90">
        <f t="shared" ca="1" si="752"/>
        <v>181.96112319234712</v>
      </c>
      <c r="ABN26" s="90">
        <f t="shared" ca="1" si="753"/>
        <v>33.646853183449146</v>
      </c>
      <c r="ABO26" s="90">
        <f t="shared" ca="1" si="754"/>
        <v>86.319386385355514</v>
      </c>
      <c r="ABP26" s="90">
        <f t="shared" ca="1" si="755"/>
        <v>27.362021882122246</v>
      </c>
      <c r="ABQ26" s="90">
        <f t="shared" ca="1" si="756"/>
        <v>1.3780861338719381</v>
      </c>
      <c r="ABR26" s="90">
        <f t="shared" ca="1" si="757"/>
        <v>12.456193994871002</v>
      </c>
      <c r="ABS26" s="90">
        <f t="shared" ca="1" si="758"/>
        <v>169.13921319745938</v>
      </c>
      <c r="ABT26" s="90">
        <f t="shared" ca="1" si="759"/>
        <v>411.98747779610846</v>
      </c>
      <c r="ABU26" s="90">
        <f t="shared" ca="1" si="760"/>
        <v>62.158130635498551</v>
      </c>
      <c r="ABV26" s="90">
        <f t="shared" ca="1" si="761"/>
        <v>38.846368798645223</v>
      </c>
      <c r="ABW26" s="90">
        <f t="shared" ca="1" si="762"/>
        <v>3.3045170823532861</v>
      </c>
      <c r="ABX26" s="90">
        <f t="shared" ca="1" si="763"/>
        <v>35.352947851266507</v>
      </c>
      <c r="ABY26" s="90">
        <f t="shared" ca="1" si="764"/>
        <v>96.98550200992301</v>
      </c>
      <c r="ABZ26" s="90">
        <f t="shared" ca="1" si="765"/>
        <v>13.344170172403278</v>
      </c>
      <c r="ACA26" s="90">
        <f t="shared" ca="1" si="766"/>
        <v>181.01169475691759</v>
      </c>
      <c r="ACB26" s="90">
        <f t="shared" ca="1" si="767"/>
        <v>12.951959830782759</v>
      </c>
      <c r="ACC26" s="90">
        <f t="shared" ca="1" si="768"/>
        <v>10.230151600899074</v>
      </c>
      <c r="ACD26" s="90">
        <f t="shared" ca="1" si="769"/>
        <v>317.16852576177769</v>
      </c>
      <c r="ACE26" s="90">
        <f t="shared" ca="1" si="770"/>
        <v>566.92839327064473</v>
      </c>
      <c r="ACF26" s="90">
        <f t="shared" ca="1" si="771"/>
        <v>99.95078070043526</v>
      </c>
      <c r="ACG26" s="90">
        <f t="shared" ca="1" si="772"/>
        <v>257.66657715134278</v>
      </c>
      <c r="ACH26" s="90">
        <f t="shared" ca="1" si="773"/>
        <v>25.37231890242235</v>
      </c>
      <c r="ACI26" s="90">
        <f t="shared" ca="1" si="774"/>
        <v>1078.9696866468128</v>
      </c>
      <c r="ACJ26" s="90">
        <f t="shared" ca="1" si="775"/>
        <v>99.219118379490553</v>
      </c>
      <c r="ACK26" s="90">
        <f t="shared" ca="1" si="776"/>
        <v>124.92602862539212</v>
      </c>
      <c r="ACL26" s="90">
        <f t="shared" ca="1" si="777"/>
        <v>8.8157867368315248</v>
      </c>
      <c r="ACM26" s="90">
        <f t="shared" ca="1" si="778"/>
        <v>17.731634277055445</v>
      </c>
      <c r="ACN26" s="90">
        <f t="shared" ca="1" si="779"/>
        <v>179.98659123942619</v>
      </c>
      <c r="ACO26" s="90">
        <f t="shared" ca="1" si="780"/>
        <v>429.68477364052239</v>
      </c>
      <c r="ACP26" s="90">
        <f t="shared" ca="1" si="781"/>
        <v>15.91956284099107</v>
      </c>
      <c r="ACQ26" s="90">
        <f t="shared" ca="1" si="782"/>
        <v>224.21747575029497</v>
      </c>
      <c r="ACR26" s="90">
        <f t="shared" ca="1" si="783"/>
        <v>25.812371273127933</v>
      </c>
      <c r="ACS26" s="90">
        <f t="shared" ca="1" si="784"/>
        <v>68.979928371916245</v>
      </c>
      <c r="ACT26" s="90">
        <f t="shared" ca="1" si="785"/>
        <v>316.29930279983574</v>
      </c>
      <c r="ACU26" s="90">
        <f t="shared" ca="1" si="786"/>
        <v>120.95835071029711</v>
      </c>
      <c r="ACV26" s="90">
        <f t="shared" ca="1" si="787"/>
        <v>14.739277291491327</v>
      </c>
      <c r="ACW26" s="90">
        <f t="shared" ca="1" si="788"/>
        <v>15.62736422762201</v>
      </c>
      <c r="ACX26" s="90">
        <f t="shared" ca="1" si="789"/>
        <v>222.03914129143868</v>
      </c>
      <c r="ACY26" s="90">
        <f t="shared" ca="1" si="790"/>
        <v>6.9302459513854053</v>
      </c>
      <c r="ACZ26" s="90">
        <f t="shared" ca="1" si="791"/>
        <v>140.4313420252272</v>
      </c>
      <c r="ADA26" s="90">
        <f t="shared" ca="1" si="792"/>
        <v>41.781282295771305</v>
      </c>
      <c r="ADB26" s="90">
        <f t="shared" ca="1" si="793"/>
        <v>263.68892888558497</v>
      </c>
      <c r="ADC26" s="90">
        <f t="shared" ca="1" si="794"/>
        <v>1.0055582742584646</v>
      </c>
      <c r="ADD26" s="90">
        <f t="shared" ca="1" si="795"/>
        <v>46.767414245633709</v>
      </c>
      <c r="ADE26" s="90">
        <f t="shared" ca="1" si="796"/>
        <v>8.5959738772938543</v>
      </c>
      <c r="ADF26" s="90">
        <f t="shared" ca="1" si="797"/>
        <v>19.549713700185908</v>
      </c>
      <c r="ADG26" s="90">
        <f t="shared" ca="1" si="798"/>
        <v>29.365005040500719</v>
      </c>
      <c r="ADH26" s="90">
        <f t="shared" ca="1" si="799"/>
        <v>33.488936363512714</v>
      </c>
      <c r="ADI26" s="90">
        <f t="shared" ca="1" si="800"/>
        <v>1.5214383300457721</v>
      </c>
      <c r="ADJ26" s="90">
        <f t="shared" ca="1" si="801"/>
        <v>-22.044185633179286</v>
      </c>
      <c r="ADK26" s="90">
        <f t="shared" ca="1" si="802"/>
        <v>61.151202900395354</v>
      </c>
      <c r="ADL26" s="90">
        <f t="shared" ca="1" si="803"/>
        <v>213.90355609674842</v>
      </c>
      <c r="ADM26" s="90">
        <f t="shared" ca="1" si="804"/>
        <v>-0.8367665366504089</v>
      </c>
      <c r="ADN26" s="90">
        <f t="shared" ca="1" si="805"/>
        <v>485.76909514717272</v>
      </c>
      <c r="ADO26" s="90">
        <f t="shared" ca="1" si="806"/>
        <v>39.598158100286796</v>
      </c>
      <c r="ADP26" s="90">
        <f t="shared" ca="1" si="807"/>
        <v>249.04786739627681</v>
      </c>
      <c r="ADQ26" s="90">
        <f t="shared" ca="1" si="808"/>
        <v>48.332800359482086</v>
      </c>
      <c r="ADR26" s="90">
        <f t="shared" ca="1" si="809"/>
        <v>98.810558005455846</v>
      </c>
      <c r="ADS26" s="90">
        <f t="shared" ca="1" si="810"/>
        <v>85.102668390303648</v>
      </c>
      <c r="ADT26" s="90">
        <f t="shared" ca="1" si="811"/>
        <v>210.5376025550043</v>
      </c>
      <c r="ADU26" s="90">
        <f t="shared" ca="1" si="812"/>
        <v>35.960664245813156</v>
      </c>
      <c r="ADV26" s="90">
        <f t="shared" ca="1" si="813"/>
        <v>382.50290961152052</v>
      </c>
      <c r="ADW26" s="90">
        <f t="shared" ca="1" si="814"/>
        <v>117.15082598600505</v>
      </c>
      <c r="ADX26" s="90">
        <f t="shared" ca="1" si="815"/>
        <v>4.2956958235565459</v>
      </c>
      <c r="ADY26" s="90">
        <f t="shared" ca="1" si="816"/>
        <v>4.9752971928449758</v>
      </c>
      <c r="ADZ26" s="90">
        <f t="shared" ca="1" si="817"/>
        <v>119.98344906581512</v>
      </c>
      <c r="AEA26" s="90">
        <f t="shared" ca="1" si="818"/>
        <v>266.4784068050086</v>
      </c>
      <c r="AEB26" s="90">
        <f t="shared" ca="1" si="819"/>
        <v>36.282094002582944</v>
      </c>
      <c r="AEC26" s="90">
        <f t="shared" ca="1" si="820"/>
        <v>67.720634938040945</v>
      </c>
      <c r="AED26" s="90">
        <f t="shared" ca="1" si="821"/>
        <v>811.6737043811695</v>
      </c>
      <c r="AEE26" s="90">
        <f t="shared" ca="1" si="822"/>
        <v>84.05558526733769</v>
      </c>
      <c r="AEF26" s="90">
        <f t="shared" ca="1" si="823"/>
        <v>11.524536342991482</v>
      </c>
      <c r="AEG26" s="90">
        <f t="shared" ca="1" si="824"/>
        <v>55.51194118338293</v>
      </c>
      <c r="AEH26" s="90">
        <f t="shared" ca="1" si="825"/>
        <v>15.083669959371928</v>
      </c>
      <c r="AEI26" s="90">
        <f t="shared" ca="1" si="826"/>
        <v>144.20059090961692</v>
      </c>
      <c r="AEJ26" s="90">
        <f t="shared" ca="1" si="827"/>
        <v>542.41473532061207</v>
      </c>
      <c r="AEK26" s="90">
        <f t="shared" ca="1" si="828"/>
        <v>15.728927748070003</v>
      </c>
      <c r="AEL26" s="90">
        <f t="shared" ca="1" si="829"/>
        <v>208.35633226561274</v>
      </c>
      <c r="AEM26" s="90">
        <f t="shared" ca="1" si="830"/>
        <v>287.73156709666233</v>
      </c>
      <c r="AEN26" s="90">
        <f t="shared" ca="1" si="831"/>
        <v>89.059365916670259</v>
      </c>
      <c r="AEO26" s="90">
        <f t="shared" ca="1" si="832"/>
        <v>176.14113347136322</v>
      </c>
      <c r="AEP26" s="90">
        <f t="shared" ca="1" si="833"/>
        <v>389.88256462387909</v>
      </c>
      <c r="AEQ26" s="90">
        <f t="shared" ca="1" si="834"/>
        <v>20.983722746883281</v>
      </c>
      <c r="AER26" s="90">
        <f t="shared" ca="1" si="835"/>
        <v>408.48904105808384</v>
      </c>
      <c r="AES26" s="90">
        <f t="shared" ca="1" si="836"/>
        <v>12.051546637146759</v>
      </c>
      <c r="AET26" s="90">
        <f t="shared" ca="1" si="837"/>
        <v>129.95300356475866</v>
      </c>
      <c r="AEU26" s="90">
        <f t="shared" ca="1" si="838"/>
        <v>5.7902465525859883</v>
      </c>
      <c r="AEV26" s="90">
        <f t="shared" ca="1" si="839"/>
        <v>27.427012635561596</v>
      </c>
      <c r="AEW26" s="90">
        <f t="shared" ca="1" si="840"/>
        <v>266.30708636689872</v>
      </c>
      <c r="AEX26" s="90">
        <f t="shared" ca="1" si="841"/>
        <v>88.304285525902657</v>
      </c>
      <c r="AEY26" s="90">
        <f t="shared" ca="1" si="842"/>
        <v>44.166306739602355</v>
      </c>
      <c r="AEZ26" s="90">
        <f t="shared" ca="1" si="843"/>
        <v>12.534913625346327</v>
      </c>
      <c r="AFA26" s="90">
        <f t="shared" ca="1" si="844"/>
        <v>92.514841610922488</v>
      </c>
      <c r="AFB26" s="90">
        <f t="shared" ca="1" si="845"/>
        <v>22.632888083380298</v>
      </c>
      <c r="AFC26" s="90">
        <f t="shared" ca="1" si="846"/>
        <v>6.7548089726665586</v>
      </c>
      <c r="AFD26" s="90">
        <f t="shared" ca="1" si="847"/>
        <v>161.62606899474321</v>
      </c>
      <c r="AFE26" s="90">
        <f t="shared" ca="1" si="848"/>
        <v>80.131902426548507</v>
      </c>
      <c r="AFF26" s="90">
        <f t="shared" ca="1" si="849"/>
        <v>105.65543685677082</v>
      </c>
      <c r="AFG26" s="90">
        <f t="shared" ca="1" si="850"/>
        <v>102.54918413308556</v>
      </c>
      <c r="AFH26" s="90">
        <f t="shared" ca="1" si="851"/>
        <v>25.307800862665321</v>
      </c>
      <c r="AFI26" s="90">
        <f t="shared" ca="1" si="852"/>
        <v>92.509843646179746</v>
      </c>
      <c r="AFJ26" s="90">
        <f t="shared" ca="1" si="853"/>
        <v>104.88680199992635</v>
      </c>
      <c r="AFK26" s="90">
        <f t="shared" ca="1" si="854"/>
        <v>13.851083231330607</v>
      </c>
      <c r="AFL26" s="90">
        <f t="shared" ca="1" si="855"/>
        <v>4.875951775393446</v>
      </c>
      <c r="AFM26" s="90">
        <f t="shared" ca="1" si="856"/>
        <v>65.93644418314625</v>
      </c>
      <c r="AFN26" s="90">
        <f t="shared" ca="1" si="857"/>
        <v>212.44358003570076</v>
      </c>
      <c r="AFO26" s="90">
        <f t="shared" ca="1" si="858"/>
        <v>4.6450852555794393</v>
      </c>
      <c r="AFP26" s="90">
        <f t="shared" ca="1" si="859"/>
        <v>444.10524794227189</v>
      </c>
      <c r="AFQ26" s="90">
        <f t="shared" ca="1" si="860"/>
        <v>20.143471466864238</v>
      </c>
      <c r="AFR26" s="90">
        <f t="shared" ca="1" si="861"/>
        <v>597.55154882313855</v>
      </c>
      <c r="AFS26" s="90">
        <f t="shared" ca="1" si="862"/>
        <v>125.54707767281364</v>
      </c>
      <c r="AFT26" s="90">
        <f t="shared" ca="1" si="863"/>
        <v>57.080399249881253</v>
      </c>
      <c r="AFU26" s="90">
        <f t="shared" ca="1" si="864"/>
        <v>159.89315125216606</v>
      </c>
      <c r="AFV26" s="90">
        <f t="shared" ca="1" si="865"/>
        <v>255.99705994158472</v>
      </c>
      <c r="AFW26" s="90">
        <f t="shared" ca="1" si="866"/>
        <v>22.905211221899009</v>
      </c>
      <c r="AFX26" s="90">
        <f t="shared" ca="1" si="867"/>
        <v>103.92431994802867</v>
      </c>
      <c r="AFY26" s="90">
        <f t="shared" ca="1" si="868"/>
        <v>182.88045393396001</v>
      </c>
      <c r="AFZ26" s="90">
        <f t="shared" ca="1" si="869"/>
        <v>19.856775182161165</v>
      </c>
      <c r="AGA26" s="90">
        <f t="shared" ca="1" si="870"/>
        <v>98.000656223435968</v>
      </c>
      <c r="AGB26" s="90">
        <f t="shared" ca="1" si="871"/>
        <v>462.07748543047421</v>
      </c>
      <c r="AGC26" s="90">
        <f t="shared" ca="1" si="872"/>
        <v>840.89232845599736</v>
      </c>
      <c r="AGD26" s="90">
        <f t="shared" ca="1" si="873"/>
        <v>11.142772997538948</v>
      </c>
      <c r="AGE26" s="90">
        <f t="shared" ca="1" si="874"/>
        <v>25.531222121017834</v>
      </c>
      <c r="AGF26" s="90">
        <f t="shared" ca="1" si="875"/>
        <v>112.90153642152733</v>
      </c>
      <c r="AGG26" s="90">
        <f t="shared" ca="1" si="876"/>
        <v>15.405375714311107</v>
      </c>
      <c r="AGH26" s="90">
        <f t="shared" ca="1" si="877"/>
        <v>2.8646499795438092</v>
      </c>
      <c r="AGI26" s="90">
        <f t="shared" ca="1" si="878"/>
        <v>390.97562657543494</v>
      </c>
      <c r="AGJ26" s="90">
        <f t="shared" ca="1" si="879"/>
        <v>121.36296281121437</v>
      </c>
      <c r="AGK26" s="90">
        <f t="shared" ca="1" si="880"/>
        <v>57.022297515241945</v>
      </c>
      <c r="AGL26" s="90">
        <f t="shared" ca="1" si="881"/>
        <v>138.43944277491948</v>
      </c>
      <c r="AGM26" s="90">
        <f t="shared" ca="1" si="882"/>
        <v>37.117542328226833</v>
      </c>
      <c r="AGN26" s="90">
        <f t="shared" ca="1" si="883"/>
        <v>13.759709934492536</v>
      </c>
      <c r="AGO26" s="90">
        <f t="shared" ca="1" si="884"/>
        <v>56.291538537641244</v>
      </c>
      <c r="AGP26" s="90">
        <f t="shared" ca="1" si="885"/>
        <v>-0.89969158756061718</v>
      </c>
      <c r="AGQ26" s="90">
        <f t="shared" ca="1" si="886"/>
        <v>46.05946197372063</v>
      </c>
      <c r="AGR26" s="90">
        <f t="shared" ca="1" si="887"/>
        <v>63.892612709604343</v>
      </c>
      <c r="AGS26" s="90">
        <f t="shared" ca="1" si="888"/>
        <v>1.874299971588163</v>
      </c>
      <c r="AGT26" s="90">
        <f t="shared" ca="1" si="889"/>
        <v>82.918624513400829</v>
      </c>
      <c r="AGU26" s="90">
        <f t="shared" ca="1" si="890"/>
        <v>83.820769033563579</v>
      </c>
      <c r="AGV26" s="90">
        <f t="shared" ca="1" si="891"/>
        <v>213.13324821742714</v>
      </c>
      <c r="AGW26" s="90">
        <f t="shared" ca="1" si="892"/>
        <v>79.358465907043282</v>
      </c>
      <c r="AGX26" s="90">
        <f t="shared" ca="1" si="893"/>
        <v>152.34634421660309</v>
      </c>
      <c r="AGY26" s="90">
        <f t="shared" ca="1" si="894"/>
        <v>88.812061532098056</v>
      </c>
      <c r="AGZ26" s="90">
        <f t="shared" ca="1" si="895"/>
        <v>12.973085597342884</v>
      </c>
      <c r="AHA26" s="90">
        <f t="shared" ca="1" si="896"/>
        <v>250.30101316050315</v>
      </c>
      <c r="AHB26" s="90">
        <f t="shared" ca="1" si="897"/>
        <v>542.70812063759763</v>
      </c>
      <c r="AHC26" s="90">
        <f t="shared" ca="1" si="898"/>
        <v>195.5673479364516</v>
      </c>
      <c r="AHD26" s="90">
        <f t="shared" ca="1" si="899"/>
        <v>-26.156005700393976</v>
      </c>
      <c r="AHE26" s="90">
        <f t="shared" ca="1" si="900"/>
        <v>70.493512079019197</v>
      </c>
      <c r="AHF26" s="90">
        <f t="shared" ca="1" si="901"/>
        <v>168.97749353179984</v>
      </c>
      <c r="AHG26" s="90">
        <f t="shared" ca="1" si="902"/>
        <v>296.88913024851831</v>
      </c>
      <c r="AHH26" s="90">
        <f t="shared" ca="1" si="903"/>
        <v>100.57769946478882</v>
      </c>
      <c r="AHI26" s="90">
        <f t="shared" ca="1" si="904"/>
        <v>179.4904454743795</v>
      </c>
      <c r="AHJ26" s="90">
        <f t="shared" ca="1" si="905"/>
        <v>536.80178674867648</v>
      </c>
      <c r="AHK26" s="90">
        <f t="shared" ca="1" si="906"/>
        <v>36.850839641448978</v>
      </c>
      <c r="AHL26" s="90">
        <f t="shared" ca="1" si="907"/>
        <v>90.560732146431207</v>
      </c>
      <c r="AHM26" s="90">
        <f t="shared" ca="1" si="908"/>
        <v>170.41903917724792</v>
      </c>
      <c r="AHN26" s="90">
        <f t="shared" ca="1" si="909"/>
        <v>28.709232930810483</v>
      </c>
      <c r="AHO26" s="90">
        <f t="shared" ca="1" si="910"/>
        <v>240.16818638562827</v>
      </c>
      <c r="AHP26" s="90">
        <f t="shared" ca="1" si="911"/>
        <v>22.742393774668397</v>
      </c>
      <c r="AHQ26" s="90">
        <f t="shared" ca="1" si="912"/>
        <v>23.925254841007906</v>
      </c>
      <c r="AHR26" s="90">
        <f t="shared" ca="1" si="913"/>
        <v>47.648508492422735</v>
      </c>
      <c r="AHS26" s="90">
        <f t="shared" ca="1" si="914"/>
        <v>22.787080928522247</v>
      </c>
      <c r="AHT26" s="90">
        <f t="shared" ca="1" si="915"/>
        <v>123.09243303337095</v>
      </c>
      <c r="AHU26" s="90">
        <f t="shared" ca="1" si="916"/>
        <v>31.540513140488329</v>
      </c>
      <c r="AHV26" s="90">
        <f t="shared" ca="1" si="917"/>
        <v>402.268502553053</v>
      </c>
      <c r="AHW26" s="90">
        <f t="shared" ca="1" si="918"/>
        <v>71.542417751084145</v>
      </c>
      <c r="AHX26" s="90">
        <f t="shared" ca="1" si="919"/>
        <v>15.616549517402184</v>
      </c>
      <c r="AHY26" s="90">
        <f t="shared" ca="1" si="920"/>
        <v>167.83747177297525</v>
      </c>
      <c r="AHZ26" s="90">
        <f t="shared" ca="1" si="921"/>
        <v>162.23099571878879</v>
      </c>
      <c r="AIA26" s="90">
        <f t="shared" ca="1" si="922"/>
        <v>369.79835313129286</v>
      </c>
      <c r="AIB26" s="90">
        <f t="shared" ca="1" si="923"/>
        <v>56.798621343062571</v>
      </c>
      <c r="AIC26" s="90">
        <f t="shared" ca="1" si="924"/>
        <v>110.34566613286732</v>
      </c>
      <c r="AID26" s="90">
        <f t="shared" ca="1" si="925"/>
        <v>47.221461881391754</v>
      </c>
      <c r="AIE26" s="90">
        <f t="shared" ca="1" si="926"/>
        <v>170.2009867328274</v>
      </c>
      <c r="AIF26" s="90">
        <f t="shared" ca="1" si="927"/>
        <v>27.504891945220393</v>
      </c>
      <c r="AIG26" s="90">
        <f t="shared" ca="1" si="928"/>
        <v>75.348138400502947</v>
      </c>
      <c r="AIH26" s="90">
        <f t="shared" ca="1" si="929"/>
        <v>107.73884398889834</v>
      </c>
      <c r="AII26" s="90">
        <f t="shared" ca="1" si="930"/>
        <v>752.23777457458766</v>
      </c>
      <c r="AIJ26" s="90">
        <f t="shared" ca="1" si="931"/>
        <v>87.20246035772891</v>
      </c>
      <c r="AIK26" s="90">
        <f t="shared" ca="1" si="932"/>
        <v>159.83415820105628</v>
      </c>
      <c r="AIL26" s="90">
        <f t="shared" ca="1" si="933"/>
        <v>178.48043229653319</v>
      </c>
      <c r="AIM26" s="90">
        <f t="shared" ca="1" si="934"/>
        <v>120.4895219981104</v>
      </c>
      <c r="AIN26" s="90">
        <f t="shared" ca="1" si="935"/>
        <v>70.651874337399477</v>
      </c>
      <c r="AIO26" s="90">
        <f t="shared" ca="1" si="936"/>
        <v>268.60317328479653</v>
      </c>
      <c r="AIP26" s="90">
        <f t="shared" ca="1" si="937"/>
        <v>188.90096673967142</v>
      </c>
      <c r="AIQ26" s="90">
        <f t="shared" ca="1" si="938"/>
        <v>-12.253296612282103</v>
      </c>
      <c r="AIR26" s="90">
        <f t="shared" ca="1" si="939"/>
        <v>45.772766964430758</v>
      </c>
      <c r="AIS26" s="90">
        <f t="shared" ca="1" si="940"/>
        <v>459.51439753605797</v>
      </c>
      <c r="AIT26" s="90">
        <f t="shared" ca="1" si="941"/>
        <v>43.073334536472551</v>
      </c>
      <c r="AIU26" s="90">
        <f t="shared" ca="1" si="942"/>
        <v>38.178889988947084</v>
      </c>
      <c r="AIV26" s="90">
        <f t="shared" ca="1" si="943"/>
        <v>15.245010635815417</v>
      </c>
      <c r="AIW26" s="90">
        <f t="shared" ca="1" si="944"/>
        <v>98.650268306589993</v>
      </c>
      <c r="AIX26" s="90">
        <f t="shared" ca="1" si="945"/>
        <v>163.22179754739088</v>
      </c>
      <c r="AIY26" s="90">
        <f t="shared" ca="1" si="946"/>
        <v>39.777164791556288</v>
      </c>
      <c r="AIZ26" s="90">
        <f t="shared" ca="1" si="947"/>
        <v>1537.7822389871146</v>
      </c>
      <c r="AJA26" s="90">
        <f t="shared" ca="1" si="948"/>
        <v>530.75192772374351</v>
      </c>
      <c r="AJB26" s="90">
        <f t="shared" ca="1" si="949"/>
        <v>166.45258813916735</v>
      </c>
      <c r="AJC26" s="90">
        <f t="shared" ca="1" si="950"/>
        <v>12.508371018135984</v>
      </c>
      <c r="AJD26" s="90">
        <f t="shared" ca="1" si="951"/>
        <v>49.465193497335292</v>
      </c>
      <c r="AJE26" s="90">
        <f t="shared" ca="1" si="952"/>
        <v>259.6328111776308</v>
      </c>
      <c r="AJF26" s="90">
        <f t="shared" ca="1" si="953"/>
        <v>168.91325396220353</v>
      </c>
      <c r="AJG26" s="90">
        <f t="shared" ca="1" si="954"/>
        <v>47.684281352366426</v>
      </c>
      <c r="AJH26" s="90">
        <f t="shared" ca="1" si="955"/>
        <v>93.886081246142794</v>
      </c>
      <c r="AJI26" s="90">
        <f t="shared" ca="1" si="956"/>
        <v>50.429289592549075</v>
      </c>
      <c r="AJJ26" s="90">
        <f t="shared" ca="1" si="957"/>
        <v>187.18545031374583</v>
      </c>
      <c r="AJK26" s="90">
        <f t="shared" ca="1" si="958"/>
        <v>20.249358664519036</v>
      </c>
      <c r="AJL26" s="90">
        <f t="shared" ca="1" si="959"/>
        <v>158.47300615712567</v>
      </c>
      <c r="AJM26" s="90">
        <f t="shared" ca="1" si="960"/>
        <v>5.1390654759537275</v>
      </c>
      <c r="AJN26" s="90">
        <f t="shared" ca="1" si="961"/>
        <v>7.8094971121834327</v>
      </c>
      <c r="AJO26" s="90">
        <f t="shared" ca="1" si="962"/>
        <v>131.88596180791237</v>
      </c>
      <c r="AJP26" s="90">
        <f t="shared" ca="1" si="963"/>
        <v>90.145786386674416</v>
      </c>
      <c r="AJQ26" s="90">
        <f t="shared" ca="1" si="964"/>
        <v>128.92928293155799</v>
      </c>
      <c r="AJR26" s="90">
        <f t="shared" ca="1" si="965"/>
        <v>8.0654513477443928</v>
      </c>
      <c r="AJS26" s="90">
        <f t="shared" ca="1" si="966"/>
        <v>8.2907920296559094</v>
      </c>
      <c r="AJT26" s="90">
        <f t="shared" ca="1" si="967"/>
        <v>80.493989679700007</v>
      </c>
      <c r="AJU26" s="90">
        <f t="shared" ca="1" si="968"/>
        <v>17.294367632389456</v>
      </c>
      <c r="AJV26" s="90">
        <f t="shared" ca="1" si="969"/>
        <v>4.8315106787310551</v>
      </c>
      <c r="AJW26" s="90">
        <f t="shared" ca="1" si="970"/>
        <v>317.76048270874753</v>
      </c>
      <c r="AJX26" s="90">
        <f t="shared" ca="1" si="971"/>
        <v>18.584088525199014</v>
      </c>
      <c r="AJY26" s="90">
        <f t="shared" ca="1" si="972"/>
        <v>270.52684818494112</v>
      </c>
      <c r="AJZ26" s="90">
        <f t="shared" ca="1" si="973"/>
        <v>116.73386075808283</v>
      </c>
      <c r="AKA26" s="90">
        <f t="shared" ca="1" si="974"/>
        <v>124.30952671804525</v>
      </c>
      <c r="AKB26" s="90">
        <f t="shared" ca="1" si="975"/>
        <v>90.582581128810872</v>
      </c>
      <c r="AKC26" s="90">
        <f t="shared" ca="1" si="976"/>
        <v>94.970645520024817</v>
      </c>
      <c r="AKD26" s="90">
        <f t="shared" ca="1" si="977"/>
        <v>171.44725528917209</v>
      </c>
      <c r="AKE26" s="90">
        <f t="shared" ca="1" si="978"/>
        <v>79.620150698602998</v>
      </c>
      <c r="AKF26" s="90">
        <f t="shared" ca="1" si="979"/>
        <v>39.029508730825363</v>
      </c>
      <c r="AKG26" s="90">
        <f t="shared" ca="1" si="980"/>
        <v>181.32983585301477</v>
      </c>
      <c r="AKH26" s="90">
        <f t="shared" ca="1" si="981"/>
        <v>516.25552134202235</v>
      </c>
      <c r="AKI26" s="90">
        <f t="shared" ca="1" si="982"/>
        <v>58.064901595196908</v>
      </c>
      <c r="AKJ26" s="90">
        <f t="shared" ca="1" si="983"/>
        <v>44.73560724900338</v>
      </c>
      <c r="AKK26" s="90">
        <f t="shared" ca="1" si="984"/>
        <v>13.363157431267055</v>
      </c>
      <c r="AKL26" s="90">
        <f t="shared" ca="1" si="985"/>
        <v>131.62595109750561</v>
      </c>
      <c r="AKM26" s="90">
        <f t="shared" ca="1" si="986"/>
        <v>21.087962737689409</v>
      </c>
      <c r="AKN26" s="90">
        <f t="shared" ca="1" si="987"/>
        <v>43.908128631125301</v>
      </c>
      <c r="AKO26" s="90">
        <f t="shared" ca="1" si="988"/>
        <v>251.3807617288351</v>
      </c>
      <c r="AKP26" s="90">
        <f t="shared" ca="1" si="989"/>
        <v>122.34876916296194</v>
      </c>
      <c r="AKQ26" s="90">
        <f t="shared" ca="1" si="990"/>
        <v>1.3364187545817225</v>
      </c>
      <c r="AKR26" s="90">
        <f t="shared" ca="1" si="991"/>
        <v>154.73231975008255</v>
      </c>
      <c r="AKS26" s="90">
        <f t="shared" ca="1" si="992"/>
        <v>19.01442791287085</v>
      </c>
      <c r="AKT26" s="90">
        <f t="shared" ca="1" si="993"/>
        <v>19.041220411915312</v>
      </c>
      <c r="AKU26" s="90">
        <f t="shared" ca="1" si="994"/>
        <v>9.9528208137960004</v>
      </c>
      <c r="AKV26" s="90">
        <f t="shared" ca="1" si="995"/>
        <v>4.6742429486422497</v>
      </c>
      <c r="AKW26" s="90">
        <f t="shared" ca="1" si="996"/>
        <v>56.750323696555512</v>
      </c>
      <c r="AKX26" s="90">
        <f t="shared" ca="1" si="997"/>
        <v>46.137278163656703</v>
      </c>
      <c r="AKY26" s="90">
        <f t="shared" ca="1" si="998"/>
        <v>154.81442315570186</v>
      </c>
      <c r="AKZ26" s="90">
        <f t="shared" ca="1" si="999"/>
        <v>119.16306247261882</v>
      </c>
      <c r="ALA26" s="90">
        <f t="shared" ca="1" si="1000"/>
        <v>11.55380263315263</v>
      </c>
      <c r="ALB26" s="90">
        <f t="shared" ca="1" si="1001"/>
        <v>293.51184669150211</v>
      </c>
      <c r="ALC26" s="90">
        <f t="shared" ca="1" si="1002"/>
        <v>12.982200167947211</v>
      </c>
      <c r="ALD26" s="90">
        <f t="shared" ca="1" si="1003"/>
        <v>26.464465526694998</v>
      </c>
      <c r="ALE26" s="90">
        <f t="shared" ca="1" si="1004"/>
        <v>22.284872339249539</v>
      </c>
      <c r="ALF26" s="90">
        <f t="shared" ca="1" si="1005"/>
        <v>179.86676571710981</v>
      </c>
      <c r="ALG26" s="90">
        <f t="shared" ca="1" si="1006"/>
        <v>142.78322726884838</v>
      </c>
      <c r="ALH26" s="90">
        <f t="shared" ca="1" si="1007"/>
        <v>62.532813807292165</v>
      </c>
      <c r="ALI26" s="90">
        <f t="shared" ca="1" si="1008"/>
        <v>218.90561526807028</v>
      </c>
      <c r="ALJ26" s="90">
        <f t="shared" ca="1" si="1009"/>
        <v>130.48314070069887</v>
      </c>
      <c r="ALK26" s="90">
        <f t="shared" ca="1" si="1010"/>
        <v>64.11797510849496</v>
      </c>
      <c r="ALL26" s="90">
        <f t="shared" ca="1" si="1011"/>
        <v>426.45885300014231</v>
      </c>
      <c r="ALM26" s="90">
        <f t="shared" ca="1" si="1012"/>
        <v>336.74962836188627</v>
      </c>
      <c r="ALN26" s="90">
        <f t="shared" ca="1" si="1013"/>
        <v>647.83967738356716</v>
      </c>
      <c r="ALO26" s="90">
        <f t="shared" ca="1" si="1014"/>
        <v>607.48034354595916</v>
      </c>
      <c r="ALP26" s="90">
        <f t="shared" ca="1" si="1015"/>
        <v>72.40767629157186</v>
      </c>
      <c r="ALQ26" s="90">
        <f t="shared" ca="1" si="1016"/>
        <v>-1.0824311361853982</v>
      </c>
    </row>
    <row r="27" spans="3:1005" x14ac:dyDescent="0.35">
      <c r="C27" s="61">
        <f t="shared" ca="1" si="17"/>
        <v>9.560157262079505E-2</v>
      </c>
      <c r="D27" s="90">
        <f t="shared" ca="1" si="0"/>
        <v>147.61125884452309</v>
      </c>
      <c r="E27">
        <v>10</v>
      </c>
      <c r="F27" s="90">
        <f t="shared" ca="1" si="1017"/>
        <v>12.563923851537846</v>
      </c>
      <c r="G27" s="90">
        <f t="shared" ca="1" si="18"/>
        <v>47.443894789046659</v>
      </c>
      <c r="H27" s="90">
        <f t="shared" ca="1" si="19"/>
        <v>529.8666477939023</v>
      </c>
      <c r="I27" s="90">
        <f t="shared" ca="1" si="20"/>
        <v>79.100308523654462</v>
      </c>
      <c r="J27" s="90">
        <f t="shared" ca="1" si="21"/>
        <v>250.29961775013831</v>
      </c>
      <c r="K27" s="90">
        <f t="shared" ca="1" si="22"/>
        <v>10.783171784503969</v>
      </c>
      <c r="L27" s="90">
        <f t="shared" ca="1" si="23"/>
        <v>48.278570136785127</v>
      </c>
      <c r="M27" s="90">
        <f t="shared" ca="1" si="24"/>
        <v>19.364311992483021</v>
      </c>
      <c r="N27" s="90">
        <f t="shared" ca="1" si="25"/>
        <v>16.861928249369452</v>
      </c>
      <c r="O27" s="90">
        <f t="shared" ca="1" si="26"/>
        <v>82.999916313129077</v>
      </c>
      <c r="P27" s="90">
        <f t="shared" ca="1" si="27"/>
        <v>-10.188466550202955</v>
      </c>
      <c r="Q27" s="90">
        <f t="shared" ca="1" si="28"/>
        <v>111.94796269227749</v>
      </c>
      <c r="R27" s="90">
        <f t="shared" ca="1" si="29"/>
        <v>63.219138530744672</v>
      </c>
      <c r="S27" s="90">
        <f t="shared" ca="1" si="30"/>
        <v>97.429480517365988</v>
      </c>
      <c r="T27" s="90">
        <f t="shared" ca="1" si="31"/>
        <v>849.02105085625521</v>
      </c>
      <c r="U27" s="90">
        <f t="shared" ca="1" si="32"/>
        <v>110.54322445845682</v>
      </c>
      <c r="V27" s="90">
        <f t="shared" ca="1" si="33"/>
        <v>21.173796018591659</v>
      </c>
      <c r="W27" s="90">
        <f t="shared" ca="1" si="34"/>
        <v>33.91565615475438</v>
      </c>
      <c r="X27" s="90">
        <f t="shared" ca="1" si="35"/>
        <v>363.59696220000848</v>
      </c>
      <c r="Y27" s="90">
        <f t="shared" ca="1" si="36"/>
        <v>216.09551795061759</v>
      </c>
      <c r="Z27" s="90">
        <f t="shared" ca="1" si="37"/>
        <v>119.10070645397757</v>
      </c>
      <c r="AA27" s="90">
        <f t="shared" ca="1" si="38"/>
        <v>125.45958103120698</v>
      </c>
      <c r="AB27" s="90">
        <f t="shared" ca="1" si="39"/>
        <v>278.77365331495042</v>
      </c>
      <c r="AC27" s="90">
        <f t="shared" ca="1" si="40"/>
        <v>250.97092193450851</v>
      </c>
      <c r="AD27" s="90">
        <f t="shared" ca="1" si="41"/>
        <v>170.33059761299404</v>
      </c>
      <c r="AE27" s="90">
        <f t="shared" ca="1" si="42"/>
        <v>2.1529355069100138</v>
      </c>
      <c r="AF27" s="90">
        <f t="shared" ca="1" si="43"/>
        <v>24.308983778243402</v>
      </c>
      <c r="AG27" s="90">
        <f t="shared" ca="1" si="44"/>
        <v>118.12421855642556</v>
      </c>
      <c r="AH27" s="90">
        <f t="shared" ca="1" si="45"/>
        <v>106.35549695244526</v>
      </c>
      <c r="AI27" s="90">
        <f t="shared" ca="1" si="46"/>
        <v>140.67506665083252</v>
      </c>
      <c r="AJ27" s="90">
        <f t="shared" ca="1" si="47"/>
        <v>9.8585263639837155</v>
      </c>
      <c r="AK27" s="90">
        <f t="shared" ca="1" si="48"/>
        <v>13.908436002108953</v>
      </c>
      <c r="AL27" s="90">
        <f t="shared" ca="1" si="49"/>
        <v>29.230684982488167</v>
      </c>
      <c r="AM27" s="90">
        <f t="shared" ca="1" si="50"/>
        <v>4.4084188941634554</v>
      </c>
      <c r="AN27" s="90">
        <f t="shared" ca="1" si="51"/>
        <v>19.711632179228072</v>
      </c>
      <c r="AO27" s="90">
        <f t="shared" ca="1" si="52"/>
        <v>22.250215155507096</v>
      </c>
      <c r="AP27" s="90">
        <f t="shared" ca="1" si="53"/>
        <v>140.99887528164842</v>
      </c>
      <c r="AQ27" s="90">
        <f t="shared" ca="1" si="54"/>
        <v>588.70105150679876</v>
      </c>
      <c r="AR27" s="90">
        <f t="shared" ca="1" si="55"/>
        <v>0.20511363431812146</v>
      </c>
      <c r="AS27" s="90">
        <f t="shared" ca="1" si="56"/>
        <v>38.111333146500989</v>
      </c>
      <c r="AT27" s="90">
        <f t="shared" ca="1" si="57"/>
        <v>47.562153776798148</v>
      </c>
      <c r="AU27" s="90">
        <f t="shared" ca="1" si="58"/>
        <v>84.934538396670348</v>
      </c>
      <c r="AV27" s="90">
        <f t="shared" ca="1" si="59"/>
        <v>140.06193926565132</v>
      </c>
      <c r="AW27" s="90">
        <f t="shared" ca="1" si="60"/>
        <v>57.045338938110518</v>
      </c>
      <c r="AX27" s="90">
        <f t="shared" ca="1" si="61"/>
        <v>8.4085111236545789</v>
      </c>
      <c r="AY27" s="90">
        <f t="shared" ca="1" si="62"/>
        <v>34.839265016829451</v>
      </c>
      <c r="AZ27" s="90">
        <f t="shared" ca="1" si="63"/>
        <v>17.207969647670751</v>
      </c>
      <c r="BA27" s="90">
        <f t="shared" ca="1" si="64"/>
        <v>381.34172248632996</v>
      </c>
      <c r="BB27" s="90">
        <f t="shared" ca="1" si="65"/>
        <v>288.52332538123562</v>
      </c>
      <c r="BC27" s="90">
        <f t="shared" ca="1" si="66"/>
        <v>117.85255448704234</v>
      </c>
      <c r="BD27" s="90">
        <f t="shared" ca="1" si="67"/>
        <v>68.388922597353087</v>
      </c>
      <c r="BE27" s="90">
        <f t="shared" ca="1" si="68"/>
        <v>51.473565180552058</v>
      </c>
      <c r="BF27" s="90">
        <f t="shared" ca="1" si="69"/>
        <v>82.401409770682704</v>
      </c>
      <c r="BG27" s="90">
        <f t="shared" ca="1" si="70"/>
        <v>110.65675533537674</v>
      </c>
      <c r="BH27" s="90">
        <f t="shared" ca="1" si="71"/>
        <v>80.741721941826071</v>
      </c>
      <c r="BI27" s="90">
        <f t="shared" ca="1" si="72"/>
        <v>49.621409116885594</v>
      </c>
      <c r="BJ27" s="90">
        <f t="shared" ca="1" si="73"/>
        <v>23.35489358685561</v>
      </c>
      <c r="BK27" s="90">
        <f t="shared" ca="1" si="74"/>
        <v>316.06690638915262</v>
      </c>
      <c r="BL27" s="90">
        <f t="shared" ca="1" si="75"/>
        <v>44.110208011714278</v>
      </c>
      <c r="BM27" s="90">
        <f t="shared" ca="1" si="76"/>
        <v>466.57428820432949</v>
      </c>
      <c r="BN27" s="90">
        <f t="shared" ca="1" si="77"/>
        <v>16.075444907099726</v>
      </c>
      <c r="BO27" s="90">
        <f t="shared" ca="1" si="78"/>
        <v>559.31134294474577</v>
      </c>
      <c r="BP27" s="90">
        <f t="shared" ca="1" si="79"/>
        <v>341.97445045584476</v>
      </c>
      <c r="BQ27" s="90">
        <f t="shared" ca="1" si="80"/>
        <v>8.895061194235911</v>
      </c>
      <c r="BR27" s="90">
        <f t="shared" ca="1" si="81"/>
        <v>201.40930327934365</v>
      </c>
      <c r="BS27" s="90">
        <f t="shared" ca="1" si="82"/>
        <v>4.88586510463377</v>
      </c>
      <c r="BT27" s="90">
        <f t="shared" ca="1" si="83"/>
        <v>3.5612182769345369</v>
      </c>
      <c r="BU27" s="90">
        <f t="shared" ca="1" si="84"/>
        <v>-45.999100743169627</v>
      </c>
      <c r="BV27" s="90">
        <f t="shared" ca="1" si="85"/>
        <v>39.083051010880631</v>
      </c>
      <c r="BW27" s="90">
        <f t="shared" ca="1" si="86"/>
        <v>28.679622914269192</v>
      </c>
      <c r="BX27" s="90">
        <f t="shared" ca="1" si="87"/>
        <v>14.269186428674324</v>
      </c>
      <c r="BY27" s="90">
        <f t="shared" ca="1" si="88"/>
        <v>337.56745130849509</v>
      </c>
      <c r="BZ27" s="90">
        <f t="shared" ca="1" si="89"/>
        <v>87.74047574061656</v>
      </c>
      <c r="CA27" s="90">
        <f t="shared" ca="1" si="90"/>
        <v>21.403274873127337</v>
      </c>
      <c r="CB27" s="90">
        <f t="shared" ca="1" si="91"/>
        <v>259.04563372490372</v>
      </c>
      <c r="CC27" s="90">
        <f t="shared" ca="1" si="92"/>
        <v>324.73688263810647</v>
      </c>
      <c r="CD27" s="90">
        <f t="shared" ca="1" si="93"/>
        <v>198.11994177394848</v>
      </c>
      <c r="CE27" s="90">
        <f t="shared" ca="1" si="94"/>
        <v>14.506803118133337</v>
      </c>
      <c r="CF27" s="90">
        <f t="shared" ca="1" si="95"/>
        <v>30.352912371438151</v>
      </c>
      <c r="CG27" s="90">
        <f t="shared" ca="1" si="96"/>
        <v>327.37649241976158</v>
      </c>
      <c r="CH27" s="90">
        <f t="shared" ca="1" si="97"/>
        <v>-5.828073946706823</v>
      </c>
      <c r="CI27" s="90">
        <f t="shared" ca="1" si="98"/>
        <v>92.517950579575597</v>
      </c>
      <c r="CJ27" s="90">
        <f t="shared" ca="1" si="99"/>
        <v>55.510745838383869</v>
      </c>
      <c r="CK27" s="90">
        <f t="shared" ca="1" si="100"/>
        <v>429.69432939371029</v>
      </c>
      <c r="CL27" s="90">
        <f t="shared" ca="1" si="101"/>
        <v>7.1799229639663018</v>
      </c>
      <c r="CM27" s="90">
        <f t="shared" ca="1" si="102"/>
        <v>263.43365592289422</v>
      </c>
      <c r="CN27" s="90">
        <f t="shared" ca="1" si="103"/>
        <v>293.95703068388093</v>
      </c>
      <c r="CO27" s="90">
        <f t="shared" ca="1" si="104"/>
        <v>1084.0842628371122</v>
      </c>
      <c r="CP27" s="90">
        <f t="shared" ca="1" si="105"/>
        <v>96.525542539986191</v>
      </c>
      <c r="CQ27" s="90">
        <f t="shared" ca="1" si="106"/>
        <v>42.020404351955783</v>
      </c>
      <c r="CR27" s="90">
        <f t="shared" ca="1" si="107"/>
        <v>71.989241308111943</v>
      </c>
      <c r="CS27" s="90">
        <f t="shared" ca="1" si="108"/>
        <v>30.424126935570637</v>
      </c>
      <c r="CT27" s="90">
        <f t="shared" ca="1" si="109"/>
        <v>61.91779070692877</v>
      </c>
      <c r="CU27" s="90">
        <f t="shared" ca="1" si="110"/>
        <v>7.9194572072843874</v>
      </c>
      <c r="CV27" s="90">
        <f t="shared" ca="1" si="111"/>
        <v>-77.49104043542502</v>
      </c>
      <c r="CW27" s="90">
        <f t="shared" ca="1" si="112"/>
        <v>47.045745134482395</v>
      </c>
      <c r="CX27" s="90">
        <f t="shared" ca="1" si="113"/>
        <v>546.49022150248538</v>
      </c>
      <c r="CY27" s="90">
        <f t="shared" ca="1" si="114"/>
        <v>147.14135786173776</v>
      </c>
      <c r="CZ27" s="90">
        <f t="shared" ca="1" si="115"/>
        <v>142.83435716240413</v>
      </c>
      <c r="DA27" s="90">
        <f t="shared" ca="1" si="116"/>
        <v>6.5517040777087026</v>
      </c>
      <c r="DB27" s="90">
        <f t="shared" ca="1" si="117"/>
        <v>606.63200183313052</v>
      </c>
      <c r="DC27" s="90">
        <f t="shared" ca="1" si="118"/>
        <v>-6.9390047945982733E-2</v>
      </c>
      <c r="DD27" s="90">
        <f t="shared" ca="1" si="119"/>
        <v>420.34013838606705</v>
      </c>
      <c r="DE27" s="90">
        <f t="shared" ca="1" si="120"/>
        <v>4.1965997626731459</v>
      </c>
      <c r="DF27" s="90">
        <f t="shared" ca="1" si="121"/>
        <v>24.404670653737966</v>
      </c>
      <c r="DG27" s="90">
        <f t="shared" ca="1" si="122"/>
        <v>15.799021415243663</v>
      </c>
      <c r="DH27" s="90">
        <f t="shared" ca="1" si="123"/>
        <v>57.52750449331915</v>
      </c>
      <c r="DI27" s="90">
        <f t="shared" ca="1" si="124"/>
        <v>36.231421102720041</v>
      </c>
      <c r="DJ27" s="90">
        <f t="shared" ca="1" si="125"/>
        <v>41.579830010329943</v>
      </c>
      <c r="DK27" s="90">
        <f t="shared" ca="1" si="126"/>
        <v>53.252851576408965</v>
      </c>
      <c r="DL27" s="90">
        <f t="shared" ca="1" si="127"/>
        <v>140.57495562077116</v>
      </c>
      <c r="DM27" s="90">
        <f t="shared" ca="1" si="128"/>
        <v>83.742380445637522</v>
      </c>
      <c r="DN27" s="90">
        <f t="shared" ca="1" si="129"/>
        <v>502.68937733864021</v>
      </c>
      <c r="DO27" s="90">
        <f t="shared" ca="1" si="130"/>
        <v>153.63862997110743</v>
      </c>
      <c r="DP27" s="90">
        <f t="shared" ca="1" si="131"/>
        <v>20.927770059594497</v>
      </c>
      <c r="DQ27" s="90">
        <f t="shared" ca="1" si="132"/>
        <v>130.88031222083202</v>
      </c>
      <c r="DR27" s="90">
        <f t="shared" ca="1" si="133"/>
        <v>84.094098175256377</v>
      </c>
      <c r="DS27" s="90">
        <f t="shared" ca="1" si="134"/>
        <v>137.79138057641589</v>
      </c>
      <c r="DT27" s="90">
        <f t="shared" ca="1" si="135"/>
        <v>154.46072613897704</v>
      </c>
      <c r="DU27" s="90">
        <f t="shared" ca="1" si="136"/>
        <v>79.925076776803081</v>
      </c>
      <c r="DV27" s="90">
        <f t="shared" ca="1" si="137"/>
        <v>48.668253444189141</v>
      </c>
      <c r="DW27" s="90">
        <f t="shared" ca="1" si="138"/>
        <v>9.1410003232209007</v>
      </c>
      <c r="DX27" s="90">
        <f t="shared" ca="1" si="139"/>
        <v>19.632415409981022</v>
      </c>
      <c r="DY27" s="90">
        <f t="shared" ca="1" si="140"/>
        <v>3.7694175190613239</v>
      </c>
      <c r="DZ27" s="90">
        <f t="shared" ca="1" si="141"/>
        <v>57.851328076111166</v>
      </c>
      <c r="EA27" s="90">
        <f t="shared" ca="1" si="142"/>
        <v>94.829317439822148</v>
      </c>
      <c r="EB27" s="90">
        <f t="shared" ca="1" si="143"/>
        <v>21.130269172890518</v>
      </c>
      <c r="EC27" s="90">
        <f t="shared" ca="1" si="144"/>
        <v>227.90625192371346</v>
      </c>
      <c r="ED27" s="90">
        <f t="shared" ca="1" si="145"/>
        <v>194.217441684942</v>
      </c>
      <c r="EE27" s="90">
        <f t="shared" ca="1" si="146"/>
        <v>113.26044069877418</v>
      </c>
      <c r="EF27" s="90">
        <f t="shared" ca="1" si="147"/>
        <v>977.56834249309179</v>
      </c>
      <c r="EG27" s="90">
        <f t="shared" ca="1" si="148"/>
        <v>110.64627775311244</v>
      </c>
      <c r="EH27" s="90">
        <f t="shared" ca="1" si="149"/>
        <v>152.24230529310998</v>
      </c>
      <c r="EI27" s="90">
        <f t="shared" ca="1" si="150"/>
        <v>99.301851257165964</v>
      </c>
      <c r="EJ27" s="90">
        <f t="shared" ca="1" si="151"/>
        <v>118.24864989570163</v>
      </c>
      <c r="EK27" s="90">
        <f t="shared" ca="1" si="152"/>
        <v>4.8678754612327637</v>
      </c>
      <c r="EL27" s="90">
        <f t="shared" ca="1" si="153"/>
        <v>-13.425554530768505</v>
      </c>
      <c r="EM27" s="90">
        <f t="shared" ca="1" si="154"/>
        <v>342.34338049446961</v>
      </c>
      <c r="EN27" s="90">
        <f t="shared" ca="1" si="155"/>
        <v>97.546491674684688</v>
      </c>
      <c r="EO27" s="90">
        <f t="shared" ca="1" si="156"/>
        <v>331.69568609763797</v>
      </c>
      <c r="EP27" s="90">
        <f t="shared" ca="1" si="157"/>
        <v>22.037729123735581</v>
      </c>
      <c r="EQ27" s="90">
        <f t="shared" ca="1" si="158"/>
        <v>178.1784918060132</v>
      </c>
      <c r="ER27" s="90">
        <f t="shared" ca="1" si="159"/>
        <v>30.38487274948606</v>
      </c>
      <c r="ES27" s="90">
        <f t="shared" ca="1" si="160"/>
        <v>297.5446068417445</v>
      </c>
      <c r="ET27" s="90">
        <f t="shared" ca="1" si="161"/>
        <v>233.03532365260929</v>
      </c>
      <c r="EU27" s="90">
        <f t="shared" ca="1" si="162"/>
        <v>76.830354186491363</v>
      </c>
      <c r="EV27" s="90">
        <f t="shared" ca="1" si="163"/>
        <v>34.758566005387856</v>
      </c>
      <c r="EW27" s="90">
        <f t="shared" ca="1" si="164"/>
        <v>166.96036712875107</v>
      </c>
      <c r="EX27" s="90">
        <f t="shared" ca="1" si="165"/>
        <v>194.69203008765379</v>
      </c>
      <c r="EY27" s="90">
        <f t="shared" ca="1" si="166"/>
        <v>17.517130177346019</v>
      </c>
      <c r="EZ27" s="90">
        <f t="shared" ca="1" si="167"/>
        <v>45.82215069227275</v>
      </c>
      <c r="FA27" s="90">
        <f t="shared" ca="1" si="168"/>
        <v>22.201387971194531</v>
      </c>
      <c r="FB27" s="90">
        <f t="shared" ca="1" si="169"/>
        <v>470.77361719359629</v>
      </c>
      <c r="FC27" s="90">
        <f t="shared" ca="1" si="170"/>
        <v>128.06814424085357</v>
      </c>
      <c r="FD27" s="90">
        <f t="shared" ca="1" si="171"/>
        <v>19.074524703739307</v>
      </c>
      <c r="FE27" s="90">
        <f t="shared" ca="1" si="172"/>
        <v>92.483584302110586</v>
      </c>
      <c r="FF27" s="90">
        <f t="shared" ca="1" si="173"/>
        <v>22.308322445539453</v>
      </c>
      <c r="FG27" s="90">
        <f t="shared" ca="1" si="174"/>
        <v>159.75175837068565</v>
      </c>
      <c r="FH27" s="90">
        <f t="shared" ca="1" si="175"/>
        <v>150.57560239105771</v>
      </c>
      <c r="FI27" s="90">
        <f t="shared" ca="1" si="176"/>
        <v>233.84734620628004</v>
      </c>
      <c r="FJ27" s="90">
        <f t="shared" ca="1" si="177"/>
        <v>152.04671404297028</v>
      </c>
      <c r="FK27" s="90">
        <f t="shared" ca="1" si="178"/>
        <v>49.808107900341135</v>
      </c>
      <c r="FL27" s="90">
        <f t="shared" ca="1" si="179"/>
        <v>77.531898209825158</v>
      </c>
      <c r="FM27" s="90">
        <f t="shared" ca="1" si="180"/>
        <v>165.24996729213271</v>
      </c>
      <c r="FN27" s="90">
        <f t="shared" ca="1" si="181"/>
        <v>5.4015959218315182</v>
      </c>
      <c r="FO27" s="90">
        <f t="shared" ca="1" si="182"/>
        <v>26.957248245171151</v>
      </c>
      <c r="FP27" s="90">
        <f t="shared" ca="1" si="183"/>
        <v>149.19928932127203</v>
      </c>
      <c r="FQ27" s="90">
        <f t="shared" ca="1" si="184"/>
        <v>12.207653743794726</v>
      </c>
      <c r="FR27" s="90">
        <f t="shared" ca="1" si="185"/>
        <v>207.96873613421138</v>
      </c>
      <c r="FS27" s="90">
        <f t="shared" ca="1" si="186"/>
        <v>46.536923627739952</v>
      </c>
      <c r="FT27" s="90">
        <f t="shared" ca="1" si="187"/>
        <v>438.74021695943856</v>
      </c>
      <c r="FU27" s="90">
        <f t="shared" ca="1" si="188"/>
        <v>66.651919869262656</v>
      </c>
      <c r="FV27" s="90">
        <f t="shared" ca="1" si="189"/>
        <v>13.147815854685113</v>
      </c>
      <c r="FW27" s="90">
        <f t="shared" ca="1" si="190"/>
        <v>169.4572088799876</v>
      </c>
      <c r="FX27" s="90">
        <f t="shared" ca="1" si="191"/>
        <v>107.80211244843727</v>
      </c>
      <c r="FY27" s="90">
        <f t="shared" ca="1" si="192"/>
        <v>-32.524651205659083</v>
      </c>
      <c r="FZ27" s="90">
        <f t="shared" ca="1" si="193"/>
        <v>114.43860553621172</v>
      </c>
      <c r="GA27" s="90">
        <f t="shared" ca="1" si="194"/>
        <v>77.221328437209124</v>
      </c>
      <c r="GB27" s="90">
        <f t="shared" ca="1" si="195"/>
        <v>31.418619980416722</v>
      </c>
      <c r="GC27" s="90">
        <f t="shared" ca="1" si="196"/>
        <v>151.93836863966141</v>
      </c>
      <c r="GD27" s="90">
        <f t="shared" ca="1" si="197"/>
        <v>36.73160896533475</v>
      </c>
      <c r="GE27" s="90">
        <f t="shared" ca="1" si="198"/>
        <v>6.1482590349750073</v>
      </c>
      <c r="GF27" s="90">
        <f t="shared" ca="1" si="199"/>
        <v>37.391050823389811</v>
      </c>
      <c r="GG27" s="90">
        <f t="shared" ca="1" si="200"/>
        <v>12.016624372750407</v>
      </c>
      <c r="GH27" s="90">
        <f t="shared" ca="1" si="201"/>
        <v>-13.779200166268842</v>
      </c>
      <c r="GI27" s="90">
        <f t="shared" ca="1" si="202"/>
        <v>793.85483522619427</v>
      </c>
      <c r="GJ27" s="90">
        <f t="shared" ca="1" si="203"/>
        <v>54.136655599615644</v>
      </c>
      <c r="GK27" s="90">
        <f t="shared" ca="1" si="204"/>
        <v>598.36082740620225</v>
      </c>
      <c r="GL27" s="90">
        <f t="shared" ca="1" si="205"/>
        <v>19.767800950900028</v>
      </c>
      <c r="GM27" s="90">
        <f t="shared" ca="1" si="206"/>
        <v>47.25589351117808</v>
      </c>
      <c r="GN27" s="90">
        <f t="shared" ca="1" si="207"/>
        <v>297.78033902516108</v>
      </c>
      <c r="GO27" s="90">
        <f t="shared" ca="1" si="208"/>
        <v>492.4816479551273</v>
      </c>
      <c r="GP27" s="90">
        <f t="shared" ca="1" si="209"/>
        <v>8.9645867119978835</v>
      </c>
      <c r="GQ27" s="90">
        <f t="shared" ca="1" si="210"/>
        <v>211.13251670238455</v>
      </c>
      <c r="GR27" s="90">
        <f t="shared" ca="1" si="211"/>
        <v>105.49592321980705</v>
      </c>
      <c r="GS27" s="90">
        <f t="shared" ca="1" si="212"/>
        <v>169.85152557336167</v>
      </c>
      <c r="GT27" s="90">
        <f t="shared" ca="1" si="213"/>
        <v>66.001712126974354</v>
      </c>
      <c r="GU27" s="90">
        <f t="shared" ca="1" si="214"/>
        <v>690.96935598546975</v>
      </c>
      <c r="GV27" s="90">
        <f t="shared" ca="1" si="215"/>
        <v>153.30272661877675</v>
      </c>
      <c r="GW27" s="90">
        <f t="shared" ca="1" si="216"/>
        <v>305.34886564215282</v>
      </c>
      <c r="GX27" s="90">
        <f t="shared" ca="1" si="217"/>
        <v>130.39013521605634</v>
      </c>
      <c r="GY27" s="90">
        <f t="shared" ca="1" si="218"/>
        <v>42.907037021495967</v>
      </c>
      <c r="GZ27" s="90">
        <f t="shared" ca="1" si="219"/>
        <v>-21.356136836200417</v>
      </c>
      <c r="HA27" s="90">
        <f t="shared" ca="1" si="220"/>
        <v>66.076328374577699</v>
      </c>
      <c r="HB27" s="90">
        <f t="shared" ca="1" si="221"/>
        <v>59.884563983215799</v>
      </c>
      <c r="HC27" s="90">
        <f t="shared" ca="1" si="222"/>
        <v>3.201971496740776</v>
      </c>
      <c r="HD27" s="90">
        <f t="shared" ca="1" si="223"/>
        <v>93.881612273542856</v>
      </c>
      <c r="HE27" s="90">
        <f t="shared" ca="1" si="224"/>
        <v>34.197421574069757</v>
      </c>
      <c r="HF27" s="90">
        <f t="shared" ca="1" si="225"/>
        <v>74.322031593502885</v>
      </c>
      <c r="HG27" s="90">
        <f t="shared" ca="1" si="226"/>
        <v>-11.358042915808975</v>
      </c>
      <c r="HH27" s="90">
        <f t="shared" ca="1" si="227"/>
        <v>54.393167144301252</v>
      </c>
      <c r="HI27" s="90">
        <f t="shared" ca="1" si="228"/>
        <v>166.2901587892176</v>
      </c>
      <c r="HJ27" s="90">
        <f t="shared" ca="1" si="229"/>
        <v>60.759174760854762</v>
      </c>
      <c r="HK27" s="90">
        <f t="shared" ca="1" si="230"/>
        <v>121.88621986850312</v>
      </c>
      <c r="HL27" s="90">
        <f t="shared" ca="1" si="231"/>
        <v>162.73441350275445</v>
      </c>
      <c r="HM27" s="90">
        <f t="shared" ca="1" si="232"/>
        <v>65.168825911400916</v>
      </c>
      <c r="HN27" s="90">
        <f t="shared" ca="1" si="233"/>
        <v>690.22320870426393</v>
      </c>
      <c r="HO27" s="90">
        <f t="shared" ca="1" si="234"/>
        <v>22.856675992693528</v>
      </c>
      <c r="HP27" s="90">
        <f t="shared" ca="1" si="235"/>
        <v>562.43500587204664</v>
      </c>
      <c r="HQ27" s="90">
        <f t="shared" ca="1" si="236"/>
        <v>88.203236045634597</v>
      </c>
      <c r="HR27" s="90">
        <f t="shared" ca="1" si="237"/>
        <v>87.408162409281246</v>
      </c>
      <c r="HS27" s="90">
        <f t="shared" ca="1" si="238"/>
        <v>676.80694164426279</v>
      </c>
      <c r="HT27" s="90">
        <f t="shared" ca="1" si="239"/>
        <v>150.35102225397813</v>
      </c>
      <c r="HU27" s="90">
        <f t="shared" ca="1" si="240"/>
        <v>203.09178989237628</v>
      </c>
      <c r="HV27" s="90">
        <f t="shared" ca="1" si="241"/>
        <v>238.46789954592404</v>
      </c>
      <c r="HW27" s="90">
        <f t="shared" ca="1" si="242"/>
        <v>4.5291729596042511</v>
      </c>
      <c r="HX27" s="90">
        <f t="shared" ca="1" si="243"/>
        <v>15.324086739916368</v>
      </c>
      <c r="HY27" s="90">
        <f t="shared" ca="1" si="244"/>
        <v>364.35138450226538</v>
      </c>
      <c r="HZ27" s="90">
        <f t="shared" ca="1" si="245"/>
        <v>3.6960796222756653</v>
      </c>
      <c r="IA27" s="90">
        <f t="shared" ca="1" si="246"/>
        <v>33.938567463995611</v>
      </c>
      <c r="IB27" s="90">
        <f t="shared" ca="1" si="247"/>
        <v>10.536324278623949</v>
      </c>
      <c r="IC27" s="90">
        <f t="shared" ca="1" si="248"/>
        <v>24.463634847554655</v>
      </c>
      <c r="ID27" s="90">
        <f t="shared" ca="1" si="249"/>
        <v>125.03718639316973</v>
      </c>
      <c r="IE27" s="90">
        <f t="shared" ca="1" si="250"/>
        <v>194.89889932370178</v>
      </c>
      <c r="IF27" s="90">
        <f t="shared" ca="1" si="251"/>
        <v>14.075752164257391</v>
      </c>
      <c r="IG27" s="90">
        <f t="shared" ca="1" si="252"/>
        <v>130.99766528828059</v>
      </c>
      <c r="IH27" s="90">
        <f t="shared" ca="1" si="253"/>
        <v>6.4821417289503795</v>
      </c>
      <c r="II27" s="90">
        <f t="shared" ca="1" si="254"/>
        <v>119.5177395730469</v>
      </c>
      <c r="IJ27" s="90">
        <f t="shared" ca="1" si="255"/>
        <v>128.28884280918291</v>
      </c>
      <c r="IK27" s="90">
        <f t="shared" ca="1" si="256"/>
        <v>23.777951995585479</v>
      </c>
      <c r="IL27" s="90">
        <f t="shared" ca="1" si="257"/>
        <v>56.124954338063532</v>
      </c>
      <c r="IM27" s="90">
        <f t="shared" ca="1" si="258"/>
        <v>320.74807292664866</v>
      </c>
      <c r="IN27" s="90">
        <f t="shared" ca="1" si="259"/>
        <v>37.194875113388498</v>
      </c>
      <c r="IO27" s="90">
        <f t="shared" ca="1" si="260"/>
        <v>1.2235455021378452</v>
      </c>
      <c r="IP27" s="90">
        <f t="shared" ca="1" si="261"/>
        <v>68.066320805475627</v>
      </c>
      <c r="IQ27" s="90">
        <f t="shared" ca="1" si="262"/>
        <v>63.401589014147184</v>
      </c>
      <c r="IR27" s="90">
        <f t="shared" ca="1" si="263"/>
        <v>76.055236144484113</v>
      </c>
      <c r="IS27" s="90">
        <f t="shared" ca="1" si="264"/>
        <v>22.697286349538171</v>
      </c>
      <c r="IT27" s="90">
        <f t="shared" ca="1" si="265"/>
        <v>62.434902646804083</v>
      </c>
      <c r="IU27" s="90">
        <f t="shared" ca="1" si="266"/>
        <v>18.860677763514094</v>
      </c>
      <c r="IV27" s="90">
        <f t="shared" ca="1" si="267"/>
        <v>23.906628741493765</v>
      </c>
      <c r="IW27" s="90">
        <f t="shared" ca="1" si="268"/>
        <v>210.08714652804929</v>
      </c>
      <c r="IX27" s="90">
        <f t="shared" ca="1" si="269"/>
        <v>174.07649025863375</v>
      </c>
      <c r="IY27" s="90">
        <f t="shared" ca="1" si="270"/>
        <v>200.98158017513825</v>
      </c>
      <c r="IZ27" s="90">
        <f t="shared" ca="1" si="271"/>
        <v>296.51835000474159</v>
      </c>
      <c r="JA27" s="90">
        <f t="shared" ca="1" si="272"/>
        <v>510.26133322430576</v>
      </c>
      <c r="JB27" s="90">
        <f t="shared" ca="1" si="273"/>
        <v>84.317905096414094</v>
      </c>
      <c r="JC27" s="90">
        <f t="shared" ca="1" si="274"/>
        <v>-6.4132895580060545</v>
      </c>
      <c r="JD27" s="90">
        <f t="shared" ca="1" si="275"/>
        <v>3.5357090845425123</v>
      </c>
      <c r="JE27" s="90">
        <f t="shared" ca="1" si="276"/>
        <v>73.810406148453751</v>
      </c>
      <c r="JF27" s="90">
        <f t="shared" ca="1" si="277"/>
        <v>105.04180588187378</v>
      </c>
      <c r="JG27" s="90">
        <f t="shared" ca="1" si="278"/>
        <v>61.320195721925366</v>
      </c>
      <c r="JH27" s="90">
        <f t="shared" ca="1" si="279"/>
        <v>135.71361658392996</v>
      </c>
      <c r="JI27" s="90">
        <f t="shared" ca="1" si="280"/>
        <v>30.775901792879619</v>
      </c>
      <c r="JJ27" s="90">
        <f t="shared" ca="1" si="281"/>
        <v>0.68578480145925702</v>
      </c>
      <c r="JK27" s="90">
        <f t="shared" ca="1" si="282"/>
        <v>132.30278385887664</v>
      </c>
      <c r="JL27" s="90">
        <f t="shared" ca="1" si="283"/>
        <v>5.2447711386601163</v>
      </c>
      <c r="JM27" s="90">
        <f t="shared" ca="1" si="284"/>
        <v>458.75499415367995</v>
      </c>
      <c r="JN27" s="90">
        <f t="shared" ca="1" si="285"/>
        <v>58.803584944151076</v>
      </c>
      <c r="JO27" s="90">
        <f t="shared" ca="1" si="286"/>
        <v>14.64714880011045</v>
      </c>
      <c r="JP27" s="90">
        <f t="shared" ca="1" si="287"/>
        <v>38.26275393677399</v>
      </c>
      <c r="JQ27" s="90">
        <f t="shared" ca="1" si="288"/>
        <v>32.190673628482905</v>
      </c>
      <c r="JR27" s="90">
        <f t="shared" ca="1" si="289"/>
        <v>67.958891726966769</v>
      </c>
      <c r="JS27" s="90">
        <f t="shared" ca="1" si="290"/>
        <v>14.872724600109384</v>
      </c>
      <c r="JT27" s="90">
        <f t="shared" ca="1" si="291"/>
        <v>8.4571627678411403</v>
      </c>
      <c r="JU27" s="90">
        <f t="shared" ca="1" si="292"/>
        <v>390.65099170417818</v>
      </c>
      <c r="JV27" s="90">
        <f t="shared" ca="1" si="293"/>
        <v>164.72685965733643</v>
      </c>
      <c r="JW27" s="90">
        <f t="shared" ca="1" si="294"/>
        <v>58.204929157027067</v>
      </c>
      <c r="JX27" s="90">
        <f t="shared" ca="1" si="295"/>
        <v>5.4832568991436039</v>
      </c>
      <c r="JY27" s="90">
        <f t="shared" ca="1" si="296"/>
        <v>203.80882511737636</v>
      </c>
      <c r="JZ27" s="90">
        <f t="shared" ca="1" si="297"/>
        <v>91.918161466390245</v>
      </c>
      <c r="KA27" s="90">
        <f t="shared" ca="1" si="298"/>
        <v>134.87811697672808</v>
      </c>
      <c r="KB27" s="90">
        <f t="shared" ca="1" si="299"/>
        <v>169.43737232218587</v>
      </c>
      <c r="KC27" s="90">
        <f t="shared" ca="1" si="300"/>
        <v>250.27277205916178</v>
      </c>
      <c r="KD27" s="90">
        <f t="shared" ca="1" si="301"/>
        <v>7.0740898329881521</v>
      </c>
      <c r="KE27" s="90">
        <f t="shared" ca="1" si="302"/>
        <v>167.08172505737468</v>
      </c>
      <c r="KF27" s="90">
        <f t="shared" ca="1" si="303"/>
        <v>425.15245090753842</v>
      </c>
      <c r="KG27" s="90">
        <f t="shared" ca="1" si="304"/>
        <v>158.90983461830788</v>
      </c>
      <c r="KH27" s="90">
        <f t="shared" ca="1" si="305"/>
        <v>19.545736000923153</v>
      </c>
      <c r="KI27" s="90">
        <f t="shared" ca="1" si="306"/>
        <v>22.895208719622893</v>
      </c>
      <c r="KJ27" s="90">
        <f t="shared" ca="1" si="307"/>
        <v>340.71368066065219</v>
      </c>
      <c r="KK27" s="90">
        <f t="shared" ca="1" si="308"/>
        <v>16.760827495586856</v>
      </c>
      <c r="KL27" s="90">
        <f t="shared" ca="1" si="309"/>
        <v>211.82546998116442</v>
      </c>
      <c r="KM27" s="90">
        <f t="shared" ca="1" si="310"/>
        <v>1.814264924987359</v>
      </c>
      <c r="KN27" s="90">
        <f t="shared" ca="1" si="311"/>
        <v>64.388967153251372</v>
      </c>
      <c r="KO27" s="90">
        <f t="shared" ca="1" si="312"/>
        <v>20.623810461554754</v>
      </c>
      <c r="KP27" s="90">
        <f t="shared" ca="1" si="313"/>
        <v>122.8848694974475</v>
      </c>
      <c r="KQ27" s="90">
        <f t="shared" ca="1" si="314"/>
        <v>625.81370353510181</v>
      </c>
      <c r="KR27" s="90">
        <f t="shared" ca="1" si="315"/>
        <v>254.30655475320461</v>
      </c>
      <c r="KS27" s="90">
        <f t="shared" ca="1" si="316"/>
        <v>158.78530462181737</v>
      </c>
      <c r="KT27" s="90">
        <f t="shared" ca="1" si="317"/>
        <v>314.77113185520108</v>
      </c>
      <c r="KU27" s="90">
        <f t="shared" ca="1" si="318"/>
        <v>358.09136887675635</v>
      </c>
      <c r="KV27" s="90">
        <f t="shared" ca="1" si="319"/>
        <v>111.11226660722158</v>
      </c>
      <c r="KW27" s="90">
        <f t="shared" ca="1" si="320"/>
        <v>168.08446302141954</v>
      </c>
      <c r="KX27" s="90">
        <f t="shared" ca="1" si="321"/>
        <v>226.14770102090512</v>
      </c>
      <c r="KY27" s="90">
        <f t="shared" ca="1" si="322"/>
        <v>84.254822441705485</v>
      </c>
      <c r="KZ27" s="90">
        <f t="shared" ca="1" si="323"/>
        <v>257.94865937771698</v>
      </c>
      <c r="LA27" s="90">
        <f t="shared" ca="1" si="324"/>
        <v>76.783839660921316</v>
      </c>
      <c r="LB27" s="90">
        <f t="shared" ca="1" si="325"/>
        <v>369.62227482666725</v>
      </c>
      <c r="LC27" s="90">
        <f t="shared" ca="1" si="326"/>
        <v>68.787688926036793</v>
      </c>
      <c r="LD27" s="90">
        <f t="shared" ca="1" si="327"/>
        <v>121.61871737329281</v>
      </c>
      <c r="LE27" s="90">
        <f t="shared" ca="1" si="328"/>
        <v>15.464541772251698</v>
      </c>
      <c r="LF27" s="90">
        <f t="shared" ca="1" si="329"/>
        <v>-39.581515739616805</v>
      </c>
      <c r="LG27" s="90">
        <f t="shared" ca="1" si="330"/>
        <v>20.111334039322898</v>
      </c>
      <c r="LH27" s="90">
        <f t="shared" ca="1" si="331"/>
        <v>41.898330041069421</v>
      </c>
      <c r="LI27" s="90">
        <f t="shared" ca="1" si="332"/>
        <v>159.3781037287248</v>
      </c>
      <c r="LJ27" s="90">
        <f t="shared" ca="1" si="333"/>
        <v>466.20727927011882</v>
      </c>
      <c r="LK27" s="90">
        <f t="shared" ca="1" si="334"/>
        <v>35.320595951537591</v>
      </c>
      <c r="LL27" s="90">
        <f t="shared" ca="1" si="335"/>
        <v>79.471951224861257</v>
      </c>
      <c r="LM27" s="90">
        <f t="shared" ca="1" si="336"/>
        <v>124.687447617304</v>
      </c>
      <c r="LN27" s="90">
        <f t="shared" ca="1" si="337"/>
        <v>49.025978933373729</v>
      </c>
      <c r="LO27" s="90">
        <f t="shared" ca="1" si="338"/>
        <v>217.64992061140319</v>
      </c>
      <c r="LP27" s="90">
        <f t="shared" ca="1" si="339"/>
        <v>42.998616560918727</v>
      </c>
      <c r="LQ27" s="90">
        <f t="shared" ca="1" si="340"/>
        <v>-5.881196232403477</v>
      </c>
      <c r="LR27" s="90">
        <f t="shared" ca="1" si="341"/>
        <v>34.045468176233307</v>
      </c>
      <c r="LS27" s="90">
        <f t="shared" ca="1" si="342"/>
        <v>21.950495089421846</v>
      </c>
      <c r="LT27" s="90">
        <f t="shared" ca="1" si="343"/>
        <v>7.6793593836586638</v>
      </c>
      <c r="LU27" s="90">
        <f t="shared" ca="1" si="344"/>
        <v>13.898720665685751</v>
      </c>
      <c r="LV27" s="90">
        <f t="shared" ca="1" si="345"/>
        <v>274.25417868706199</v>
      </c>
      <c r="LW27" s="90">
        <f t="shared" ca="1" si="346"/>
        <v>10.173075605433814</v>
      </c>
      <c r="LX27" s="90">
        <f t="shared" ca="1" si="347"/>
        <v>2.4514915855546175</v>
      </c>
      <c r="LY27" s="90">
        <f t="shared" ca="1" si="348"/>
        <v>196.90312538883543</v>
      </c>
      <c r="LZ27" s="90">
        <f t="shared" ca="1" si="349"/>
        <v>61.143635699978226</v>
      </c>
      <c r="MA27" s="90">
        <f t="shared" ca="1" si="350"/>
        <v>30.526289285583221</v>
      </c>
      <c r="MB27" s="90">
        <f t="shared" ca="1" si="351"/>
        <v>5.5675542887437848</v>
      </c>
      <c r="MC27" s="90">
        <f t="shared" ca="1" si="352"/>
        <v>125.45349926133702</v>
      </c>
      <c r="MD27" s="90">
        <f t="shared" ca="1" si="353"/>
        <v>280.59155934716534</v>
      </c>
      <c r="ME27" s="90">
        <f t="shared" ca="1" si="354"/>
        <v>143.3875852674804</v>
      </c>
      <c r="MF27" s="90">
        <f t="shared" ca="1" si="355"/>
        <v>8.2946569970215336</v>
      </c>
      <c r="MG27" s="90">
        <f t="shared" ca="1" si="356"/>
        <v>18.006044747666344</v>
      </c>
      <c r="MH27" s="90">
        <f t="shared" ca="1" si="357"/>
        <v>751.35929511369159</v>
      </c>
      <c r="MI27" s="90">
        <f t="shared" ca="1" si="358"/>
        <v>30.845727350773004</v>
      </c>
      <c r="MJ27" s="90">
        <f t="shared" ca="1" si="359"/>
        <v>281.54143656788682</v>
      </c>
      <c r="MK27" s="90">
        <f t="shared" ca="1" si="360"/>
        <v>-33.974361178448845</v>
      </c>
      <c r="ML27" s="90">
        <f t="shared" ca="1" si="361"/>
        <v>345.09310429534906</v>
      </c>
      <c r="MM27" s="90">
        <f t="shared" ca="1" si="362"/>
        <v>48.998017230082148</v>
      </c>
      <c r="MN27" s="90">
        <f t="shared" ca="1" si="363"/>
        <v>25.805080206086945</v>
      </c>
      <c r="MO27" s="90">
        <f t="shared" ca="1" si="364"/>
        <v>0.88136326456568859</v>
      </c>
      <c r="MP27" s="90">
        <f t="shared" ca="1" si="365"/>
        <v>37.83871321070697</v>
      </c>
      <c r="MQ27" s="90">
        <f t="shared" ca="1" si="366"/>
        <v>111.47459445157082</v>
      </c>
      <c r="MR27" s="90">
        <f t="shared" ca="1" si="367"/>
        <v>187.28408172020642</v>
      </c>
      <c r="MS27" s="90">
        <f t="shared" ca="1" si="368"/>
        <v>1640.152410132725</v>
      </c>
      <c r="MT27" s="90">
        <f t="shared" ca="1" si="369"/>
        <v>8.7318540744571749</v>
      </c>
      <c r="MU27" s="90">
        <f t="shared" ca="1" si="370"/>
        <v>36.841370444683307</v>
      </c>
      <c r="MV27" s="90">
        <f t="shared" ca="1" si="371"/>
        <v>90.512865204761709</v>
      </c>
      <c r="MW27" s="90">
        <f t="shared" ca="1" si="372"/>
        <v>276.36490660546605</v>
      </c>
      <c r="MX27" s="90">
        <f t="shared" ca="1" si="373"/>
        <v>1018.7655197621795</v>
      </c>
      <c r="MY27" s="90">
        <f t="shared" ca="1" si="374"/>
        <v>30.687192504463255</v>
      </c>
      <c r="MZ27" s="90">
        <f t="shared" ca="1" si="375"/>
        <v>745.08267117291609</v>
      </c>
      <c r="NA27" s="90">
        <f t="shared" ca="1" si="376"/>
        <v>119.33393243615131</v>
      </c>
      <c r="NB27" s="90">
        <f t="shared" ca="1" si="377"/>
        <v>38.046334991809623</v>
      </c>
      <c r="NC27" s="90">
        <f t="shared" ca="1" si="378"/>
        <v>9.9366255999382282</v>
      </c>
      <c r="ND27" s="90">
        <f t="shared" ca="1" si="379"/>
        <v>274.84377108423752</v>
      </c>
      <c r="NE27" s="90">
        <f t="shared" ca="1" si="380"/>
        <v>56.976674379376817</v>
      </c>
      <c r="NF27" s="90">
        <f t="shared" ca="1" si="381"/>
        <v>60.754407655758342</v>
      </c>
      <c r="NG27" s="90">
        <f t="shared" ca="1" si="382"/>
        <v>151.731675073921</v>
      </c>
      <c r="NH27" s="90">
        <f t="shared" ca="1" si="383"/>
        <v>226.29875635100322</v>
      </c>
      <c r="NI27" s="90">
        <f t="shared" ca="1" si="384"/>
        <v>103.43032066527573</v>
      </c>
      <c r="NJ27" s="90">
        <f t="shared" ca="1" si="385"/>
        <v>45.35397803535146</v>
      </c>
      <c r="NK27" s="90">
        <f t="shared" ca="1" si="386"/>
        <v>56.28381192709152</v>
      </c>
      <c r="NL27" s="90">
        <f t="shared" ca="1" si="387"/>
        <v>648.10280456713895</v>
      </c>
      <c r="NM27" s="90">
        <f t="shared" ca="1" si="388"/>
        <v>54.235613452973297</v>
      </c>
      <c r="NN27" s="90">
        <f t="shared" ca="1" si="389"/>
        <v>173.61440641716223</v>
      </c>
      <c r="NO27" s="90">
        <f t="shared" ca="1" si="390"/>
        <v>6.4627106284751621</v>
      </c>
      <c r="NP27" s="90">
        <f t="shared" ca="1" si="391"/>
        <v>32.79093065952226</v>
      </c>
      <c r="NQ27" s="90">
        <f t="shared" ca="1" si="392"/>
        <v>33.734140487080616</v>
      </c>
      <c r="NR27" s="90">
        <f t="shared" ca="1" si="393"/>
        <v>231.85448769836211</v>
      </c>
      <c r="NS27" s="90">
        <f t="shared" ca="1" si="394"/>
        <v>51.754985734631262</v>
      </c>
      <c r="NT27" s="90">
        <f t="shared" ca="1" si="395"/>
        <v>36.930962339598658</v>
      </c>
      <c r="NU27" s="90">
        <f t="shared" ca="1" si="396"/>
        <v>59.820147243402474</v>
      </c>
      <c r="NV27" s="90">
        <f t="shared" ca="1" si="397"/>
        <v>266.76483386693155</v>
      </c>
      <c r="NW27" s="90">
        <f t="shared" ca="1" si="398"/>
        <v>9.4698026350299198</v>
      </c>
      <c r="NX27" s="90">
        <f t="shared" ca="1" si="399"/>
        <v>57.022863629716994</v>
      </c>
      <c r="NY27" s="90">
        <f t="shared" ca="1" si="400"/>
        <v>12.039223443083072</v>
      </c>
      <c r="NZ27" s="90">
        <f t="shared" ca="1" si="401"/>
        <v>15.751382465487451</v>
      </c>
      <c r="OA27" s="90">
        <f t="shared" ca="1" si="402"/>
        <v>51.252819187050868</v>
      </c>
      <c r="OB27" s="90">
        <f t="shared" ca="1" si="403"/>
        <v>3.7514373764037376</v>
      </c>
      <c r="OC27" s="90">
        <f t="shared" ca="1" si="404"/>
        <v>129.42585500441155</v>
      </c>
      <c r="OD27" s="90">
        <f t="shared" ca="1" si="405"/>
        <v>101.32342251808362</v>
      </c>
      <c r="OE27" s="90">
        <f t="shared" ca="1" si="406"/>
        <v>179.27055231081798</v>
      </c>
      <c r="OF27" s="90">
        <f t="shared" ca="1" si="407"/>
        <v>83.69620364275022</v>
      </c>
      <c r="OG27" s="90">
        <f t="shared" ca="1" si="408"/>
        <v>77.880214751940258</v>
      </c>
      <c r="OH27" s="90">
        <f t="shared" ca="1" si="409"/>
        <v>185.09560743812381</v>
      </c>
      <c r="OI27" s="90">
        <f t="shared" ca="1" si="410"/>
        <v>12.606937703303187</v>
      </c>
      <c r="OJ27" s="90">
        <f t="shared" ca="1" si="411"/>
        <v>26.502230653243299</v>
      </c>
      <c r="OK27" s="90">
        <f t="shared" ca="1" si="412"/>
        <v>376.17556647547218</v>
      </c>
      <c r="OL27" s="90">
        <f t="shared" ca="1" si="413"/>
        <v>46.374797225556549</v>
      </c>
      <c r="OM27" s="90">
        <f t="shared" ca="1" si="414"/>
        <v>116.79041400603137</v>
      </c>
      <c r="ON27" s="90">
        <f t="shared" ca="1" si="415"/>
        <v>61.666852103916732</v>
      </c>
      <c r="OO27" s="90">
        <f t="shared" ca="1" si="416"/>
        <v>15.920660483934245</v>
      </c>
      <c r="OP27" s="90">
        <f t="shared" ca="1" si="417"/>
        <v>463.94597556852716</v>
      </c>
      <c r="OQ27" s="90">
        <f t="shared" ca="1" si="418"/>
        <v>636.92609380576505</v>
      </c>
      <c r="OR27" s="90">
        <f t="shared" ca="1" si="419"/>
        <v>474.90205893214005</v>
      </c>
      <c r="OS27" s="90">
        <f t="shared" ca="1" si="420"/>
        <v>98.144925589563115</v>
      </c>
      <c r="OT27" s="90">
        <f t="shared" ca="1" si="421"/>
        <v>45.301569031786812</v>
      </c>
      <c r="OU27" s="90">
        <f t="shared" ca="1" si="422"/>
        <v>135.04115359985082</v>
      </c>
      <c r="OV27" s="90">
        <f t="shared" ca="1" si="423"/>
        <v>230.37861979184999</v>
      </c>
      <c r="OW27" s="90">
        <f t="shared" ca="1" si="424"/>
        <v>141.69179198303925</v>
      </c>
      <c r="OX27" s="90">
        <f t="shared" ca="1" si="425"/>
        <v>113.12262625638508</v>
      </c>
      <c r="OY27" s="90">
        <f t="shared" ca="1" si="426"/>
        <v>210.56161692080326</v>
      </c>
      <c r="OZ27" s="90">
        <f t="shared" ca="1" si="427"/>
        <v>46.260925057083782</v>
      </c>
      <c r="PA27" s="90">
        <f t="shared" ca="1" si="428"/>
        <v>127.26246695987746</v>
      </c>
      <c r="PB27" s="90">
        <f t="shared" ca="1" si="429"/>
        <v>0.60827879015180086</v>
      </c>
      <c r="PC27" s="90">
        <f t="shared" ca="1" si="430"/>
        <v>11.698531973241169</v>
      </c>
      <c r="PD27" s="90">
        <f t="shared" ca="1" si="431"/>
        <v>103.65707480254763</v>
      </c>
      <c r="PE27" s="90">
        <f t="shared" ca="1" si="432"/>
        <v>561.64933969294327</v>
      </c>
      <c r="PF27" s="90">
        <f t="shared" ca="1" si="433"/>
        <v>150.99641880586725</v>
      </c>
      <c r="PG27" s="90">
        <f t="shared" ca="1" si="434"/>
        <v>68.034622009529912</v>
      </c>
      <c r="PH27" s="90">
        <f t="shared" ca="1" si="435"/>
        <v>55.063603297359066</v>
      </c>
      <c r="PI27" s="90">
        <f t="shared" ca="1" si="436"/>
        <v>6.8774050558286017</v>
      </c>
      <c r="PJ27" s="90">
        <f t="shared" ca="1" si="437"/>
        <v>3.5040717927175984</v>
      </c>
      <c r="PK27" s="90">
        <f t="shared" ca="1" si="438"/>
        <v>71.497568750751427</v>
      </c>
      <c r="PL27" s="90">
        <f t="shared" ca="1" si="439"/>
        <v>91.108018912209673</v>
      </c>
      <c r="PM27" s="90">
        <f t="shared" ca="1" si="440"/>
        <v>286.80665047849845</v>
      </c>
      <c r="PN27" s="90">
        <f t="shared" ca="1" si="441"/>
        <v>18.207744662981209</v>
      </c>
      <c r="PO27" s="90">
        <f t="shared" ca="1" si="442"/>
        <v>89.529377475863257</v>
      </c>
      <c r="PP27" s="90">
        <f t="shared" ca="1" si="443"/>
        <v>290.51798979753829</v>
      </c>
      <c r="PQ27" s="90">
        <f t="shared" ca="1" si="444"/>
        <v>404.72688376832315</v>
      </c>
      <c r="PR27" s="90">
        <f t="shared" ca="1" si="445"/>
        <v>-1.2504085189823071</v>
      </c>
      <c r="PS27" s="90">
        <f t="shared" ca="1" si="446"/>
        <v>400.42083779180899</v>
      </c>
      <c r="PT27" s="90">
        <f t="shared" ca="1" si="447"/>
        <v>68.303174276314081</v>
      </c>
      <c r="PU27" s="90">
        <f t="shared" ca="1" si="448"/>
        <v>199.2985343786539</v>
      </c>
      <c r="PV27" s="90">
        <f t="shared" ca="1" si="449"/>
        <v>134.59603509878369</v>
      </c>
      <c r="PW27" s="90">
        <f t="shared" ca="1" si="450"/>
        <v>78.797608431578396</v>
      </c>
      <c r="PX27" s="90">
        <f t="shared" ca="1" si="451"/>
        <v>235.09549062358917</v>
      </c>
      <c r="PY27" s="90">
        <f t="shared" ca="1" si="452"/>
        <v>16.231242086068665</v>
      </c>
      <c r="PZ27" s="90">
        <f t="shared" ca="1" si="453"/>
        <v>295.51755431286546</v>
      </c>
      <c r="QA27" s="90">
        <f t="shared" ca="1" si="454"/>
        <v>12.992150281637793</v>
      </c>
      <c r="QB27" s="90">
        <f t="shared" ca="1" si="455"/>
        <v>296.6450889042539</v>
      </c>
      <c r="QC27" s="90">
        <f t="shared" ca="1" si="456"/>
        <v>75.192433982196974</v>
      </c>
      <c r="QD27" s="90">
        <f t="shared" ca="1" si="457"/>
        <v>155.76697103320552</v>
      </c>
      <c r="QE27" s="90">
        <f t="shared" ca="1" si="458"/>
        <v>68.731314305631855</v>
      </c>
      <c r="QF27" s="90">
        <f t="shared" ca="1" si="459"/>
        <v>9.1759812836974284</v>
      </c>
      <c r="QG27" s="90">
        <f t="shared" ca="1" si="460"/>
        <v>1.7736350990133194</v>
      </c>
      <c r="QH27" s="90">
        <f t="shared" ca="1" si="461"/>
        <v>186.54633032746742</v>
      </c>
      <c r="QI27" s="90">
        <f t="shared" ca="1" si="462"/>
        <v>85.096870468267952</v>
      </c>
      <c r="QJ27" s="90">
        <f t="shared" ca="1" si="463"/>
        <v>72.428403779480348</v>
      </c>
      <c r="QK27" s="90">
        <f t="shared" ca="1" si="464"/>
        <v>273.49558790583029</v>
      </c>
      <c r="QL27" s="90">
        <f t="shared" ca="1" si="465"/>
        <v>191.29708364726756</v>
      </c>
      <c r="QM27" s="90">
        <f t="shared" ca="1" si="466"/>
        <v>43.086634631782211</v>
      </c>
      <c r="QN27" s="90">
        <f t="shared" ca="1" si="467"/>
        <v>86.488840243251147</v>
      </c>
      <c r="QO27" s="90">
        <f t="shared" ca="1" si="468"/>
        <v>81.011238279170968</v>
      </c>
      <c r="QP27" s="90">
        <f t="shared" ca="1" si="469"/>
        <v>290.77816170898581</v>
      </c>
      <c r="QQ27" s="90">
        <f t="shared" ca="1" si="470"/>
        <v>177.34463715968639</v>
      </c>
      <c r="QR27" s="90">
        <f t="shared" ca="1" si="471"/>
        <v>83.213062607884297</v>
      </c>
      <c r="QS27" s="90">
        <f t="shared" ca="1" si="472"/>
        <v>70.68114299894043</v>
      </c>
      <c r="QT27" s="90">
        <f t="shared" ca="1" si="473"/>
        <v>25.414895218692529</v>
      </c>
      <c r="QU27" s="90">
        <f t="shared" ca="1" si="474"/>
        <v>13.831791298548238</v>
      </c>
      <c r="QV27" s="90">
        <f t="shared" ca="1" si="475"/>
        <v>32.415737424223458</v>
      </c>
      <c r="QW27" s="90">
        <f t="shared" ca="1" si="476"/>
        <v>238.94674591772448</v>
      </c>
      <c r="QX27" s="90">
        <f t="shared" ca="1" si="477"/>
        <v>39.237268408851726</v>
      </c>
      <c r="QY27" s="90">
        <f t="shared" ca="1" si="478"/>
        <v>12.712867016208584</v>
      </c>
      <c r="QZ27" s="90">
        <f t="shared" ca="1" si="479"/>
        <v>4.9126751580659525</v>
      </c>
      <c r="RA27" s="90">
        <f t="shared" ca="1" si="480"/>
        <v>25.953741249097909</v>
      </c>
      <c r="RB27" s="90">
        <f t="shared" ca="1" si="481"/>
        <v>137.03688817687046</v>
      </c>
      <c r="RC27" s="90">
        <f t="shared" ca="1" si="482"/>
        <v>151.90103308899108</v>
      </c>
      <c r="RD27" s="90">
        <f t="shared" ca="1" si="483"/>
        <v>12.72436838194443</v>
      </c>
      <c r="RE27" s="90">
        <f t="shared" ca="1" si="484"/>
        <v>155.31427962309772</v>
      </c>
      <c r="RF27" s="90">
        <f t="shared" ca="1" si="485"/>
        <v>28.673703784034743</v>
      </c>
      <c r="RG27" s="90">
        <f t="shared" ca="1" si="486"/>
        <v>17.645010233502031</v>
      </c>
      <c r="RH27" s="90">
        <f t="shared" ca="1" si="487"/>
        <v>34.762208689035653</v>
      </c>
      <c r="RI27" s="90">
        <f t="shared" ca="1" si="488"/>
        <v>125.83447172172443</v>
      </c>
      <c r="RJ27" s="90">
        <f t="shared" ca="1" si="489"/>
        <v>-44.533273849597293</v>
      </c>
      <c r="RK27" s="90">
        <f t="shared" ca="1" si="490"/>
        <v>11.363308655617002</v>
      </c>
      <c r="RL27" s="90">
        <f t="shared" ca="1" si="491"/>
        <v>68.429745561120114</v>
      </c>
      <c r="RM27" s="90">
        <f t="shared" ca="1" si="492"/>
        <v>143.22889210275289</v>
      </c>
      <c r="RN27" s="90">
        <f t="shared" ca="1" si="493"/>
        <v>23.129287493316205</v>
      </c>
      <c r="RO27" s="90">
        <f t="shared" ca="1" si="494"/>
        <v>839.62425652165348</v>
      </c>
      <c r="RP27" s="90">
        <f t="shared" ca="1" si="495"/>
        <v>123.49105779220613</v>
      </c>
      <c r="RQ27" s="90">
        <f t="shared" ca="1" si="496"/>
        <v>4.6682969859143055</v>
      </c>
      <c r="RR27" s="90">
        <f t="shared" ca="1" si="497"/>
        <v>34.443853100394769</v>
      </c>
      <c r="RS27" s="90">
        <f t="shared" ca="1" si="498"/>
        <v>129.73127946541209</v>
      </c>
      <c r="RT27" s="90">
        <f t="shared" ca="1" si="499"/>
        <v>-6.2648998261686382</v>
      </c>
      <c r="RU27" s="90">
        <f t="shared" ca="1" si="500"/>
        <v>207.68008595885465</v>
      </c>
      <c r="RV27" s="90">
        <f t="shared" ca="1" si="501"/>
        <v>8.6402931242907961</v>
      </c>
      <c r="RW27" s="90">
        <f t="shared" ca="1" si="502"/>
        <v>22.205762114283051</v>
      </c>
      <c r="RX27" s="90">
        <f t="shared" ca="1" si="503"/>
        <v>208.11406386608542</v>
      </c>
      <c r="RY27" s="90">
        <f t="shared" ca="1" si="504"/>
        <v>53.316520964924713</v>
      </c>
      <c r="RZ27" s="90">
        <f t="shared" ca="1" si="505"/>
        <v>175.57215384434352</v>
      </c>
      <c r="SA27" s="90">
        <f t="shared" ca="1" si="506"/>
        <v>222.39613659966872</v>
      </c>
      <c r="SB27" s="90">
        <f t="shared" ca="1" si="507"/>
        <v>4.4445648164017628</v>
      </c>
      <c r="SC27" s="90">
        <f t="shared" ca="1" si="508"/>
        <v>19.103873543133776</v>
      </c>
      <c r="SD27" s="90">
        <f t="shared" ca="1" si="509"/>
        <v>325.93125371830189</v>
      </c>
      <c r="SE27" s="90">
        <f t="shared" ca="1" si="510"/>
        <v>23.063250175464216</v>
      </c>
      <c r="SF27" s="90">
        <f t="shared" ca="1" si="511"/>
        <v>8.8119224239150338</v>
      </c>
      <c r="SG27" s="90">
        <f t="shared" ca="1" si="512"/>
        <v>7.4493660280077227</v>
      </c>
      <c r="SH27" s="90">
        <f t="shared" ca="1" si="513"/>
        <v>88.333491072415981</v>
      </c>
      <c r="SI27" s="90">
        <f t="shared" ca="1" si="514"/>
        <v>-88.115807985256581</v>
      </c>
      <c r="SJ27" s="90">
        <f t="shared" ca="1" si="515"/>
        <v>203.10520682767384</v>
      </c>
      <c r="SK27" s="90">
        <f t="shared" ca="1" si="516"/>
        <v>11.460972304132541</v>
      </c>
      <c r="SL27" s="90">
        <f t="shared" ca="1" si="517"/>
        <v>101.17732713517771</v>
      </c>
      <c r="SM27" s="90">
        <f t="shared" ca="1" si="518"/>
        <v>188.85034816353252</v>
      </c>
      <c r="SN27" s="90">
        <f t="shared" ca="1" si="519"/>
        <v>520.14314832445109</v>
      </c>
      <c r="SO27" s="90">
        <f t="shared" ca="1" si="520"/>
        <v>70.497024696103239</v>
      </c>
      <c r="SP27" s="90">
        <f t="shared" ca="1" si="521"/>
        <v>0.4396078897109188</v>
      </c>
      <c r="SQ27" s="90">
        <f t="shared" ca="1" si="522"/>
        <v>1085.6007857010002</v>
      </c>
      <c r="SR27" s="90">
        <f t="shared" ca="1" si="523"/>
        <v>149.83068696076376</v>
      </c>
      <c r="SS27" s="90">
        <f t="shared" ca="1" si="524"/>
        <v>156.57945912121394</v>
      </c>
      <c r="ST27" s="90">
        <f t="shared" ca="1" si="525"/>
        <v>1950.5774749962573</v>
      </c>
      <c r="SU27" s="90">
        <f t="shared" ca="1" si="526"/>
        <v>49.337734677521041</v>
      </c>
      <c r="SV27" s="90">
        <f t="shared" ca="1" si="527"/>
        <v>-4.296026373554316E-2</v>
      </c>
      <c r="SW27" s="90">
        <f t="shared" ca="1" si="528"/>
        <v>91.199198778006178</v>
      </c>
      <c r="SX27" s="90">
        <f t="shared" ca="1" si="529"/>
        <v>241.57732671145908</v>
      </c>
      <c r="SY27" s="90">
        <f t="shared" ca="1" si="530"/>
        <v>202.87779391071805</v>
      </c>
      <c r="SZ27" s="90">
        <f t="shared" ca="1" si="531"/>
        <v>200.74027907375068</v>
      </c>
      <c r="TA27" s="90">
        <f t="shared" ca="1" si="532"/>
        <v>32.809789492121574</v>
      </c>
      <c r="TB27" s="90">
        <f t="shared" ca="1" si="533"/>
        <v>17.228824751481451</v>
      </c>
      <c r="TC27" s="90">
        <f t="shared" ca="1" si="534"/>
        <v>550.00894453322985</v>
      </c>
      <c r="TD27" s="90">
        <f t="shared" ca="1" si="535"/>
        <v>99.433032897804566</v>
      </c>
      <c r="TE27" s="90">
        <f t="shared" ca="1" si="536"/>
        <v>35.679992048272979</v>
      </c>
      <c r="TF27" s="90">
        <f t="shared" ca="1" si="537"/>
        <v>504.7727527724594</v>
      </c>
      <c r="TG27" s="90">
        <f t="shared" ca="1" si="538"/>
        <v>16.017096768225457</v>
      </c>
      <c r="TH27" s="90">
        <f t="shared" ca="1" si="539"/>
        <v>1217.670491299365</v>
      </c>
      <c r="TI27" s="90">
        <f t="shared" ca="1" si="540"/>
        <v>20.308289537445301</v>
      </c>
      <c r="TJ27" s="90">
        <f t="shared" ca="1" si="541"/>
        <v>17.331791151516342</v>
      </c>
      <c r="TK27" s="90">
        <f t="shared" ca="1" si="542"/>
        <v>8.733016463984459</v>
      </c>
      <c r="TL27" s="90">
        <f t="shared" ca="1" si="543"/>
        <v>344.99578722378783</v>
      </c>
      <c r="TM27" s="90">
        <f t="shared" ca="1" si="544"/>
        <v>43.734959612428668</v>
      </c>
      <c r="TN27" s="90">
        <f t="shared" ca="1" si="545"/>
        <v>146.43104617753548</v>
      </c>
      <c r="TO27" s="90">
        <f t="shared" ca="1" si="546"/>
        <v>39.174306404461333</v>
      </c>
      <c r="TP27" s="90">
        <f t="shared" ca="1" si="547"/>
        <v>99.692219890090342</v>
      </c>
      <c r="TQ27" s="90">
        <f t="shared" ca="1" si="548"/>
        <v>5.5931951928829866</v>
      </c>
      <c r="TR27" s="90">
        <f t="shared" ca="1" si="549"/>
        <v>86.428301577032897</v>
      </c>
      <c r="TS27" s="90">
        <f t="shared" ca="1" si="550"/>
        <v>46.770449227334019</v>
      </c>
      <c r="TT27" s="90">
        <f t="shared" ca="1" si="551"/>
        <v>73.734072520975786</v>
      </c>
      <c r="TU27" s="90">
        <f t="shared" ca="1" si="552"/>
        <v>175.67253272103977</v>
      </c>
      <c r="TV27" s="90">
        <f t="shared" ca="1" si="553"/>
        <v>544.38128852015734</v>
      </c>
      <c r="TW27" s="90">
        <f t="shared" ca="1" si="554"/>
        <v>8.5240644322136343E-3</v>
      </c>
      <c r="TX27" s="90">
        <f t="shared" ca="1" si="555"/>
        <v>18.065468429064367</v>
      </c>
      <c r="TY27" s="90">
        <f t="shared" ca="1" si="556"/>
        <v>89.974201630276326</v>
      </c>
      <c r="TZ27" s="90">
        <f t="shared" ca="1" si="557"/>
        <v>40.000408887106786</v>
      </c>
      <c r="UA27" s="90">
        <f t="shared" ca="1" si="558"/>
        <v>97.418698869919979</v>
      </c>
      <c r="UB27" s="90">
        <f t="shared" ca="1" si="559"/>
        <v>22.860760507349735</v>
      </c>
      <c r="UC27" s="90">
        <f t="shared" ca="1" si="560"/>
        <v>63.202453110063871</v>
      </c>
      <c r="UD27" s="90">
        <f t="shared" ca="1" si="561"/>
        <v>786.3890484103822</v>
      </c>
      <c r="UE27" s="90">
        <f t="shared" ca="1" si="562"/>
        <v>16.071181577463758</v>
      </c>
      <c r="UF27" s="90">
        <f t="shared" ca="1" si="563"/>
        <v>48.997233253531419</v>
      </c>
      <c r="UG27" s="90">
        <f t="shared" ca="1" si="564"/>
        <v>407.55649789709241</v>
      </c>
      <c r="UH27" s="90">
        <f t="shared" ca="1" si="565"/>
        <v>13.33088668985833</v>
      </c>
      <c r="UI27" s="90">
        <f t="shared" ca="1" si="566"/>
        <v>518.11037571766303</v>
      </c>
      <c r="UJ27" s="90">
        <f t="shared" ca="1" si="567"/>
        <v>33.03955315902838</v>
      </c>
      <c r="UK27" s="90">
        <f t="shared" ca="1" si="568"/>
        <v>229.75260115782822</v>
      </c>
      <c r="UL27" s="90">
        <f t="shared" ca="1" si="569"/>
        <v>0.78136542549934118</v>
      </c>
      <c r="UM27" s="90">
        <f t="shared" ca="1" si="570"/>
        <v>155.77415693556819</v>
      </c>
      <c r="UN27" s="90">
        <f t="shared" ca="1" si="571"/>
        <v>133.29368903284154</v>
      </c>
      <c r="UO27" s="90">
        <f t="shared" ca="1" si="572"/>
        <v>65.703645981069016</v>
      </c>
      <c r="UP27" s="90">
        <f t="shared" ca="1" si="573"/>
        <v>81.158115466376429</v>
      </c>
      <c r="UQ27" s="90">
        <f t="shared" ca="1" si="574"/>
        <v>418.11691621748946</v>
      </c>
      <c r="UR27" s="90">
        <f t="shared" ca="1" si="575"/>
        <v>2098.5243888246232</v>
      </c>
      <c r="US27" s="90">
        <f t="shared" ca="1" si="576"/>
        <v>143.6975101842599</v>
      </c>
      <c r="UT27" s="90">
        <f t="shared" ca="1" si="577"/>
        <v>188.92677838005173</v>
      </c>
      <c r="UU27" s="90">
        <f t="shared" ca="1" si="578"/>
        <v>91.475924189543051</v>
      </c>
      <c r="UV27" s="90">
        <f t="shared" ca="1" si="579"/>
        <v>197.6361864401897</v>
      </c>
      <c r="UW27" s="90">
        <f t="shared" ca="1" si="580"/>
        <v>217.23269527401922</v>
      </c>
      <c r="UX27" s="90">
        <f t="shared" ca="1" si="581"/>
        <v>69.216760162228923</v>
      </c>
      <c r="UY27" s="90">
        <f t="shared" ca="1" si="582"/>
        <v>256.16218972188142</v>
      </c>
      <c r="UZ27" s="90">
        <f t="shared" ca="1" si="583"/>
        <v>31.179123858065356</v>
      </c>
      <c r="VA27" s="90">
        <f t="shared" ca="1" si="584"/>
        <v>373.34731115508436</v>
      </c>
      <c r="VB27" s="90">
        <f t="shared" ca="1" si="585"/>
        <v>111.47379887457333</v>
      </c>
      <c r="VC27" s="90">
        <f t="shared" ca="1" si="586"/>
        <v>139.4225825101577</v>
      </c>
      <c r="VD27" s="90">
        <f t="shared" ca="1" si="587"/>
        <v>16.583884198304244</v>
      </c>
      <c r="VE27" s="90">
        <f t="shared" ca="1" si="588"/>
        <v>23.331923909901057</v>
      </c>
      <c r="VF27" s="90">
        <f t="shared" ca="1" si="589"/>
        <v>50.386560038247211</v>
      </c>
      <c r="VG27" s="90">
        <f t="shared" ca="1" si="590"/>
        <v>-1.1898841243559886</v>
      </c>
      <c r="VH27" s="90">
        <f t="shared" ca="1" si="591"/>
        <v>25.751716583915865</v>
      </c>
      <c r="VI27" s="90">
        <f t="shared" ca="1" si="592"/>
        <v>25.826408987680743</v>
      </c>
      <c r="VJ27" s="90">
        <f t="shared" ca="1" si="593"/>
        <v>48.847143783793328</v>
      </c>
      <c r="VK27" s="90">
        <f t="shared" ca="1" si="594"/>
        <v>155.66878418507315</v>
      </c>
      <c r="VL27" s="90">
        <f t="shared" ca="1" si="595"/>
        <v>10.493418989153103</v>
      </c>
      <c r="VM27" s="90">
        <f t="shared" ca="1" si="596"/>
        <v>6.9675205893737395</v>
      </c>
      <c r="VN27" s="90">
        <f t="shared" ca="1" si="597"/>
        <v>313.58585458505951</v>
      </c>
      <c r="VO27" s="90">
        <f t="shared" ca="1" si="598"/>
        <v>48.549086943005619</v>
      </c>
      <c r="VP27" s="90">
        <f t="shared" ca="1" si="599"/>
        <v>56.53289857937019</v>
      </c>
      <c r="VQ27" s="90">
        <f t="shared" ca="1" si="600"/>
        <v>3.4942199346714062</v>
      </c>
      <c r="VR27" s="90">
        <f t="shared" ca="1" si="601"/>
        <v>842.36194974060879</v>
      </c>
      <c r="VS27" s="90">
        <f t="shared" ca="1" si="602"/>
        <v>15.884530865881498</v>
      </c>
      <c r="VT27" s="90">
        <f t="shared" ca="1" si="603"/>
        <v>433.76445626263364</v>
      </c>
      <c r="VU27" s="90">
        <f t="shared" ca="1" si="604"/>
        <v>125.7305309453988</v>
      </c>
      <c r="VV27" s="90">
        <f t="shared" ca="1" si="605"/>
        <v>-2.5682933706317193</v>
      </c>
      <c r="VW27" s="90">
        <f t="shared" ca="1" si="606"/>
        <v>41.721529936684746</v>
      </c>
      <c r="VX27" s="90">
        <f t="shared" ca="1" si="607"/>
        <v>485.47475149831229</v>
      </c>
      <c r="VY27" s="90">
        <f t="shared" ca="1" si="608"/>
        <v>93.6547253879762</v>
      </c>
      <c r="VZ27" s="90">
        <f t="shared" ca="1" si="609"/>
        <v>101.04420376229417</v>
      </c>
      <c r="WA27" s="90">
        <f t="shared" ca="1" si="610"/>
        <v>62.5265179296238</v>
      </c>
      <c r="WB27" s="90">
        <f t="shared" ca="1" si="611"/>
        <v>25.364355209814072</v>
      </c>
      <c r="WC27" s="90">
        <f t="shared" ca="1" si="612"/>
        <v>24.840055941683339</v>
      </c>
      <c r="WD27" s="90">
        <f t="shared" ca="1" si="613"/>
        <v>140.97920593948766</v>
      </c>
      <c r="WE27" s="90">
        <f t="shared" ca="1" si="614"/>
        <v>577.69848649852122</v>
      </c>
      <c r="WF27" s="90">
        <f t="shared" ca="1" si="615"/>
        <v>123.12392857385974</v>
      </c>
      <c r="WG27" s="90">
        <f t="shared" ca="1" si="616"/>
        <v>297.96544222839447</v>
      </c>
      <c r="WH27" s="90">
        <f t="shared" ca="1" si="617"/>
        <v>29.970812310581827</v>
      </c>
      <c r="WI27" s="90">
        <f t="shared" ca="1" si="618"/>
        <v>111.91961097084328</v>
      </c>
      <c r="WJ27" s="90">
        <f t="shared" ca="1" si="619"/>
        <v>171.41890740877764</v>
      </c>
      <c r="WK27" s="90">
        <f t="shared" ca="1" si="620"/>
        <v>79.712973177088173</v>
      </c>
      <c r="WL27" s="90">
        <f t="shared" ca="1" si="621"/>
        <v>8.9282632290212582</v>
      </c>
      <c r="WM27" s="90">
        <f t="shared" ca="1" si="622"/>
        <v>18.986855506201071</v>
      </c>
      <c r="WN27" s="90">
        <f t="shared" ca="1" si="623"/>
        <v>57.551838762774608</v>
      </c>
      <c r="WO27" s="90">
        <f t="shared" ca="1" si="624"/>
        <v>95.538252111945141</v>
      </c>
      <c r="WP27" s="90">
        <f t="shared" ca="1" si="625"/>
        <v>19.970540082094203</v>
      </c>
      <c r="WQ27" s="90">
        <f t="shared" ca="1" si="626"/>
        <v>109.07343089193016</v>
      </c>
      <c r="WR27" s="90">
        <f t="shared" ca="1" si="627"/>
        <v>585.33391703450991</v>
      </c>
      <c r="WS27" s="90">
        <f t="shared" ca="1" si="628"/>
        <v>756.14425228932589</v>
      </c>
      <c r="WT27" s="90">
        <f t="shared" ca="1" si="629"/>
        <v>54.427602306174947</v>
      </c>
      <c r="WU27" s="90">
        <f t="shared" ca="1" si="630"/>
        <v>91.747711475818036</v>
      </c>
      <c r="WV27" s="90">
        <f t="shared" ca="1" si="631"/>
        <v>259.2865871750505</v>
      </c>
      <c r="WW27" s="90">
        <f t="shared" ca="1" si="632"/>
        <v>410.31106023811242</v>
      </c>
      <c r="WX27" s="90">
        <f t="shared" ca="1" si="633"/>
        <v>189.64870447609513</v>
      </c>
      <c r="WY27" s="90">
        <f t="shared" ca="1" si="634"/>
        <v>24.474325351559401</v>
      </c>
      <c r="WZ27" s="90">
        <f t="shared" ca="1" si="635"/>
        <v>180.16207126949581</v>
      </c>
      <c r="XA27" s="90">
        <f t="shared" ca="1" si="636"/>
        <v>149.43641061440039</v>
      </c>
      <c r="XB27" s="90">
        <f t="shared" ca="1" si="637"/>
        <v>73.052856076670864</v>
      </c>
      <c r="XC27" s="90">
        <f t="shared" ca="1" si="638"/>
        <v>-1.5631750089059946</v>
      </c>
      <c r="XD27" s="90">
        <f t="shared" ca="1" si="639"/>
        <v>17.05925093916267</v>
      </c>
      <c r="XE27" s="90">
        <f t="shared" ca="1" si="640"/>
        <v>28.133186401422705</v>
      </c>
      <c r="XF27" s="90">
        <f t="shared" ca="1" si="641"/>
        <v>321.87618489191931</v>
      </c>
      <c r="XG27" s="90">
        <f t="shared" ca="1" si="642"/>
        <v>472.93983354482646</v>
      </c>
      <c r="XH27" s="90">
        <f t="shared" ca="1" si="643"/>
        <v>158.39206300295766</v>
      </c>
      <c r="XI27" s="90">
        <f t="shared" ca="1" si="644"/>
        <v>119.42895788553632</v>
      </c>
      <c r="XJ27" s="90">
        <f t="shared" ca="1" si="645"/>
        <v>90.344803854229582</v>
      </c>
      <c r="XK27" s="90">
        <f t="shared" ca="1" si="646"/>
        <v>115.46640883709526</v>
      </c>
      <c r="XL27" s="90">
        <f t="shared" ca="1" si="647"/>
        <v>33.871027425886922</v>
      </c>
      <c r="XM27" s="90">
        <f t="shared" ca="1" si="648"/>
        <v>7.6212772744506179</v>
      </c>
      <c r="XN27" s="90">
        <f t="shared" ca="1" si="649"/>
        <v>47.686921022512465</v>
      </c>
      <c r="XO27" s="90">
        <f t="shared" ca="1" si="650"/>
        <v>849.96689436737813</v>
      </c>
      <c r="XP27" s="90">
        <f t="shared" ca="1" si="651"/>
        <v>545.416280900576</v>
      </c>
      <c r="XQ27" s="90">
        <f t="shared" ca="1" si="652"/>
        <v>63.870413453433017</v>
      </c>
      <c r="XR27" s="90">
        <f t="shared" ca="1" si="653"/>
        <v>4.3794068981084102</v>
      </c>
      <c r="XS27" s="90">
        <f t="shared" ca="1" si="654"/>
        <v>335.52619352391991</v>
      </c>
      <c r="XT27" s="90">
        <f t="shared" ca="1" si="655"/>
        <v>32.70176153564509</v>
      </c>
      <c r="XU27" s="90">
        <f t="shared" ca="1" si="656"/>
        <v>-45.71688669959844</v>
      </c>
      <c r="XV27" s="90">
        <f t="shared" ca="1" si="657"/>
        <v>80.322092960823625</v>
      </c>
      <c r="XW27" s="90">
        <f t="shared" ca="1" si="658"/>
        <v>295.97323321561805</v>
      </c>
      <c r="XX27" s="90">
        <f t="shared" ca="1" si="659"/>
        <v>459.44896763621938</v>
      </c>
      <c r="XY27" s="90">
        <f t="shared" ca="1" si="660"/>
        <v>59.374798051932274</v>
      </c>
      <c r="XZ27" s="90">
        <f t="shared" ca="1" si="661"/>
        <v>112.36695586836299</v>
      </c>
      <c r="YA27" s="90">
        <f t="shared" ca="1" si="662"/>
        <v>7.2700141259205822</v>
      </c>
      <c r="YB27" s="90">
        <f t="shared" ca="1" si="663"/>
        <v>1051.0641378107139</v>
      </c>
      <c r="YC27" s="90">
        <f t="shared" ca="1" si="664"/>
        <v>109.76934643955678</v>
      </c>
      <c r="YD27" s="90">
        <f t="shared" ca="1" si="665"/>
        <v>187.63736037960521</v>
      </c>
      <c r="YE27" s="90">
        <f t="shared" ca="1" si="666"/>
        <v>242.83887624938376</v>
      </c>
      <c r="YF27" s="90">
        <f t="shared" ca="1" si="667"/>
        <v>22.297798236002485</v>
      </c>
      <c r="YG27" s="90">
        <f t="shared" ca="1" si="668"/>
        <v>48.415766168428163</v>
      </c>
      <c r="YH27" s="90">
        <f t="shared" ca="1" si="669"/>
        <v>22.266019986358717</v>
      </c>
      <c r="YI27" s="90">
        <f t="shared" ca="1" si="670"/>
        <v>13.616833611696114</v>
      </c>
      <c r="YJ27" s="90">
        <f t="shared" ca="1" si="671"/>
        <v>66.193840913626076</v>
      </c>
      <c r="YK27" s="90">
        <f t="shared" ca="1" si="672"/>
        <v>8.3940600092243081</v>
      </c>
      <c r="YL27" s="90">
        <f t="shared" ca="1" si="673"/>
        <v>112.06062723238652</v>
      </c>
      <c r="YM27" s="90">
        <f t="shared" ca="1" si="674"/>
        <v>117.39677110557042</v>
      </c>
      <c r="YN27" s="90">
        <f t="shared" ca="1" si="675"/>
        <v>27.955979715711972</v>
      </c>
      <c r="YO27" s="90">
        <f t="shared" ca="1" si="676"/>
        <v>97.487062333797482</v>
      </c>
      <c r="YP27" s="90">
        <f t="shared" ca="1" si="677"/>
        <v>42.798107908638791</v>
      </c>
      <c r="YQ27" s="90">
        <f t="shared" ca="1" si="678"/>
        <v>188.87546605826049</v>
      </c>
      <c r="YR27" s="90">
        <f t="shared" ca="1" si="679"/>
        <v>367.49432216205525</v>
      </c>
      <c r="YS27" s="90">
        <f t="shared" ca="1" si="680"/>
        <v>25.714714728092762</v>
      </c>
      <c r="YT27" s="90">
        <f t="shared" ca="1" si="681"/>
        <v>663.43838191326154</v>
      </c>
      <c r="YU27" s="90">
        <f t="shared" ca="1" si="682"/>
        <v>46.416882668902218</v>
      </c>
      <c r="YV27" s="90">
        <f t="shared" ca="1" si="683"/>
        <v>119.01607972870073</v>
      </c>
      <c r="YW27" s="90">
        <f t="shared" ca="1" si="684"/>
        <v>56.830116011480044</v>
      </c>
      <c r="YX27" s="90">
        <f t="shared" ca="1" si="685"/>
        <v>183.46760272302788</v>
      </c>
      <c r="YY27" s="90">
        <f t="shared" ca="1" si="686"/>
        <v>18.39396190892997</v>
      </c>
      <c r="YZ27" s="90">
        <f t="shared" ca="1" si="687"/>
        <v>300.90266171760857</v>
      </c>
      <c r="ZA27" s="90">
        <f t="shared" ca="1" si="688"/>
        <v>225.36767118743569</v>
      </c>
      <c r="ZB27" s="90">
        <f t="shared" ca="1" si="689"/>
        <v>130.06115259048212</v>
      </c>
      <c r="ZC27" s="90">
        <f t="shared" ca="1" si="690"/>
        <v>167.57544400015965</v>
      </c>
      <c r="ZD27" s="90">
        <f t="shared" ca="1" si="691"/>
        <v>57.519235989280439</v>
      </c>
      <c r="ZE27" s="90">
        <f t="shared" ca="1" si="692"/>
        <v>76.463332026382588</v>
      </c>
      <c r="ZF27" s="90">
        <f t="shared" ca="1" si="693"/>
        <v>154.2907362110937</v>
      </c>
      <c r="ZG27" s="90">
        <f t="shared" ca="1" si="694"/>
        <v>22.060947230551083</v>
      </c>
      <c r="ZH27" s="90">
        <f t="shared" ca="1" si="695"/>
        <v>149.22639099301665</v>
      </c>
      <c r="ZI27" s="90">
        <f t="shared" ca="1" si="696"/>
        <v>453.06709440046382</v>
      </c>
      <c r="ZJ27" s="90">
        <f t="shared" ca="1" si="697"/>
        <v>193.61120393691203</v>
      </c>
      <c r="ZK27" s="90">
        <f t="shared" ca="1" si="698"/>
        <v>113.55023002032677</v>
      </c>
      <c r="ZL27" s="90">
        <f t="shared" ca="1" si="699"/>
        <v>24.177719179367671</v>
      </c>
      <c r="ZM27" s="90">
        <f t="shared" ca="1" si="700"/>
        <v>447.19153624065763</v>
      </c>
      <c r="ZN27" s="90">
        <f t="shared" ca="1" si="701"/>
        <v>34.800664561700565</v>
      </c>
      <c r="ZO27" s="90">
        <f t="shared" ca="1" si="702"/>
        <v>64.502537676089958</v>
      </c>
      <c r="ZP27" s="90">
        <f t="shared" ca="1" si="703"/>
        <v>27.036570533483044</v>
      </c>
      <c r="ZQ27" s="90">
        <f t="shared" ca="1" si="704"/>
        <v>31.574980628490017</v>
      </c>
      <c r="ZR27" s="90">
        <f t="shared" ca="1" si="705"/>
        <v>5.4936688945938847</v>
      </c>
      <c r="ZS27" s="90">
        <f t="shared" ca="1" si="706"/>
        <v>-6.4778646198743397</v>
      </c>
      <c r="ZT27" s="90">
        <f t="shared" ca="1" si="707"/>
        <v>25.630300733481178</v>
      </c>
      <c r="ZU27" s="90">
        <f t="shared" ca="1" si="708"/>
        <v>388.03499576857138</v>
      </c>
      <c r="ZV27" s="90">
        <f t="shared" ca="1" si="709"/>
        <v>540.68650170815488</v>
      </c>
      <c r="ZW27" s="90">
        <f t="shared" ca="1" si="710"/>
        <v>105.56894408450015</v>
      </c>
      <c r="ZX27" s="90">
        <f t="shared" ca="1" si="711"/>
        <v>146.71074272059795</v>
      </c>
      <c r="ZY27" s="90">
        <f t="shared" ca="1" si="712"/>
        <v>13.372315616193834</v>
      </c>
      <c r="ZZ27" s="90">
        <f t="shared" ca="1" si="713"/>
        <v>65.929562231970451</v>
      </c>
      <c r="AAA27" s="90">
        <f t="shared" ca="1" si="714"/>
        <v>608.12807524595246</v>
      </c>
      <c r="AAB27" s="90">
        <f t="shared" ca="1" si="715"/>
        <v>9.5824842118457934</v>
      </c>
      <c r="AAC27" s="90">
        <f t="shared" ca="1" si="716"/>
        <v>25.601526238742952</v>
      </c>
      <c r="AAD27" s="90">
        <f t="shared" ca="1" si="717"/>
        <v>18.970764077707422</v>
      </c>
      <c r="AAE27" s="90">
        <f t="shared" ca="1" si="718"/>
        <v>162.63881876389436</v>
      </c>
      <c r="AAF27" s="90">
        <f t="shared" ca="1" si="719"/>
        <v>107.11092870730619</v>
      </c>
      <c r="AAG27" s="90">
        <f t="shared" ca="1" si="720"/>
        <v>43.337722558921733</v>
      </c>
      <c r="AAH27" s="90">
        <f t="shared" ca="1" si="721"/>
        <v>139.51177525091788</v>
      </c>
      <c r="AAI27" s="90">
        <f t="shared" ca="1" si="722"/>
        <v>6.3244427123751414</v>
      </c>
      <c r="AAJ27" s="90">
        <f t="shared" ca="1" si="723"/>
        <v>228.23943727662331</v>
      </c>
      <c r="AAK27" s="90">
        <f t="shared" ca="1" si="724"/>
        <v>100.910879760662</v>
      </c>
      <c r="AAL27" s="90">
        <f t="shared" ca="1" si="725"/>
        <v>122.37387541981455</v>
      </c>
      <c r="AAM27" s="90">
        <f t="shared" ca="1" si="726"/>
        <v>55.948724245808677</v>
      </c>
      <c r="AAN27" s="90">
        <f t="shared" ca="1" si="727"/>
        <v>137.5909994597047</v>
      </c>
      <c r="AAO27" s="90">
        <f t="shared" ca="1" si="728"/>
        <v>143.00197848460215</v>
      </c>
      <c r="AAP27" s="90">
        <f t="shared" ca="1" si="729"/>
        <v>165.97028614772927</v>
      </c>
      <c r="AAQ27" s="90">
        <f t="shared" ca="1" si="730"/>
        <v>200.06116159611312</v>
      </c>
      <c r="AAR27" s="90">
        <f t="shared" ca="1" si="731"/>
        <v>66.821575122904562</v>
      </c>
      <c r="AAS27" s="90">
        <f t="shared" ca="1" si="732"/>
        <v>50.015457859384227</v>
      </c>
      <c r="AAT27" s="90">
        <f t="shared" ca="1" si="733"/>
        <v>181.41947990264271</v>
      </c>
      <c r="AAU27" s="90">
        <f t="shared" ca="1" si="734"/>
        <v>117.65058845084437</v>
      </c>
      <c r="AAV27" s="90">
        <f t="shared" ca="1" si="735"/>
        <v>276.37970867008875</v>
      </c>
      <c r="AAW27" s="90">
        <f t="shared" ca="1" si="736"/>
        <v>16.509449948767376</v>
      </c>
      <c r="AAX27" s="90">
        <f t="shared" ca="1" si="737"/>
        <v>125.15249794258592</v>
      </c>
      <c r="AAY27" s="90">
        <f t="shared" ca="1" si="738"/>
        <v>308.24731197504678</v>
      </c>
      <c r="AAZ27" s="90">
        <f t="shared" ca="1" si="739"/>
        <v>235.30636349999446</v>
      </c>
      <c r="ABA27" s="90">
        <f t="shared" ca="1" si="740"/>
        <v>23.667723775335958</v>
      </c>
      <c r="ABB27" s="90">
        <f t="shared" ca="1" si="741"/>
        <v>190.67458372208989</v>
      </c>
      <c r="ABC27" s="90">
        <f t="shared" ca="1" si="742"/>
        <v>17.598019966108247</v>
      </c>
      <c r="ABD27" s="90">
        <f t="shared" ca="1" si="743"/>
        <v>63.911199810664556</v>
      </c>
      <c r="ABE27" s="90">
        <f t="shared" ca="1" si="744"/>
        <v>31.727914230927258</v>
      </c>
      <c r="ABF27" s="90">
        <f t="shared" ca="1" si="745"/>
        <v>27.700916000661522</v>
      </c>
      <c r="ABG27" s="90">
        <f t="shared" ca="1" si="746"/>
        <v>517.45732407044659</v>
      </c>
      <c r="ABH27" s="90">
        <f t="shared" ca="1" si="747"/>
        <v>-0.24423381962834398</v>
      </c>
      <c r="ABI27" s="90">
        <f t="shared" ca="1" si="748"/>
        <v>381.8144792348271</v>
      </c>
      <c r="ABJ27" s="90">
        <f t="shared" ca="1" si="749"/>
        <v>180.44412739473108</v>
      </c>
      <c r="ABK27" s="90">
        <f t="shared" ca="1" si="750"/>
        <v>-0.60892828339297689</v>
      </c>
      <c r="ABL27" s="90">
        <f t="shared" ca="1" si="751"/>
        <v>309.9397593419867</v>
      </c>
      <c r="ABM27" s="90">
        <f t="shared" ca="1" si="752"/>
        <v>361.40485499234103</v>
      </c>
      <c r="ABN27" s="90">
        <f t="shared" ca="1" si="753"/>
        <v>37.89021164990973</v>
      </c>
      <c r="ABO27" s="90">
        <f t="shared" ca="1" si="754"/>
        <v>93.146343646039583</v>
      </c>
      <c r="ABP27" s="90">
        <f t="shared" ca="1" si="755"/>
        <v>22.374645149021159</v>
      </c>
      <c r="ABQ27" s="90">
        <f t="shared" ca="1" si="756"/>
        <v>1.4284603247758889</v>
      </c>
      <c r="ABR27" s="90">
        <f t="shared" ca="1" si="757"/>
        <v>14.027121290125853</v>
      </c>
      <c r="ABS27" s="90">
        <f t="shared" ca="1" si="758"/>
        <v>221.82698632527433</v>
      </c>
      <c r="ABT27" s="90">
        <f t="shared" ca="1" si="759"/>
        <v>591.24347404366972</v>
      </c>
      <c r="ABU27" s="90">
        <f t="shared" ca="1" si="760"/>
        <v>62.799498543476275</v>
      </c>
      <c r="ABV27" s="90">
        <f t="shared" ca="1" si="761"/>
        <v>41.97754780855346</v>
      </c>
      <c r="ABW27" s="90">
        <f t="shared" ca="1" si="762"/>
        <v>3.7555146580417027</v>
      </c>
      <c r="ABX27" s="90">
        <f t="shared" ca="1" si="763"/>
        <v>48.811000332068687</v>
      </c>
      <c r="ABY27" s="90">
        <f t="shared" ca="1" si="764"/>
        <v>117.82511931601117</v>
      </c>
      <c r="ABZ27" s="90">
        <f t="shared" ca="1" si="765"/>
        <v>17.366539817215472</v>
      </c>
      <c r="ACA27" s="90">
        <f t="shared" ca="1" si="766"/>
        <v>208.14259820080969</v>
      </c>
      <c r="ACB27" s="90">
        <f t="shared" ca="1" si="767"/>
        <v>9.6358147650897266</v>
      </c>
      <c r="ACC27" s="90">
        <f t="shared" ca="1" si="768"/>
        <v>5.9986749664644012</v>
      </c>
      <c r="ACD27" s="90">
        <f t="shared" ca="1" si="769"/>
        <v>311.58954865248865</v>
      </c>
      <c r="ACE27" s="90">
        <f t="shared" ca="1" si="770"/>
        <v>193.56512955409042</v>
      </c>
      <c r="ACF27" s="90">
        <f t="shared" ca="1" si="771"/>
        <v>122.65990515313166</v>
      </c>
      <c r="ACG27" s="90">
        <f t="shared" ca="1" si="772"/>
        <v>162.82593406103456</v>
      </c>
      <c r="ACH27" s="90">
        <f t="shared" ca="1" si="773"/>
        <v>25.457791086922157</v>
      </c>
      <c r="ACI27" s="90">
        <f t="shared" ca="1" si="774"/>
        <v>1053.5560419730198</v>
      </c>
      <c r="ACJ27" s="90">
        <f t="shared" ca="1" si="775"/>
        <v>178.02687542946799</v>
      </c>
      <c r="ACK27" s="90">
        <f t="shared" ca="1" si="776"/>
        <v>203.80739879969127</v>
      </c>
      <c r="ACL27" s="90">
        <f t="shared" ca="1" si="777"/>
        <v>12.80815122427944</v>
      </c>
      <c r="ACM27" s="90">
        <f t="shared" ca="1" si="778"/>
        <v>24.985882752559334</v>
      </c>
      <c r="ACN27" s="90">
        <f t="shared" ca="1" si="779"/>
        <v>211.36663361873312</v>
      </c>
      <c r="ACO27" s="90">
        <f t="shared" ca="1" si="780"/>
        <v>372.07585182661342</v>
      </c>
      <c r="ACP27" s="90">
        <f t="shared" ca="1" si="781"/>
        <v>11.776834609515378</v>
      </c>
      <c r="ACQ27" s="90">
        <f t="shared" ca="1" si="782"/>
        <v>351.25449371787244</v>
      </c>
      <c r="ACR27" s="90">
        <f t="shared" ca="1" si="783"/>
        <v>28.851428444331486</v>
      </c>
      <c r="ACS27" s="90">
        <f t="shared" ca="1" si="784"/>
        <v>83.402617937824061</v>
      </c>
      <c r="ACT27" s="90">
        <f t="shared" ca="1" si="785"/>
        <v>305.5985721961718</v>
      </c>
      <c r="ACU27" s="90">
        <f t="shared" ca="1" si="786"/>
        <v>75.460835632786413</v>
      </c>
      <c r="ACV27" s="90">
        <f t="shared" ca="1" si="787"/>
        <v>9.8824211381935072</v>
      </c>
      <c r="ACW27" s="90">
        <f t="shared" ca="1" si="788"/>
        <v>25.668610066290707</v>
      </c>
      <c r="ACX27" s="90">
        <f t="shared" ca="1" si="789"/>
        <v>56.88205349040075</v>
      </c>
      <c r="ACY27" s="90">
        <f t="shared" ca="1" si="790"/>
        <v>8.0160647720163389</v>
      </c>
      <c r="ACZ27" s="90">
        <f t="shared" ca="1" si="791"/>
        <v>200.99305002681771</v>
      </c>
      <c r="ADA27" s="90">
        <f t="shared" ca="1" si="792"/>
        <v>57.986964373323616</v>
      </c>
      <c r="ADB27" s="90">
        <f t="shared" ca="1" si="793"/>
        <v>295.10635334250259</v>
      </c>
      <c r="ADC27" s="90">
        <f t="shared" ca="1" si="794"/>
        <v>1.2216549946201809</v>
      </c>
      <c r="ADD27" s="90">
        <f t="shared" ca="1" si="795"/>
        <v>71.985369148617906</v>
      </c>
      <c r="ADE27" s="90">
        <f t="shared" ca="1" si="796"/>
        <v>7.4368907589679063</v>
      </c>
      <c r="ADF27" s="90">
        <f t="shared" ca="1" si="797"/>
        <v>8.3708518682491082</v>
      </c>
      <c r="ADG27" s="90">
        <f t="shared" ca="1" si="798"/>
        <v>7.5633792660422596</v>
      </c>
      <c r="ADH27" s="90">
        <f t="shared" ca="1" si="799"/>
        <v>34.840416651452287</v>
      </c>
      <c r="ADI27" s="90">
        <f t="shared" ca="1" si="800"/>
        <v>2.6164835757321359</v>
      </c>
      <c r="ADJ27" s="90">
        <f t="shared" ca="1" si="801"/>
        <v>-22.800719926925129</v>
      </c>
      <c r="ADK27" s="90">
        <f t="shared" ca="1" si="802"/>
        <v>24.045192749140824</v>
      </c>
      <c r="ADL27" s="90">
        <f t="shared" ca="1" si="803"/>
        <v>253.73993279811722</v>
      </c>
      <c r="ADM27" s="90">
        <f t="shared" ca="1" si="804"/>
        <v>-1.0298335600102275</v>
      </c>
      <c r="ADN27" s="90">
        <f t="shared" ca="1" si="805"/>
        <v>731.7060251695458</v>
      </c>
      <c r="ADO27" s="90">
        <f t="shared" ca="1" si="806"/>
        <v>16.430244583380144</v>
      </c>
      <c r="ADP27" s="90">
        <f t="shared" ca="1" si="807"/>
        <v>267.94102107180794</v>
      </c>
      <c r="ADQ27" s="90">
        <f t="shared" ca="1" si="808"/>
        <v>82.84770637811026</v>
      </c>
      <c r="ADR27" s="90">
        <f t="shared" ca="1" si="809"/>
        <v>77.382874178490852</v>
      </c>
      <c r="ADS27" s="90">
        <f t="shared" ca="1" si="810"/>
        <v>106.8491862504474</v>
      </c>
      <c r="ADT27" s="90">
        <f t="shared" ca="1" si="811"/>
        <v>212.63067104476303</v>
      </c>
      <c r="ADU27" s="90">
        <f t="shared" ca="1" si="812"/>
        <v>51.364295108474245</v>
      </c>
      <c r="ADV27" s="90">
        <f t="shared" ca="1" si="813"/>
        <v>257.35457968332486</v>
      </c>
      <c r="ADW27" s="90">
        <f t="shared" ca="1" si="814"/>
        <v>75.47694265192662</v>
      </c>
      <c r="ADX27" s="90">
        <f t="shared" ca="1" si="815"/>
        <v>6.0554730432774422</v>
      </c>
      <c r="ADY27" s="90">
        <f t="shared" ca="1" si="816"/>
        <v>7.9022749061924795</v>
      </c>
      <c r="ADZ27" s="90">
        <f t="shared" ca="1" si="817"/>
        <v>112.40620008358103</v>
      </c>
      <c r="AEA27" s="90">
        <f t="shared" ca="1" si="818"/>
        <v>272.45833335047706</v>
      </c>
      <c r="AEB27" s="90">
        <f t="shared" ca="1" si="819"/>
        <v>9.3409136379563851</v>
      </c>
      <c r="AEC27" s="90">
        <f t="shared" ca="1" si="820"/>
        <v>58.444015169699441</v>
      </c>
      <c r="AED27" s="90">
        <f t="shared" ca="1" si="821"/>
        <v>407.82316881683624</v>
      </c>
      <c r="AEE27" s="90">
        <f t="shared" ca="1" si="822"/>
        <v>78.865891324277214</v>
      </c>
      <c r="AEF27" s="90">
        <f t="shared" ca="1" si="823"/>
        <v>7.8596605557180172</v>
      </c>
      <c r="AEG27" s="90">
        <f t="shared" ca="1" si="824"/>
        <v>56.811842438809514</v>
      </c>
      <c r="AEH27" s="90">
        <f t="shared" ca="1" si="825"/>
        <v>23.183350923309654</v>
      </c>
      <c r="AEI27" s="90">
        <f t="shared" ca="1" si="826"/>
        <v>91.390986082082051</v>
      </c>
      <c r="AEJ27" s="90">
        <f t="shared" ca="1" si="827"/>
        <v>343.83478582002539</v>
      </c>
      <c r="AEK27" s="90">
        <f t="shared" ca="1" si="828"/>
        <v>22.8368709574885</v>
      </c>
      <c r="AEL27" s="90">
        <f t="shared" ca="1" si="829"/>
        <v>273.90592215896402</v>
      </c>
      <c r="AEM27" s="90">
        <f t="shared" ca="1" si="830"/>
        <v>134.4227500641444</v>
      </c>
      <c r="AEN27" s="90">
        <f t="shared" ca="1" si="831"/>
        <v>55.649138362395988</v>
      </c>
      <c r="AEO27" s="90">
        <f t="shared" ca="1" si="832"/>
        <v>90.397544902176932</v>
      </c>
      <c r="AEP27" s="90">
        <f t="shared" ca="1" si="833"/>
        <v>463.25604637526737</v>
      </c>
      <c r="AEQ27" s="90">
        <f t="shared" ca="1" si="834"/>
        <v>20.122444573327915</v>
      </c>
      <c r="AER27" s="90">
        <f t="shared" ca="1" si="835"/>
        <v>523.09809943436903</v>
      </c>
      <c r="AES27" s="90">
        <f t="shared" ca="1" si="836"/>
        <v>15.552443258870916</v>
      </c>
      <c r="AET27" s="90">
        <f t="shared" ca="1" si="837"/>
        <v>115.62775508873619</v>
      </c>
      <c r="AEU27" s="90">
        <f t="shared" ca="1" si="838"/>
        <v>5.2041042160988686</v>
      </c>
      <c r="AEV27" s="90">
        <f t="shared" ca="1" si="839"/>
        <v>37.094073856951134</v>
      </c>
      <c r="AEW27" s="90">
        <f t="shared" ca="1" si="840"/>
        <v>100.70814446434363</v>
      </c>
      <c r="AEX27" s="90">
        <f t="shared" ca="1" si="841"/>
        <v>51.868726691344989</v>
      </c>
      <c r="AEY27" s="90">
        <f t="shared" ca="1" si="842"/>
        <v>26.440939476311641</v>
      </c>
      <c r="AEZ27" s="90">
        <f t="shared" ca="1" si="843"/>
        <v>14.212947828827911</v>
      </c>
      <c r="AFA27" s="90">
        <f t="shared" ca="1" si="844"/>
        <v>77.493005587236752</v>
      </c>
      <c r="AFB27" s="90">
        <f t="shared" ca="1" si="845"/>
        <v>30.744453034628251</v>
      </c>
      <c r="AFC27" s="90">
        <f t="shared" ca="1" si="846"/>
        <v>6.5795749934492163</v>
      </c>
      <c r="AFD27" s="90">
        <f t="shared" ca="1" si="847"/>
        <v>167.45494422750807</v>
      </c>
      <c r="AFE27" s="90">
        <f t="shared" ca="1" si="848"/>
        <v>127.43109949242896</v>
      </c>
      <c r="AFF27" s="90">
        <f t="shared" ca="1" si="849"/>
        <v>110.14084453670773</v>
      </c>
      <c r="AFG27" s="90">
        <f t="shared" ca="1" si="850"/>
        <v>168.50053098934683</v>
      </c>
      <c r="AFH27" s="90">
        <f t="shared" ca="1" si="851"/>
        <v>29.361799222412412</v>
      </c>
      <c r="AFI27" s="90">
        <f t="shared" ca="1" si="852"/>
        <v>81.850755225193836</v>
      </c>
      <c r="AFJ27" s="90">
        <f t="shared" ca="1" si="853"/>
        <v>210.04147864302396</v>
      </c>
      <c r="AFK27" s="90">
        <f t="shared" ca="1" si="854"/>
        <v>20.303132574136409</v>
      </c>
      <c r="AFL27" s="90">
        <f t="shared" ca="1" si="855"/>
        <v>2.6375207401493244</v>
      </c>
      <c r="AFM27" s="90">
        <f t="shared" ca="1" si="856"/>
        <v>59.865025889420558</v>
      </c>
      <c r="AFN27" s="90">
        <f t="shared" ca="1" si="857"/>
        <v>298.78508560257654</v>
      </c>
      <c r="AFO27" s="90">
        <f t="shared" ca="1" si="858"/>
        <v>4.6674718630659138</v>
      </c>
      <c r="AFP27" s="90">
        <f t="shared" ca="1" si="859"/>
        <v>556.49557293950886</v>
      </c>
      <c r="AFQ27" s="90">
        <f t="shared" ca="1" si="860"/>
        <v>25.429054714124121</v>
      </c>
      <c r="AFR27" s="90">
        <f t="shared" ca="1" si="861"/>
        <v>1020.7257905335526</v>
      </c>
      <c r="AFS27" s="90">
        <f t="shared" ca="1" si="862"/>
        <v>126.59433838220352</v>
      </c>
      <c r="AFT27" s="90">
        <f t="shared" ca="1" si="863"/>
        <v>51.796194837702792</v>
      </c>
      <c r="AFU27" s="90">
        <f t="shared" ca="1" si="864"/>
        <v>242.57805255723574</v>
      </c>
      <c r="AFV27" s="90">
        <f t="shared" ca="1" si="865"/>
        <v>223.75094632021694</v>
      </c>
      <c r="AFW27" s="90">
        <f t="shared" ca="1" si="866"/>
        <v>27.440787287815457</v>
      </c>
      <c r="AFX27" s="90">
        <f t="shared" ca="1" si="867"/>
        <v>116.19198340562974</v>
      </c>
      <c r="AFY27" s="90">
        <f t="shared" ca="1" si="868"/>
        <v>193.66588646843428</v>
      </c>
      <c r="AFZ27" s="90">
        <f t="shared" ca="1" si="869"/>
        <v>25.58875683179733</v>
      </c>
      <c r="AGA27" s="90">
        <f t="shared" ca="1" si="870"/>
        <v>113.36481509331512</v>
      </c>
      <c r="AGB27" s="90">
        <f t="shared" ca="1" si="871"/>
        <v>534.80170258209296</v>
      </c>
      <c r="AGC27" s="90">
        <f t="shared" ca="1" si="872"/>
        <v>601.92725309202262</v>
      </c>
      <c r="AGD27" s="90">
        <f t="shared" ca="1" si="873"/>
        <v>8.3890796929037617</v>
      </c>
      <c r="AGE27" s="90">
        <f t="shared" ca="1" si="874"/>
        <v>33.050762121998403</v>
      </c>
      <c r="AGF27" s="90">
        <f t="shared" ca="1" si="875"/>
        <v>79.538604640115807</v>
      </c>
      <c r="AGG27" s="90">
        <f t="shared" ca="1" si="876"/>
        <v>14.163317658319523</v>
      </c>
      <c r="AGH27" s="90">
        <f t="shared" ca="1" si="877"/>
        <v>3.5371088908008317</v>
      </c>
      <c r="AGI27" s="90">
        <f t="shared" ca="1" si="878"/>
        <v>585.15338144602777</v>
      </c>
      <c r="AGJ27" s="90">
        <f t="shared" ca="1" si="879"/>
        <v>119.32671459056506</v>
      </c>
      <c r="AGK27" s="90">
        <f t="shared" ca="1" si="880"/>
        <v>74.699819298378031</v>
      </c>
      <c r="AGL27" s="90">
        <f t="shared" ca="1" si="881"/>
        <v>88.537987451804511</v>
      </c>
      <c r="AGM27" s="90">
        <f t="shared" ca="1" si="882"/>
        <v>43.096340932522885</v>
      </c>
      <c r="AGN27" s="90">
        <f t="shared" ca="1" si="883"/>
        <v>9.229966211412389</v>
      </c>
      <c r="AGO27" s="90">
        <f t="shared" ca="1" si="884"/>
        <v>95.579477815854119</v>
      </c>
      <c r="AGP27" s="90">
        <f t="shared" ca="1" si="885"/>
        <v>-0.84993783944937251</v>
      </c>
      <c r="AGQ27" s="90">
        <f t="shared" ca="1" si="886"/>
        <v>54.858989696263052</v>
      </c>
      <c r="AGR27" s="90">
        <f t="shared" ca="1" si="887"/>
        <v>81.340625982429088</v>
      </c>
      <c r="AGS27" s="90">
        <f t="shared" ca="1" si="888"/>
        <v>2.197373304614858</v>
      </c>
      <c r="AGT27" s="90">
        <f t="shared" ca="1" si="889"/>
        <v>86.176402759824427</v>
      </c>
      <c r="AGU27" s="90">
        <f t="shared" ca="1" si="890"/>
        <v>109.37765208558724</v>
      </c>
      <c r="AGV27" s="90">
        <f t="shared" ca="1" si="891"/>
        <v>266.00067343367903</v>
      </c>
      <c r="AGW27" s="90">
        <f t="shared" ca="1" si="892"/>
        <v>42.451307338658403</v>
      </c>
      <c r="AGX27" s="90">
        <f t="shared" ca="1" si="893"/>
        <v>166.67104983216197</v>
      </c>
      <c r="AGY27" s="90">
        <f t="shared" ca="1" si="894"/>
        <v>130.40021487396112</v>
      </c>
      <c r="AGZ27" s="90">
        <f t="shared" ca="1" si="895"/>
        <v>11.864309022159745</v>
      </c>
      <c r="AHA27" s="90">
        <f t="shared" ca="1" si="896"/>
        <v>174.49969364331477</v>
      </c>
      <c r="AHB27" s="90">
        <f t="shared" ca="1" si="897"/>
        <v>490.07709139100172</v>
      </c>
      <c r="AHC27" s="90">
        <f t="shared" ca="1" si="898"/>
        <v>280.4702525698242</v>
      </c>
      <c r="AHD27" s="90">
        <f t="shared" ca="1" si="899"/>
        <v>-25.936740399032672</v>
      </c>
      <c r="AHE27" s="90">
        <f t="shared" ca="1" si="900"/>
        <v>83.152748996757268</v>
      </c>
      <c r="AHF27" s="90">
        <f t="shared" ca="1" si="901"/>
        <v>227.79435555293605</v>
      </c>
      <c r="AHG27" s="90">
        <f t="shared" ca="1" si="902"/>
        <v>326.85808203769801</v>
      </c>
      <c r="AHH27" s="90">
        <f t="shared" ca="1" si="903"/>
        <v>80.920681910350382</v>
      </c>
      <c r="AHI27" s="90">
        <f t="shared" ca="1" si="904"/>
        <v>153.28827960043708</v>
      </c>
      <c r="AHJ27" s="90">
        <f t="shared" ca="1" si="905"/>
        <v>437.69383806140883</v>
      </c>
      <c r="AHK27" s="90">
        <f t="shared" ca="1" si="906"/>
        <v>32.453434916850988</v>
      </c>
      <c r="AHL27" s="90">
        <f t="shared" ca="1" si="907"/>
        <v>60.298738683485062</v>
      </c>
      <c r="AHM27" s="90">
        <f t="shared" ca="1" si="908"/>
        <v>80.423017613608522</v>
      </c>
      <c r="AHN27" s="90">
        <f t="shared" ca="1" si="909"/>
        <v>30.017931648609199</v>
      </c>
      <c r="AHO27" s="90">
        <f t="shared" ca="1" si="910"/>
        <v>400.6812433442546</v>
      </c>
      <c r="AHP27" s="90">
        <f t="shared" ca="1" si="911"/>
        <v>18.48678690460294</v>
      </c>
      <c r="AHQ27" s="90">
        <f t="shared" ca="1" si="912"/>
        <v>39.602924151808132</v>
      </c>
      <c r="AHR27" s="90">
        <f t="shared" ca="1" si="913"/>
        <v>79.893587565885028</v>
      </c>
      <c r="AHS27" s="90">
        <f t="shared" ca="1" si="914"/>
        <v>36.875975136452745</v>
      </c>
      <c r="AHT27" s="90">
        <f t="shared" ca="1" si="915"/>
        <v>124.095047810026</v>
      </c>
      <c r="AHU27" s="90">
        <f t="shared" ca="1" si="916"/>
        <v>42.625838173028534</v>
      </c>
      <c r="AHV27" s="90">
        <f t="shared" ca="1" si="917"/>
        <v>288.45578964631812</v>
      </c>
      <c r="AHW27" s="90">
        <f t="shared" ca="1" si="918"/>
        <v>139.09697647500161</v>
      </c>
      <c r="AHX27" s="90">
        <f t="shared" ca="1" si="919"/>
        <v>6.5717621107456043</v>
      </c>
      <c r="AHY27" s="90">
        <f t="shared" ca="1" si="920"/>
        <v>259.65185498013022</v>
      </c>
      <c r="AHZ27" s="90">
        <f t="shared" ca="1" si="921"/>
        <v>242.32451230514192</v>
      </c>
      <c r="AIA27" s="90">
        <f t="shared" ca="1" si="922"/>
        <v>451.49853425404859</v>
      </c>
      <c r="AIB27" s="90">
        <f t="shared" ca="1" si="923"/>
        <v>66.596506991942846</v>
      </c>
      <c r="AIC27" s="90">
        <f t="shared" ca="1" si="924"/>
        <v>91.162080681093897</v>
      </c>
      <c r="AID27" s="90">
        <f t="shared" ca="1" si="925"/>
        <v>36.635988026130001</v>
      </c>
      <c r="AIE27" s="90">
        <f t="shared" ca="1" si="926"/>
        <v>295.62900898448328</v>
      </c>
      <c r="AIF27" s="90">
        <f t="shared" ca="1" si="927"/>
        <v>37.638168364948889</v>
      </c>
      <c r="AIG27" s="90">
        <f t="shared" ca="1" si="928"/>
        <v>56.894214976815718</v>
      </c>
      <c r="AIH27" s="90">
        <f t="shared" ca="1" si="929"/>
        <v>177.88434369429902</v>
      </c>
      <c r="AII27" s="90">
        <f t="shared" ca="1" si="930"/>
        <v>855.58974306215225</v>
      </c>
      <c r="AIJ27" s="90">
        <f t="shared" ca="1" si="931"/>
        <v>126.28486185386276</v>
      </c>
      <c r="AIK27" s="90">
        <f t="shared" ca="1" si="932"/>
        <v>253.32476359828456</v>
      </c>
      <c r="AIL27" s="90">
        <f t="shared" ca="1" si="933"/>
        <v>222.14157347936461</v>
      </c>
      <c r="AIM27" s="90">
        <f t="shared" ca="1" si="934"/>
        <v>134.71182668097552</v>
      </c>
      <c r="AIN27" s="90">
        <f t="shared" ca="1" si="935"/>
        <v>61.287584816802664</v>
      </c>
      <c r="AIO27" s="90">
        <f t="shared" ca="1" si="936"/>
        <v>158.61931559922104</v>
      </c>
      <c r="AIP27" s="90">
        <f t="shared" ca="1" si="937"/>
        <v>219.28796037083976</v>
      </c>
      <c r="AIQ27" s="90">
        <f t="shared" ca="1" si="938"/>
        <v>-0.84492300391557551</v>
      </c>
      <c r="AIR27" s="90">
        <f t="shared" ca="1" si="939"/>
        <v>40.567528301796358</v>
      </c>
      <c r="AIS27" s="90">
        <f t="shared" ca="1" si="940"/>
        <v>672.3622512747861</v>
      </c>
      <c r="AIT27" s="90">
        <f t="shared" ca="1" si="941"/>
        <v>54.106758804228591</v>
      </c>
      <c r="AIU27" s="90">
        <f t="shared" ca="1" si="942"/>
        <v>35.413401300651415</v>
      </c>
      <c r="AIV27" s="90">
        <f t="shared" ca="1" si="943"/>
        <v>20.212967503368539</v>
      </c>
      <c r="AIW27" s="90">
        <f t="shared" ca="1" si="944"/>
        <v>121.87506570252734</v>
      </c>
      <c r="AIX27" s="90">
        <f t="shared" ca="1" si="945"/>
        <v>268.49470666259367</v>
      </c>
      <c r="AIY27" s="90">
        <f t="shared" ca="1" si="946"/>
        <v>50.174188612498362</v>
      </c>
      <c r="AIZ27" s="90">
        <f t="shared" ca="1" si="947"/>
        <v>1257.3626913015125</v>
      </c>
      <c r="AJA27" s="90">
        <f t="shared" ca="1" si="948"/>
        <v>646.94434668555857</v>
      </c>
      <c r="AJB27" s="90">
        <f t="shared" ca="1" si="949"/>
        <v>341.32449116411948</v>
      </c>
      <c r="AJC27" s="90">
        <f t="shared" ca="1" si="950"/>
        <v>19.416687808908346</v>
      </c>
      <c r="AJD27" s="90">
        <f t="shared" ca="1" si="951"/>
        <v>71.748311574997231</v>
      </c>
      <c r="AJE27" s="90">
        <f t="shared" ca="1" si="952"/>
        <v>325.95126620535785</v>
      </c>
      <c r="AJF27" s="90">
        <f t="shared" ca="1" si="953"/>
        <v>175.6251807573887</v>
      </c>
      <c r="AJG27" s="90">
        <f t="shared" ca="1" si="954"/>
        <v>38.791552751712373</v>
      </c>
      <c r="AJH27" s="90">
        <f t="shared" ca="1" si="955"/>
        <v>121.06596398559282</v>
      </c>
      <c r="AJI27" s="90">
        <f t="shared" ca="1" si="956"/>
        <v>68.883650371755806</v>
      </c>
      <c r="AJJ27" s="90">
        <f t="shared" ca="1" si="957"/>
        <v>134.57407843351317</v>
      </c>
      <c r="AJK27" s="90">
        <f t="shared" ca="1" si="958"/>
        <v>15.551304673245374</v>
      </c>
      <c r="AJL27" s="90">
        <f t="shared" ca="1" si="959"/>
        <v>166.08118815499944</v>
      </c>
      <c r="AJM27" s="90">
        <f t="shared" ca="1" si="960"/>
        <v>5.1085549187871511</v>
      </c>
      <c r="AJN27" s="90">
        <f t="shared" ca="1" si="961"/>
        <v>11.998931267239533</v>
      </c>
      <c r="AJO27" s="90">
        <f t="shared" ca="1" si="962"/>
        <v>154.82391170980378</v>
      </c>
      <c r="AJP27" s="90">
        <f t="shared" ca="1" si="963"/>
        <v>83.996992253913504</v>
      </c>
      <c r="AJQ27" s="90">
        <f t="shared" ca="1" si="964"/>
        <v>186.75568964519181</v>
      </c>
      <c r="AJR27" s="90">
        <f t="shared" ca="1" si="965"/>
        <v>12.886288448116357</v>
      </c>
      <c r="AJS27" s="90">
        <f t="shared" ca="1" si="966"/>
        <v>12.230617484731052</v>
      </c>
      <c r="AJT27" s="90">
        <f t="shared" ca="1" si="967"/>
        <v>107.37504602185103</v>
      </c>
      <c r="AJU27" s="90">
        <f t="shared" ca="1" si="968"/>
        <v>30.896947373082046</v>
      </c>
      <c r="AJV27" s="90">
        <f t="shared" ca="1" si="969"/>
        <v>4.5981649463233474</v>
      </c>
      <c r="AJW27" s="90">
        <f t="shared" ca="1" si="970"/>
        <v>360.39529123644667</v>
      </c>
      <c r="AJX27" s="90">
        <f t="shared" ca="1" si="971"/>
        <v>10.119683013315631</v>
      </c>
      <c r="AJY27" s="90">
        <f t="shared" ca="1" si="972"/>
        <v>496.78044665716794</v>
      </c>
      <c r="AJZ27" s="90">
        <f t="shared" ca="1" si="973"/>
        <v>159.44847485167526</v>
      </c>
      <c r="AKA27" s="90">
        <f t="shared" ca="1" si="974"/>
        <v>142.79026429145756</v>
      </c>
      <c r="AKB27" s="90">
        <f t="shared" ca="1" si="975"/>
        <v>74.281901584638121</v>
      </c>
      <c r="AKC27" s="90">
        <f t="shared" ca="1" si="976"/>
        <v>116.37773211157652</v>
      </c>
      <c r="AKD27" s="90">
        <f t="shared" ca="1" si="977"/>
        <v>310.79805383202887</v>
      </c>
      <c r="AKE27" s="90">
        <f t="shared" ca="1" si="978"/>
        <v>65.560356703239719</v>
      </c>
      <c r="AKF27" s="90">
        <f t="shared" ca="1" si="979"/>
        <v>39.864503249106264</v>
      </c>
      <c r="AKG27" s="90">
        <f t="shared" ca="1" si="980"/>
        <v>217.11305622619494</v>
      </c>
      <c r="AKH27" s="90">
        <f t="shared" ca="1" si="981"/>
        <v>522.33139623286718</v>
      </c>
      <c r="AKI27" s="90">
        <f t="shared" ca="1" si="982"/>
        <v>33.161208772345091</v>
      </c>
      <c r="AKJ27" s="90">
        <f t="shared" ca="1" si="983"/>
        <v>57.586144543313324</v>
      </c>
      <c r="AKK27" s="90">
        <f t="shared" ca="1" si="984"/>
        <v>22.596863670692272</v>
      </c>
      <c r="AKL27" s="90">
        <f t="shared" ca="1" si="985"/>
        <v>85.703779620708843</v>
      </c>
      <c r="AKM27" s="90">
        <f t="shared" ca="1" si="986"/>
        <v>33.404214524645575</v>
      </c>
      <c r="AKN27" s="90">
        <f t="shared" ca="1" si="987"/>
        <v>43.929464268603432</v>
      </c>
      <c r="AKO27" s="90">
        <f t="shared" ca="1" si="988"/>
        <v>284.16929292971258</v>
      </c>
      <c r="AKP27" s="90">
        <f t="shared" ca="1" si="989"/>
        <v>63.421216105831753</v>
      </c>
      <c r="AKQ27" s="90">
        <f t="shared" ca="1" si="990"/>
        <v>1.5730300347973654</v>
      </c>
      <c r="AKR27" s="90">
        <f t="shared" ca="1" si="991"/>
        <v>102.30302561910626</v>
      </c>
      <c r="AKS27" s="90">
        <f t="shared" ca="1" si="992"/>
        <v>15.646435175334933</v>
      </c>
      <c r="AKT27" s="90">
        <f t="shared" ca="1" si="993"/>
        <v>28.625095752139163</v>
      </c>
      <c r="AKU27" s="90">
        <f t="shared" ca="1" si="994"/>
        <v>12.175828840350066</v>
      </c>
      <c r="AKV27" s="90">
        <f t="shared" ca="1" si="995"/>
        <v>4.0105807926928145</v>
      </c>
      <c r="AKW27" s="90">
        <f t="shared" ca="1" si="996"/>
        <v>61.786914381113604</v>
      </c>
      <c r="AKX27" s="90">
        <f t="shared" ca="1" si="997"/>
        <v>67.786542854535611</v>
      </c>
      <c r="AKY27" s="90">
        <f t="shared" ca="1" si="998"/>
        <v>188.9386475720467</v>
      </c>
      <c r="AKZ27" s="90">
        <f t="shared" ca="1" si="999"/>
        <v>185.89684657820942</v>
      </c>
      <c r="ALA27" s="90">
        <f t="shared" ca="1" si="1000"/>
        <v>6.1132204124181779</v>
      </c>
      <c r="ALB27" s="90">
        <f t="shared" ca="1" si="1001"/>
        <v>406.99702133462324</v>
      </c>
      <c r="ALC27" s="90">
        <f t="shared" ca="1" si="1002"/>
        <v>17.754377399798681</v>
      </c>
      <c r="ALD27" s="90">
        <f t="shared" ca="1" si="1003"/>
        <v>36.112164932614036</v>
      </c>
      <c r="ALE27" s="90">
        <f t="shared" ca="1" si="1004"/>
        <v>42.125487046703739</v>
      </c>
      <c r="ALF27" s="90">
        <f t="shared" ca="1" si="1005"/>
        <v>72.378661238264243</v>
      </c>
      <c r="ALG27" s="90">
        <f t="shared" ca="1" si="1006"/>
        <v>70.273521066001919</v>
      </c>
      <c r="ALH27" s="90">
        <f t="shared" ca="1" si="1007"/>
        <v>90.406961674012621</v>
      </c>
      <c r="ALI27" s="90">
        <f t="shared" ca="1" si="1008"/>
        <v>220.61627469522392</v>
      </c>
      <c r="ALJ27" s="90">
        <f t="shared" ca="1" si="1009"/>
        <v>135.0277718972836</v>
      </c>
      <c r="ALK27" s="90">
        <f t="shared" ca="1" si="1010"/>
        <v>68.824707801623177</v>
      </c>
      <c r="ALL27" s="90">
        <f t="shared" ca="1" si="1011"/>
        <v>203.15019215353212</v>
      </c>
      <c r="ALM27" s="90">
        <f t="shared" ca="1" si="1012"/>
        <v>343.20662018667264</v>
      </c>
      <c r="ALN27" s="90">
        <f t="shared" ca="1" si="1013"/>
        <v>458.28507617843434</v>
      </c>
      <c r="ALO27" s="90">
        <f t="shared" ca="1" si="1014"/>
        <v>481.64203264365358</v>
      </c>
      <c r="ALP27" s="90">
        <f t="shared" ca="1" si="1015"/>
        <v>39.799245253927381</v>
      </c>
      <c r="ALQ27" s="90">
        <f t="shared" ca="1" si="1016"/>
        <v>-1.1032115117472139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 Model</vt:lpstr>
      <vt:lpstr>LTI Model</vt:lpstr>
      <vt:lpstr>Income Statement</vt:lpstr>
      <vt:lpstr>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Brown</dc:creator>
  <cp:lastModifiedBy>KAREY WONG</cp:lastModifiedBy>
  <dcterms:created xsi:type="dcterms:W3CDTF">2025-04-27T21:03:54Z</dcterms:created>
  <dcterms:modified xsi:type="dcterms:W3CDTF">2025-05-07T06:34:28Z</dcterms:modified>
</cp:coreProperties>
</file>