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wkare\OneDrive\Desktop\1) Comp Portfolio\0) GitHub\"/>
    </mc:Choice>
  </mc:AlternateContent>
  <xr:revisionPtr revIDLastSave="0" documentId="8_{95C28167-18D5-4685-A8AB-93816532D581}" xr6:coauthVersionLast="47" xr6:coauthVersionMax="47" xr10:uidLastSave="{00000000-0000-0000-0000-000000000000}"/>
  <bookViews>
    <workbookView xWindow="11620" yWindow="1510" windowWidth="24810" windowHeight="19210" activeTab="1" xr2:uid="{96E9E096-924C-40F0-9D07-41941820CE90}"/>
  </bookViews>
  <sheets>
    <sheet name="STI Model" sheetId="1" r:id="rId1"/>
    <sheet name="LTI Model" sheetId="3" r:id="rId2"/>
    <sheet name="Income Statement" sheetId="6" state="veryHidden" r:id="rId3"/>
    <sheet name="Simulations" sheetId="7" state="very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8" i="1" s="1"/>
  <c r="C28" i="1" l="1"/>
  <c r="G17" i="1" l="1"/>
  <c r="G16" i="1"/>
  <c r="G15" i="1"/>
  <c r="G34" i="6" l="1"/>
  <c r="H34" i="6"/>
  <c r="I34" i="6"/>
  <c r="J34" i="6"/>
  <c r="K34" i="6"/>
  <c r="L34" i="6"/>
  <c r="M34" i="6"/>
  <c r="N34" i="6"/>
  <c r="O34" i="6"/>
  <c r="O21" i="6"/>
  <c r="O6" i="6"/>
  <c r="O13" i="6"/>
  <c r="F22" i="3"/>
  <c r="N21" i="6"/>
  <c r="N6" i="6"/>
  <c r="N13" i="6"/>
  <c r="F21" i="3"/>
  <c r="G22" i="3"/>
  <c r="J22" i="3"/>
  <c r="H22" i="3"/>
  <c r="L22" i="3"/>
  <c r="M22" i="3"/>
  <c r="M21" i="6"/>
  <c r="M6" i="6"/>
  <c r="M13" i="6"/>
  <c r="F20" i="3"/>
  <c r="G21" i="3"/>
  <c r="J21" i="3"/>
  <c r="H21" i="3"/>
  <c r="L21" i="3"/>
  <c r="M21" i="3"/>
  <c r="L21" i="6"/>
  <c r="L6" i="6"/>
  <c r="L13" i="6"/>
  <c r="F19" i="3"/>
  <c r="G20" i="3"/>
  <c r="J20" i="3"/>
  <c r="H20" i="3"/>
  <c r="L20" i="3"/>
  <c r="M20" i="3"/>
  <c r="K21" i="6"/>
  <c r="K6" i="6"/>
  <c r="K13" i="6"/>
  <c r="F18" i="3"/>
  <c r="G19" i="3"/>
  <c r="J19" i="3"/>
  <c r="H19" i="3"/>
  <c r="L19" i="3"/>
  <c r="M19" i="3"/>
  <c r="J21" i="6"/>
  <c r="J6" i="6"/>
  <c r="J13" i="6"/>
  <c r="F17" i="3"/>
  <c r="G18" i="3"/>
  <c r="J18" i="3"/>
  <c r="H18" i="3"/>
  <c r="L18" i="3"/>
  <c r="M18" i="3"/>
  <c r="I21" i="6"/>
  <c r="I6" i="6"/>
  <c r="I13" i="6"/>
  <c r="F16" i="3"/>
  <c r="G17" i="3"/>
  <c r="J17" i="3"/>
  <c r="H17" i="3"/>
  <c r="L17" i="3"/>
  <c r="M17" i="3"/>
  <c r="H21" i="6"/>
  <c r="H6" i="6"/>
  <c r="H13" i="6"/>
  <c r="F15" i="3"/>
  <c r="G16" i="3"/>
  <c r="J16" i="3"/>
  <c r="H16" i="3"/>
  <c r="L16" i="3"/>
  <c r="M16" i="3"/>
  <c r="G21" i="6"/>
  <c r="G6" i="6"/>
  <c r="G13" i="6"/>
  <c r="F14" i="3"/>
  <c r="G15" i="3"/>
  <c r="J15" i="3"/>
  <c r="H15" i="3"/>
  <c r="L15" i="3"/>
  <c r="M15" i="3"/>
  <c r="K22" i="3"/>
  <c r="K21" i="3"/>
  <c r="K20" i="3"/>
  <c r="K19" i="3"/>
  <c r="K18" i="3"/>
  <c r="D12" i="1"/>
  <c r="B15" i="1"/>
  <c r="F18" i="7"/>
  <c r="F19" i="7" s="1"/>
  <c r="F20" i="7" s="1"/>
  <c r="F21" i="7" s="1"/>
  <c r="F22" i="7" s="1"/>
  <c r="F23" i="7" s="1"/>
  <c r="F24" i="7" s="1"/>
  <c r="F25" i="7" s="1"/>
  <c r="F26" i="7" s="1"/>
  <c r="G18" i="7"/>
  <c r="G19" i="7" s="1"/>
  <c r="G20" i="7" s="1"/>
  <c r="G21" i="7" s="1"/>
  <c r="G22" i="7" s="1"/>
  <c r="G23" i="7" s="1"/>
  <c r="G24" i="7" s="1"/>
  <c r="G25" i="7" s="1"/>
  <c r="G26" i="7" s="1"/>
  <c r="G27" i="7" s="1"/>
  <c r="H18" i="7"/>
  <c r="H19" i="7" s="1"/>
  <c r="H20" i="7" s="1"/>
  <c r="H21" i="7" s="1"/>
  <c r="H22" i="7" s="1"/>
  <c r="H23" i="7" s="1"/>
  <c r="H24" i="7" s="1"/>
  <c r="H25" i="7" s="1"/>
  <c r="H26" i="7" s="1"/>
  <c r="H27" i="7" s="1"/>
  <c r="I18" i="7"/>
  <c r="I19" i="7" s="1"/>
  <c r="I20" i="7" s="1"/>
  <c r="I21" i="7" s="1"/>
  <c r="I22" i="7" s="1"/>
  <c r="I23" i="7" s="1"/>
  <c r="I24" i="7" s="1"/>
  <c r="I25" i="7" s="1"/>
  <c r="I26" i="7" s="1"/>
  <c r="J18" i="7"/>
  <c r="J19" i="7" s="1"/>
  <c r="J20" i="7" s="1"/>
  <c r="J21" i="7" s="1"/>
  <c r="J22" i="7" s="1"/>
  <c r="J23" i="7" s="1"/>
  <c r="J24" i="7" s="1"/>
  <c r="J25" i="7" s="1"/>
  <c r="J26" i="7" s="1"/>
  <c r="K18" i="7"/>
  <c r="K19" i="7" s="1"/>
  <c r="K20" i="7" s="1"/>
  <c r="K21" i="7" s="1"/>
  <c r="K22" i="7" s="1"/>
  <c r="K23" i="7" s="1"/>
  <c r="K24" i="7" s="1"/>
  <c r="K25" i="7" s="1"/>
  <c r="K26" i="7" s="1"/>
  <c r="K27" i="7" s="1"/>
  <c r="L18" i="7"/>
  <c r="L19" i="7" s="1"/>
  <c r="L20" i="7" s="1"/>
  <c r="L21" i="7" s="1"/>
  <c r="L22" i="7" s="1"/>
  <c r="L23" i="7" s="1"/>
  <c r="L24" i="7" s="1"/>
  <c r="L25" i="7" s="1"/>
  <c r="L26" i="7" s="1"/>
  <c r="L27" i="7" s="1"/>
  <c r="M18" i="7"/>
  <c r="M19" i="7" s="1"/>
  <c r="M20" i="7" s="1"/>
  <c r="M21" i="7" s="1"/>
  <c r="M22" i="7" s="1"/>
  <c r="M23" i="7" s="1"/>
  <c r="M24" i="7" s="1"/>
  <c r="M25" i="7" s="1"/>
  <c r="M26" i="7" s="1"/>
  <c r="M27" i="7" s="1"/>
  <c r="N18" i="7"/>
  <c r="N19" i="7" s="1"/>
  <c r="N20" i="7" s="1"/>
  <c r="N21" i="7" s="1"/>
  <c r="N22" i="7" s="1"/>
  <c r="N23" i="7" s="1"/>
  <c r="N24" i="7" s="1"/>
  <c r="N25" i="7" s="1"/>
  <c r="N26" i="7" s="1"/>
  <c r="N27" i="7" s="1"/>
  <c r="O18" i="7"/>
  <c r="O19" i="7" s="1"/>
  <c r="O20" i="7" s="1"/>
  <c r="O21" i="7" s="1"/>
  <c r="O22" i="7" s="1"/>
  <c r="O23" i="7" s="1"/>
  <c r="O24" i="7" s="1"/>
  <c r="O25" i="7" s="1"/>
  <c r="O26" i="7" s="1"/>
  <c r="O27" i="7" s="1"/>
  <c r="P18" i="7"/>
  <c r="P19" i="7" s="1"/>
  <c r="P20" i="7" s="1"/>
  <c r="P21" i="7" s="1"/>
  <c r="P22" i="7" s="1"/>
  <c r="P23" i="7" s="1"/>
  <c r="P24" i="7" s="1"/>
  <c r="P25" i="7" s="1"/>
  <c r="P26" i="7" s="1"/>
  <c r="P27" i="7" s="1"/>
  <c r="Q18" i="7"/>
  <c r="Q19" i="7" s="1"/>
  <c r="Q20" i="7" s="1"/>
  <c r="Q21" i="7" s="1"/>
  <c r="Q22" i="7" s="1"/>
  <c r="Q23" i="7" s="1"/>
  <c r="Q24" i="7" s="1"/>
  <c r="Q25" i="7" s="1"/>
  <c r="Q26" i="7" s="1"/>
  <c r="Q27" i="7" s="1"/>
  <c r="R18" i="7"/>
  <c r="R19" i="7" s="1"/>
  <c r="R20" i="7" s="1"/>
  <c r="R21" i="7" s="1"/>
  <c r="R22" i="7" s="1"/>
  <c r="R23" i="7" s="1"/>
  <c r="R24" i="7" s="1"/>
  <c r="R25" i="7" s="1"/>
  <c r="R26" i="7" s="1"/>
  <c r="R27" i="7" s="1"/>
  <c r="S18" i="7"/>
  <c r="S19" i="7" s="1"/>
  <c r="S20" i="7" s="1"/>
  <c r="S21" i="7" s="1"/>
  <c r="S22" i="7" s="1"/>
  <c r="S23" i="7" s="1"/>
  <c r="S24" i="7" s="1"/>
  <c r="S25" i="7" s="1"/>
  <c r="S26" i="7" s="1"/>
  <c r="T18" i="7"/>
  <c r="T19" i="7" s="1"/>
  <c r="T20" i="7" s="1"/>
  <c r="T21" i="7" s="1"/>
  <c r="T22" i="7" s="1"/>
  <c r="T23" i="7" s="1"/>
  <c r="T24" i="7" s="1"/>
  <c r="T25" i="7" s="1"/>
  <c r="T26" i="7" s="1"/>
  <c r="T27" i="7" s="1"/>
  <c r="U18" i="7"/>
  <c r="U19" i="7" s="1"/>
  <c r="U20" i="7" s="1"/>
  <c r="U21" i="7" s="1"/>
  <c r="U22" i="7" s="1"/>
  <c r="U23" i="7" s="1"/>
  <c r="U24" i="7" s="1"/>
  <c r="U25" i="7" s="1"/>
  <c r="U26" i="7" s="1"/>
  <c r="U27" i="7" s="1"/>
  <c r="V18" i="7"/>
  <c r="V19" i="7" s="1"/>
  <c r="V20" i="7" s="1"/>
  <c r="V21" i="7" s="1"/>
  <c r="V22" i="7" s="1"/>
  <c r="V23" i="7" s="1"/>
  <c r="V24" i="7" s="1"/>
  <c r="V25" i="7" s="1"/>
  <c r="V26" i="7" s="1"/>
  <c r="V27" i="7" s="1"/>
  <c r="W18" i="7"/>
  <c r="W19" i="7" s="1"/>
  <c r="W20" i="7" s="1"/>
  <c r="W21" i="7" s="1"/>
  <c r="W22" i="7" s="1"/>
  <c r="W23" i="7" s="1"/>
  <c r="W24" i="7" s="1"/>
  <c r="W25" i="7" s="1"/>
  <c r="W26" i="7" s="1"/>
  <c r="W27" i="7" s="1"/>
  <c r="X18" i="7"/>
  <c r="X19" i="7" s="1"/>
  <c r="X20" i="7" s="1"/>
  <c r="X21" i="7" s="1"/>
  <c r="X22" i="7" s="1"/>
  <c r="X23" i="7" s="1"/>
  <c r="X24" i="7" s="1"/>
  <c r="X25" i="7" s="1"/>
  <c r="X26" i="7" s="1"/>
  <c r="X27" i="7" s="1"/>
  <c r="Y18" i="7"/>
  <c r="Y19" i="7" s="1"/>
  <c r="Y20" i="7" s="1"/>
  <c r="Y21" i="7" s="1"/>
  <c r="Y22" i="7" s="1"/>
  <c r="Y23" i="7" s="1"/>
  <c r="Y24" i="7" s="1"/>
  <c r="Y25" i="7" s="1"/>
  <c r="Y26" i="7" s="1"/>
  <c r="Y27" i="7" s="1"/>
  <c r="Z18" i="7"/>
  <c r="Z19" i="7" s="1"/>
  <c r="Z20" i="7" s="1"/>
  <c r="Z21" i="7" s="1"/>
  <c r="Z22" i="7" s="1"/>
  <c r="Z23" i="7" s="1"/>
  <c r="Z24" i="7" s="1"/>
  <c r="Z25" i="7" s="1"/>
  <c r="Z26" i="7" s="1"/>
  <c r="Z27" i="7" s="1"/>
  <c r="AA18" i="7"/>
  <c r="AA19" i="7" s="1"/>
  <c r="AA20" i="7" s="1"/>
  <c r="AA21" i="7" s="1"/>
  <c r="AA22" i="7" s="1"/>
  <c r="AA23" i="7" s="1"/>
  <c r="AA24" i="7" s="1"/>
  <c r="AA25" i="7" s="1"/>
  <c r="AA26" i="7" s="1"/>
  <c r="AB18" i="7"/>
  <c r="AB19" i="7" s="1"/>
  <c r="AB20" i="7" s="1"/>
  <c r="AB21" i="7" s="1"/>
  <c r="AB22" i="7" s="1"/>
  <c r="AB23" i="7" s="1"/>
  <c r="AB24" i="7" s="1"/>
  <c r="AB25" i="7" s="1"/>
  <c r="AB26" i="7" s="1"/>
  <c r="AB27" i="7" s="1"/>
  <c r="AC18" i="7"/>
  <c r="AC19" i="7" s="1"/>
  <c r="AC20" i="7" s="1"/>
  <c r="AC21" i="7" s="1"/>
  <c r="AC22" i="7" s="1"/>
  <c r="AC23" i="7" s="1"/>
  <c r="AC24" i="7" s="1"/>
  <c r="AC25" i="7" s="1"/>
  <c r="AC26" i="7" s="1"/>
  <c r="AC27" i="7" s="1"/>
  <c r="AD18" i="7"/>
  <c r="AD19" i="7" s="1"/>
  <c r="AD20" i="7" s="1"/>
  <c r="AD21" i="7" s="1"/>
  <c r="AD22" i="7" s="1"/>
  <c r="AD23" i="7" s="1"/>
  <c r="AD24" i="7" s="1"/>
  <c r="AD25" i="7" s="1"/>
  <c r="AD26" i="7" s="1"/>
  <c r="AD27" i="7" s="1"/>
  <c r="AE18" i="7"/>
  <c r="AE19" i="7" s="1"/>
  <c r="AE20" i="7" s="1"/>
  <c r="AE21" i="7" s="1"/>
  <c r="AE22" i="7" s="1"/>
  <c r="AE23" i="7" s="1"/>
  <c r="AE24" i="7" s="1"/>
  <c r="AE25" i="7" s="1"/>
  <c r="AE26" i="7" s="1"/>
  <c r="AE27" i="7" s="1"/>
  <c r="AF18" i="7"/>
  <c r="AF19" i="7" s="1"/>
  <c r="AF20" i="7" s="1"/>
  <c r="AF21" i="7" s="1"/>
  <c r="AF22" i="7" s="1"/>
  <c r="AF23" i="7" s="1"/>
  <c r="AF24" i="7" s="1"/>
  <c r="AF25" i="7" s="1"/>
  <c r="AF26" i="7" s="1"/>
  <c r="AF27" i="7" s="1"/>
  <c r="AG18" i="7"/>
  <c r="AG19" i="7" s="1"/>
  <c r="AG20" i="7" s="1"/>
  <c r="AG21" i="7" s="1"/>
  <c r="AG22" i="7" s="1"/>
  <c r="AG23" i="7" s="1"/>
  <c r="AG24" i="7" s="1"/>
  <c r="AG25" i="7" s="1"/>
  <c r="AG26" i="7" s="1"/>
  <c r="AG27" i="7" s="1"/>
  <c r="AH18" i="7"/>
  <c r="AH19" i="7" s="1"/>
  <c r="AH20" i="7" s="1"/>
  <c r="AH21" i="7" s="1"/>
  <c r="AH22" i="7" s="1"/>
  <c r="AH23" i="7" s="1"/>
  <c r="AH24" i="7" s="1"/>
  <c r="AH25" i="7" s="1"/>
  <c r="AH26" i="7" s="1"/>
  <c r="AH27" i="7" s="1"/>
  <c r="AI18" i="7"/>
  <c r="AI19" i="7" s="1"/>
  <c r="AI20" i="7" s="1"/>
  <c r="AI21" i="7" s="1"/>
  <c r="AI22" i="7" s="1"/>
  <c r="AI23" i="7" s="1"/>
  <c r="AI24" i="7" s="1"/>
  <c r="AI25" i="7" s="1"/>
  <c r="AI26" i="7" s="1"/>
  <c r="AI27" i="7" s="1"/>
  <c r="AJ18" i="7"/>
  <c r="AJ19" i="7" s="1"/>
  <c r="AJ20" i="7" s="1"/>
  <c r="AJ21" i="7" s="1"/>
  <c r="AJ22" i="7" s="1"/>
  <c r="AJ23" i="7" s="1"/>
  <c r="AJ24" i="7" s="1"/>
  <c r="AJ25" i="7" s="1"/>
  <c r="AJ26" i="7" s="1"/>
  <c r="AJ27" i="7" s="1"/>
  <c r="AK18" i="7"/>
  <c r="AK19" i="7" s="1"/>
  <c r="AK20" i="7" s="1"/>
  <c r="AK21" i="7" s="1"/>
  <c r="AK22" i="7" s="1"/>
  <c r="AK23" i="7" s="1"/>
  <c r="AK24" i="7" s="1"/>
  <c r="AK25" i="7" s="1"/>
  <c r="AK26" i="7" s="1"/>
  <c r="AK27" i="7" s="1"/>
  <c r="AL18" i="7"/>
  <c r="AL19" i="7" s="1"/>
  <c r="AL20" i="7" s="1"/>
  <c r="AL21" i="7" s="1"/>
  <c r="AL22" i="7" s="1"/>
  <c r="AL23" i="7" s="1"/>
  <c r="AL24" i="7" s="1"/>
  <c r="AL25" i="7" s="1"/>
  <c r="AL26" i="7" s="1"/>
  <c r="AL27" i="7" s="1"/>
  <c r="AM18" i="7"/>
  <c r="AM19" i="7" s="1"/>
  <c r="AM20" i="7" s="1"/>
  <c r="AM21" i="7" s="1"/>
  <c r="AM22" i="7" s="1"/>
  <c r="AM23" i="7" s="1"/>
  <c r="AM24" i="7" s="1"/>
  <c r="AM25" i="7" s="1"/>
  <c r="AM26" i="7" s="1"/>
  <c r="AM27" i="7" s="1"/>
  <c r="AN18" i="7"/>
  <c r="AN19" i="7" s="1"/>
  <c r="AN20" i="7" s="1"/>
  <c r="AN21" i="7" s="1"/>
  <c r="AN22" i="7" s="1"/>
  <c r="AN23" i="7" s="1"/>
  <c r="AN24" i="7" s="1"/>
  <c r="AN25" i="7" s="1"/>
  <c r="AN26" i="7" s="1"/>
  <c r="AN27" i="7" s="1"/>
  <c r="AO18" i="7"/>
  <c r="AO19" i="7" s="1"/>
  <c r="AO20" i="7" s="1"/>
  <c r="AO21" i="7" s="1"/>
  <c r="AO22" i="7" s="1"/>
  <c r="AO23" i="7" s="1"/>
  <c r="AO24" i="7" s="1"/>
  <c r="AO25" i="7" s="1"/>
  <c r="AO26" i="7" s="1"/>
  <c r="AO27" i="7" s="1"/>
  <c r="AP18" i="7"/>
  <c r="AP19" i="7" s="1"/>
  <c r="AP20" i="7" s="1"/>
  <c r="AP21" i="7" s="1"/>
  <c r="AP22" i="7" s="1"/>
  <c r="AP23" i="7" s="1"/>
  <c r="AP24" i="7" s="1"/>
  <c r="AP25" i="7" s="1"/>
  <c r="AP26" i="7" s="1"/>
  <c r="AP27" i="7" s="1"/>
  <c r="AQ18" i="7"/>
  <c r="AQ19" i="7" s="1"/>
  <c r="AQ20" i="7" s="1"/>
  <c r="AQ21" i="7" s="1"/>
  <c r="AQ22" i="7" s="1"/>
  <c r="AQ23" i="7" s="1"/>
  <c r="AQ24" i="7" s="1"/>
  <c r="AQ25" i="7" s="1"/>
  <c r="AQ26" i="7" s="1"/>
  <c r="AQ27" i="7" s="1"/>
  <c r="AR18" i="7"/>
  <c r="AR19" i="7" s="1"/>
  <c r="AR20" i="7" s="1"/>
  <c r="AR21" i="7" s="1"/>
  <c r="AR22" i="7" s="1"/>
  <c r="AR23" i="7" s="1"/>
  <c r="AR24" i="7" s="1"/>
  <c r="AR25" i="7" s="1"/>
  <c r="AR26" i="7" s="1"/>
  <c r="AR27" i="7" s="1"/>
  <c r="AS18" i="7"/>
  <c r="AS19" i="7" s="1"/>
  <c r="AS20" i="7" s="1"/>
  <c r="AS21" i="7" s="1"/>
  <c r="AS22" i="7" s="1"/>
  <c r="AS23" i="7" s="1"/>
  <c r="AS24" i="7" s="1"/>
  <c r="AS25" i="7" s="1"/>
  <c r="AS26" i="7" s="1"/>
  <c r="AS27" i="7" s="1"/>
  <c r="AT18" i="7"/>
  <c r="AT19" i="7" s="1"/>
  <c r="AT20" i="7" s="1"/>
  <c r="AT21" i="7" s="1"/>
  <c r="AT22" i="7" s="1"/>
  <c r="AT23" i="7" s="1"/>
  <c r="AT24" i="7" s="1"/>
  <c r="AT25" i="7" s="1"/>
  <c r="AT26" i="7" s="1"/>
  <c r="AT27" i="7" s="1"/>
  <c r="AU18" i="7"/>
  <c r="AU19" i="7" s="1"/>
  <c r="AU20" i="7" s="1"/>
  <c r="AU21" i="7" s="1"/>
  <c r="AU22" i="7" s="1"/>
  <c r="AU23" i="7" s="1"/>
  <c r="AU24" i="7" s="1"/>
  <c r="AU25" i="7" s="1"/>
  <c r="AU26" i="7" s="1"/>
  <c r="AU27" i="7" s="1"/>
  <c r="AV18" i="7"/>
  <c r="AV19" i="7" s="1"/>
  <c r="AW18" i="7"/>
  <c r="AW19" i="7" s="1"/>
  <c r="AW20" i="7" s="1"/>
  <c r="AW21" i="7" s="1"/>
  <c r="AW22" i="7" s="1"/>
  <c r="AW23" i="7" s="1"/>
  <c r="AW24" i="7" s="1"/>
  <c r="AW25" i="7" s="1"/>
  <c r="AW26" i="7" s="1"/>
  <c r="AW27" i="7" s="1"/>
  <c r="AX18" i="7"/>
  <c r="AX19" i="7" s="1"/>
  <c r="AX20" i="7" s="1"/>
  <c r="AX21" i="7" s="1"/>
  <c r="AX22" i="7" s="1"/>
  <c r="AX23" i="7" s="1"/>
  <c r="AX24" i="7" s="1"/>
  <c r="AX25" i="7" s="1"/>
  <c r="AX26" i="7" s="1"/>
  <c r="AX27" i="7" s="1"/>
  <c r="AY18" i="7"/>
  <c r="AY19" i="7" s="1"/>
  <c r="AY20" i="7" s="1"/>
  <c r="AY21" i="7" s="1"/>
  <c r="AY22" i="7" s="1"/>
  <c r="AY23" i="7" s="1"/>
  <c r="AY24" i="7" s="1"/>
  <c r="AY25" i="7" s="1"/>
  <c r="AY26" i="7" s="1"/>
  <c r="AY27" i="7" s="1"/>
  <c r="AZ18" i="7"/>
  <c r="AZ19" i="7" s="1"/>
  <c r="AZ20" i="7" s="1"/>
  <c r="AZ21" i="7" s="1"/>
  <c r="AZ22" i="7" s="1"/>
  <c r="AZ23" i="7" s="1"/>
  <c r="AZ24" i="7" s="1"/>
  <c r="AZ25" i="7" s="1"/>
  <c r="AZ26" i="7" s="1"/>
  <c r="BA18" i="7"/>
  <c r="BA19" i="7" s="1"/>
  <c r="BA20" i="7" s="1"/>
  <c r="BA21" i="7" s="1"/>
  <c r="BA22" i="7" s="1"/>
  <c r="BA23" i="7" s="1"/>
  <c r="BA24" i="7" s="1"/>
  <c r="BA25" i="7" s="1"/>
  <c r="BA26" i="7" s="1"/>
  <c r="BA27" i="7" s="1"/>
  <c r="BB18" i="7"/>
  <c r="BB19" i="7" s="1"/>
  <c r="BB20" i="7" s="1"/>
  <c r="BB21" i="7" s="1"/>
  <c r="BB22" i="7" s="1"/>
  <c r="BB23" i="7" s="1"/>
  <c r="BB24" i="7" s="1"/>
  <c r="BB25" i="7" s="1"/>
  <c r="BB26" i="7" s="1"/>
  <c r="BB27" i="7" s="1"/>
  <c r="BC18" i="7"/>
  <c r="BC19" i="7" s="1"/>
  <c r="BC20" i="7" s="1"/>
  <c r="BC21" i="7" s="1"/>
  <c r="BC22" i="7" s="1"/>
  <c r="BC23" i="7" s="1"/>
  <c r="BC24" i="7" s="1"/>
  <c r="BC25" i="7" s="1"/>
  <c r="BC26" i="7" s="1"/>
  <c r="BC27" i="7" s="1"/>
  <c r="BD18" i="7"/>
  <c r="BD19" i="7" s="1"/>
  <c r="BD20" i="7" s="1"/>
  <c r="BD21" i="7" s="1"/>
  <c r="BD22" i="7" s="1"/>
  <c r="BD23" i="7" s="1"/>
  <c r="BD24" i="7" s="1"/>
  <c r="BD25" i="7" s="1"/>
  <c r="BD26" i="7" s="1"/>
  <c r="BD27" i="7" s="1"/>
  <c r="BE18" i="7"/>
  <c r="BE19" i="7" s="1"/>
  <c r="BE20" i="7" s="1"/>
  <c r="BE21" i="7" s="1"/>
  <c r="BE22" i="7" s="1"/>
  <c r="BE23" i="7" s="1"/>
  <c r="BE24" i="7" s="1"/>
  <c r="BE25" i="7" s="1"/>
  <c r="BE26" i="7" s="1"/>
  <c r="BE27" i="7" s="1"/>
  <c r="BF18" i="7"/>
  <c r="BF19" i="7" s="1"/>
  <c r="BF20" i="7" s="1"/>
  <c r="BF21" i="7" s="1"/>
  <c r="BF22" i="7" s="1"/>
  <c r="BF23" i="7" s="1"/>
  <c r="BF24" i="7" s="1"/>
  <c r="BF25" i="7" s="1"/>
  <c r="BF26" i="7" s="1"/>
  <c r="BF27" i="7" s="1"/>
  <c r="BG18" i="7"/>
  <c r="BG19" i="7" s="1"/>
  <c r="BG20" i="7" s="1"/>
  <c r="BG21" i="7" s="1"/>
  <c r="BG22" i="7" s="1"/>
  <c r="BG23" i="7" s="1"/>
  <c r="BG24" i="7" s="1"/>
  <c r="BG25" i="7" s="1"/>
  <c r="BG26" i="7" s="1"/>
  <c r="BH18" i="7"/>
  <c r="BH19" i="7" s="1"/>
  <c r="BH20" i="7" s="1"/>
  <c r="BH21" i="7" s="1"/>
  <c r="BH22" i="7" s="1"/>
  <c r="BH23" i="7" s="1"/>
  <c r="BH24" i="7" s="1"/>
  <c r="BH25" i="7" s="1"/>
  <c r="BH26" i="7" s="1"/>
  <c r="BH27" i="7" s="1"/>
  <c r="BI18" i="7"/>
  <c r="BI19" i="7" s="1"/>
  <c r="BI20" i="7" s="1"/>
  <c r="BI21" i="7" s="1"/>
  <c r="BI22" i="7" s="1"/>
  <c r="BI23" i="7" s="1"/>
  <c r="BI24" i="7" s="1"/>
  <c r="BI25" i="7" s="1"/>
  <c r="BI26" i="7" s="1"/>
  <c r="BI27" i="7" s="1"/>
  <c r="BJ18" i="7"/>
  <c r="BJ19" i="7" s="1"/>
  <c r="BJ20" i="7" s="1"/>
  <c r="BJ21" i="7" s="1"/>
  <c r="BJ22" i="7" s="1"/>
  <c r="BJ23" i="7" s="1"/>
  <c r="BJ24" i="7" s="1"/>
  <c r="BJ25" i="7" s="1"/>
  <c r="BJ26" i="7" s="1"/>
  <c r="BK18" i="7"/>
  <c r="BK19" i="7" s="1"/>
  <c r="BK20" i="7" s="1"/>
  <c r="BK21" i="7" s="1"/>
  <c r="BK22" i="7" s="1"/>
  <c r="BK23" i="7" s="1"/>
  <c r="BK24" i="7" s="1"/>
  <c r="BK25" i="7" s="1"/>
  <c r="BK26" i="7" s="1"/>
  <c r="BK27" i="7" s="1"/>
  <c r="BL18" i="7"/>
  <c r="BL19" i="7" s="1"/>
  <c r="BL20" i="7" s="1"/>
  <c r="BL21" i="7" s="1"/>
  <c r="BL22" i="7" s="1"/>
  <c r="BL23" i="7" s="1"/>
  <c r="BL24" i="7" s="1"/>
  <c r="BL25" i="7" s="1"/>
  <c r="BL26" i="7" s="1"/>
  <c r="BL27" i="7" s="1"/>
  <c r="BM18" i="7"/>
  <c r="BM19" i="7" s="1"/>
  <c r="BM20" i="7" s="1"/>
  <c r="BM21" i="7" s="1"/>
  <c r="BM22" i="7" s="1"/>
  <c r="BM23" i="7" s="1"/>
  <c r="BM24" i="7" s="1"/>
  <c r="BM25" i="7" s="1"/>
  <c r="BM26" i="7" s="1"/>
  <c r="BM27" i="7" s="1"/>
  <c r="BN18" i="7"/>
  <c r="BN19" i="7" s="1"/>
  <c r="BN20" i="7" s="1"/>
  <c r="BN21" i="7" s="1"/>
  <c r="BN22" i="7" s="1"/>
  <c r="BN23" i="7" s="1"/>
  <c r="BN24" i="7" s="1"/>
  <c r="BN25" i="7" s="1"/>
  <c r="BN26" i="7" s="1"/>
  <c r="BN27" i="7" s="1"/>
  <c r="BO18" i="7"/>
  <c r="BO19" i="7" s="1"/>
  <c r="BO20" i="7" s="1"/>
  <c r="BO21" i="7" s="1"/>
  <c r="BO22" i="7" s="1"/>
  <c r="BO23" i="7" s="1"/>
  <c r="BO24" i="7" s="1"/>
  <c r="BO25" i="7" s="1"/>
  <c r="BO26" i="7" s="1"/>
  <c r="BO27" i="7" s="1"/>
  <c r="BP18" i="7"/>
  <c r="BP19" i="7" s="1"/>
  <c r="BP20" i="7" s="1"/>
  <c r="BP21" i="7" s="1"/>
  <c r="BP22" i="7" s="1"/>
  <c r="BP23" i="7" s="1"/>
  <c r="BP24" i="7" s="1"/>
  <c r="BP25" i="7" s="1"/>
  <c r="BP26" i="7" s="1"/>
  <c r="BP27" i="7" s="1"/>
  <c r="BQ18" i="7"/>
  <c r="BQ19" i="7" s="1"/>
  <c r="BQ20" i="7" s="1"/>
  <c r="BQ21" i="7" s="1"/>
  <c r="BQ22" i="7" s="1"/>
  <c r="BQ23" i="7" s="1"/>
  <c r="BQ24" i="7" s="1"/>
  <c r="BQ25" i="7" s="1"/>
  <c r="BQ26" i="7" s="1"/>
  <c r="BR18" i="7"/>
  <c r="BR19" i="7" s="1"/>
  <c r="BR20" i="7" s="1"/>
  <c r="BR21" i="7" s="1"/>
  <c r="BR22" i="7" s="1"/>
  <c r="BR23" i="7" s="1"/>
  <c r="BR24" i="7" s="1"/>
  <c r="BR25" i="7" s="1"/>
  <c r="BR26" i="7" s="1"/>
  <c r="BR27" i="7" s="1"/>
  <c r="BS18" i="7"/>
  <c r="BS19" i="7" s="1"/>
  <c r="BS20" i="7" s="1"/>
  <c r="BS21" i="7" s="1"/>
  <c r="BS22" i="7" s="1"/>
  <c r="BS23" i="7" s="1"/>
  <c r="BS24" i="7" s="1"/>
  <c r="BS25" i="7" s="1"/>
  <c r="BS26" i="7" s="1"/>
  <c r="BS27" i="7" s="1"/>
  <c r="BT18" i="7"/>
  <c r="BT19" i="7" s="1"/>
  <c r="BT20" i="7" s="1"/>
  <c r="BT21" i="7" s="1"/>
  <c r="BT22" i="7" s="1"/>
  <c r="BT23" i="7" s="1"/>
  <c r="BT24" i="7" s="1"/>
  <c r="BT25" i="7" s="1"/>
  <c r="BT26" i="7" s="1"/>
  <c r="BT27" i="7" s="1"/>
  <c r="BU18" i="7"/>
  <c r="BU19" i="7" s="1"/>
  <c r="BU20" i="7" s="1"/>
  <c r="BU21" i="7" s="1"/>
  <c r="BU22" i="7" s="1"/>
  <c r="BU23" i="7" s="1"/>
  <c r="BU24" i="7" s="1"/>
  <c r="BU25" i="7" s="1"/>
  <c r="BU26" i="7" s="1"/>
  <c r="BU27" i="7" s="1"/>
  <c r="BV18" i="7"/>
  <c r="BV19" i="7" s="1"/>
  <c r="BV20" i="7" s="1"/>
  <c r="BV21" i="7" s="1"/>
  <c r="BV22" i="7" s="1"/>
  <c r="BV23" i="7" s="1"/>
  <c r="BV24" i="7" s="1"/>
  <c r="BV25" i="7" s="1"/>
  <c r="BV26" i="7" s="1"/>
  <c r="BV27" i="7" s="1"/>
  <c r="BW18" i="7"/>
  <c r="BW19" i="7" s="1"/>
  <c r="BW20" i="7" s="1"/>
  <c r="BW21" i="7" s="1"/>
  <c r="BW22" i="7" s="1"/>
  <c r="BW23" i="7" s="1"/>
  <c r="BW24" i="7" s="1"/>
  <c r="BW25" i="7" s="1"/>
  <c r="BW26" i="7" s="1"/>
  <c r="BW27" i="7" s="1"/>
  <c r="BX18" i="7"/>
  <c r="BX19" i="7" s="1"/>
  <c r="BX20" i="7" s="1"/>
  <c r="BX21" i="7" s="1"/>
  <c r="BX22" i="7" s="1"/>
  <c r="BX23" i="7" s="1"/>
  <c r="BX24" i="7" s="1"/>
  <c r="BX25" i="7" s="1"/>
  <c r="BX26" i="7" s="1"/>
  <c r="BY18" i="7"/>
  <c r="BY19" i="7" s="1"/>
  <c r="BY20" i="7" s="1"/>
  <c r="BY21" i="7" s="1"/>
  <c r="BY22" i="7" s="1"/>
  <c r="BY23" i="7" s="1"/>
  <c r="BY24" i="7" s="1"/>
  <c r="BY25" i="7" s="1"/>
  <c r="BY26" i="7" s="1"/>
  <c r="BY27" i="7" s="1"/>
  <c r="BZ18" i="7"/>
  <c r="BZ19" i="7" s="1"/>
  <c r="BZ20" i="7" s="1"/>
  <c r="BZ21" i="7" s="1"/>
  <c r="BZ22" i="7" s="1"/>
  <c r="BZ23" i="7" s="1"/>
  <c r="BZ24" i="7" s="1"/>
  <c r="BZ25" i="7" s="1"/>
  <c r="BZ26" i="7" s="1"/>
  <c r="BZ27" i="7" s="1"/>
  <c r="CA18" i="7"/>
  <c r="CA19" i="7" s="1"/>
  <c r="CA20" i="7" s="1"/>
  <c r="CA21" i="7" s="1"/>
  <c r="CA22" i="7" s="1"/>
  <c r="CA23" i="7" s="1"/>
  <c r="CA24" i="7" s="1"/>
  <c r="CA25" i="7" s="1"/>
  <c r="CA26" i="7" s="1"/>
  <c r="CA27" i="7" s="1"/>
  <c r="CB18" i="7"/>
  <c r="CB19" i="7" s="1"/>
  <c r="CB20" i="7" s="1"/>
  <c r="CB21" i="7" s="1"/>
  <c r="CB22" i="7" s="1"/>
  <c r="CB23" i="7" s="1"/>
  <c r="CB24" i="7" s="1"/>
  <c r="CB25" i="7" s="1"/>
  <c r="CB26" i="7" s="1"/>
  <c r="CB27" i="7" s="1"/>
  <c r="CC18" i="7"/>
  <c r="CC19" i="7" s="1"/>
  <c r="CC20" i="7" s="1"/>
  <c r="CC21" i="7" s="1"/>
  <c r="CC22" i="7" s="1"/>
  <c r="CC23" i="7" s="1"/>
  <c r="CC24" i="7" s="1"/>
  <c r="CC25" i="7" s="1"/>
  <c r="CC26" i="7" s="1"/>
  <c r="CC27" i="7" s="1"/>
  <c r="CD18" i="7"/>
  <c r="CD19" i="7" s="1"/>
  <c r="CD20" i="7" s="1"/>
  <c r="CD21" i="7" s="1"/>
  <c r="CD22" i="7" s="1"/>
  <c r="CD23" i="7" s="1"/>
  <c r="CD24" i="7" s="1"/>
  <c r="CD25" i="7" s="1"/>
  <c r="CD26" i="7" s="1"/>
  <c r="CD27" i="7" s="1"/>
  <c r="CE18" i="7"/>
  <c r="CE19" i="7" s="1"/>
  <c r="CE20" i="7" s="1"/>
  <c r="CE21" i="7" s="1"/>
  <c r="CE22" i="7" s="1"/>
  <c r="CE23" i="7" s="1"/>
  <c r="CE24" i="7" s="1"/>
  <c r="CE25" i="7" s="1"/>
  <c r="CE26" i="7" s="1"/>
  <c r="CE27" i="7" s="1"/>
  <c r="CF18" i="7"/>
  <c r="CF19" i="7" s="1"/>
  <c r="CF20" i="7" s="1"/>
  <c r="CF21" i="7" s="1"/>
  <c r="CF22" i="7" s="1"/>
  <c r="CF23" i="7" s="1"/>
  <c r="CF24" i="7" s="1"/>
  <c r="CF25" i="7" s="1"/>
  <c r="CF26" i="7" s="1"/>
  <c r="CF27" i="7" s="1"/>
  <c r="CG18" i="7"/>
  <c r="CG19" i="7" s="1"/>
  <c r="CG20" i="7" s="1"/>
  <c r="CG21" i="7" s="1"/>
  <c r="CG22" i="7" s="1"/>
  <c r="CG23" i="7" s="1"/>
  <c r="CG24" i="7" s="1"/>
  <c r="CG25" i="7" s="1"/>
  <c r="CG26" i="7" s="1"/>
  <c r="CG27" i="7" s="1"/>
  <c r="CH18" i="7"/>
  <c r="CH19" i="7" s="1"/>
  <c r="CH20" i="7" s="1"/>
  <c r="CH21" i="7" s="1"/>
  <c r="CH22" i="7" s="1"/>
  <c r="CH23" i="7" s="1"/>
  <c r="CH24" i="7" s="1"/>
  <c r="CH25" i="7" s="1"/>
  <c r="CH26" i="7" s="1"/>
  <c r="CH27" i="7" s="1"/>
  <c r="CI18" i="7"/>
  <c r="CI19" i="7" s="1"/>
  <c r="CI20" i="7" s="1"/>
  <c r="CI21" i="7" s="1"/>
  <c r="CI22" i="7" s="1"/>
  <c r="CI23" i="7" s="1"/>
  <c r="CI24" i="7" s="1"/>
  <c r="CI25" i="7" s="1"/>
  <c r="CI26" i="7" s="1"/>
  <c r="CI27" i="7" s="1"/>
  <c r="CJ18" i="7"/>
  <c r="CJ19" i="7" s="1"/>
  <c r="CJ20" i="7" s="1"/>
  <c r="CJ21" i="7" s="1"/>
  <c r="CJ22" i="7" s="1"/>
  <c r="CJ23" i="7" s="1"/>
  <c r="CJ24" i="7" s="1"/>
  <c r="CJ25" i="7" s="1"/>
  <c r="CJ26" i="7" s="1"/>
  <c r="CJ27" i="7" s="1"/>
  <c r="CK18" i="7"/>
  <c r="CK19" i="7" s="1"/>
  <c r="CK20" i="7" s="1"/>
  <c r="CK21" i="7" s="1"/>
  <c r="CK22" i="7" s="1"/>
  <c r="CK23" i="7" s="1"/>
  <c r="CK24" i="7" s="1"/>
  <c r="CK25" i="7" s="1"/>
  <c r="CK26" i="7" s="1"/>
  <c r="CK27" i="7" s="1"/>
  <c r="CL18" i="7"/>
  <c r="CL19" i="7" s="1"/>
  <c r="CL20" i="7" s="1"/>
  <c r="CL21" i="7" s="1"/>
  <c r="CL22" i="7" s="1"/>
  <c r="CL23" i="7" s="1"/>
  <c r="CL24" i="7" s="1"/>
  <c r="CL25" i="7" s="1"/>
  <c r="CL26" i="7" s="1"/>
  <c r="CL27" i="7" s="1"/>
  <c r="CM18" i="7"/>
  <c r="CM19" i="7" s="1"/>
  <c r="CM20" i="7" s="1"/>
  <c r="CM21" i="7" s="1"/>
  <c r="CM22" i="7" s="1"/>
  <c r="CM23" i="7" s="1"/>
  <c r="CM24" i="7" s="1"/>
  <c r="CM25" i="7" s="1"/>
  <c r="CM26" i="7" s="1"/>
  <c r="CM27" i="7" s="1"/>
  <c r="CN18" i="7"/>
  <c r="CN19" i="7" s="1"/>
  <c r="CN20" i="7" s="1"/>
  <c r="CN21" i="7" s="1"/>
  <c r="CN22" i="7" s="1"/>
  <c r="CN23" i="7" s="1"/>
  <c r="CN24" i="7" s="1"/>
  <c r="CN25" i="7" s="1"/>
  <c r="CN26" i="7" s="1"/>
  <c r="CO18" i="7"/>
  <c r="CO19" i="7" s="1"/>
  <c r="CO20" i="7" s="1"/>
  <c r="CO21" i="7" s="1"/>
  <c r="CO22" i="7" s="1"/>
  <c r="CO23" i="7" s="1"/>
  <c r="CO24" i="7" s="1"/>
  <c r="CO25" i="7" s="1"/>
  <c r="CO26" i="7" s="1"/>
  <c r="CP18" i="7"/>
  <c r="CP19" i="7" s="1"/>
  <c r="CP20" i="7" s="1"/>
  <c r="CP21" i="7" s="1"/>
  <c r="CP22" i="7" s="1"/>
  <c r="CP23" i="7" s="1"/>
  <c r="CP24" i="7" s="1"/>
  <c r="CP25" i="7" s="1"/>
  <c r="CP26" i="7" s="1"/>
  <c r="CP27" i="7" s="1"/>
  <c r="CQ18" i="7"/>
  <c r="CQ19" i="7" s="1"/>
  <c r="CQ20" i="7" s="1"/>
  <c r="CQ21" i="7" s="1"/>
  <c r="CQ22" i="7" s="1"/>
  <c r="CQ23" i="7" s="1"/>
  <c r="CQ24" i="7" s="1"/>
  <c r="CQ25" i="7" s="1"/>
  <c r="CQ26" i="7" s="1"/>
  <c r="CQ27" i="7" s="1"/>
  <c r="CR18" i="7"/>
  <c r="CR19" i="7" s="1"/>
  <c r="CR20" i="7" s="1"/>
  <c r="CR21" i="7" s="1"/>
  <c r="CR22" i="7" s="1"/>
  <c r="CR23" i="7" s="1"/>
  <c r="CR24" i="7" s="1"/>
  <c r="CR25" i="7" s="1"/>
  <c r="CR26" i="7" s="1"/>
  <c r="CR27" i="7" s="1"/>
  <c r="CS18" i="7"/>
  <c r="CS19" i="7" s="1"/>
  <c r="CS20" i="7" s="1"/>
  <c r="CS21" i="7" s="1"/>
  <c r="CS22" i="7" s="1"/>
  <c r="CS23" i="7" s="1"/>
  <c r="CS24" i="7" s="1"/>
  <c r="CS25" i="7" s="1"/>
  <c r="CS26" i="7" s="1"/>
  <c r="CS27" i="7" s="1"/>
  <c r="CT18" i="7"/>
  <c r="CT19" i="7" s="1"/>
  <c r="CT20" i="7" s="1"/>
  <c r="CT21" i="7" s="1"/>
  <c r="CT22" i="7" s="1"/>
  <c r="CT23" i="7" s="1"/>
  <c r="CT24" i="7" s="1"/>
  <c r="CT25" i="7" s="1"/>
  <c r="CT26" i="7" s="1"/>
  <c r="CT27" i="7" s="1"/>
  <c r="CU18" i="7"/>
  <c r="CU19" i="7" s="1"/>
  <c r="CU20" i="7" s="1"/>
  <c r="CU21" i="7" s="1"/>
  <c r="CU22" i="7" s="1"/>
  <c r="CU23" i="7" s="1"/>
  <c r="CU24" i="7" s="1"/>
  <c r="CU25" i="7" s="1"/>
  <c r="CU26" i="7" s="1"/>
  <c r="CU27" i="7" s="1"/>
  <c r="CV18" i="7"/>
  <c r="CV19" i="7" s="1"/>
  <c r="CV20" i="7" s="1"/>
  <c r="CV21" i="7" s="1"/>
  <c r="CV22" i="7" s="1"/>
  <c r="CV23" i="7" s="1"/>
  <c r="CV24" i="7" s="1"/>
  <c r="CV25" i="7" s="1"/>
  <c r="CV26" i="7" s="1"/>
  <c r="CV27" i="7" s="1"/>
  <c r="CW18" i="7"/>
  <c r="CW19" i="7" s="1"/>
  <c r="CW20" i="7" s="1"/>
  <c r="CW21" i="7" s="1"/>
  <c r="CW22" i="7" s="1"/>
  <c r="CW23" i="7" s="1"/>
  <c r="CW24" i="7" s="1"/>
  <c r="CW25" i="7" s="1"/>
  <c r="CW26" i="7" s="1"/>
  <c r="CW27" i="7" s="1"/>
  <c r="CX18" i="7"/>
  <c r="CX19" i="7" s="1"/>
  <c r="CX20" i="7" s="1"/>
  <c r="CX21" i="7" s="1"/>
  <c r="CX22" i="7" s="1"/>
  <c r="CX23" i="7" s="1"/>
  <c r="CX24" i="7" s="1"/>
  <c r="CX25" i="7" s="1"/>
  <c r="CX26" i="7" s="1"/>
  <c r="CX27" i="7" s="1"/>
  <c r="CY18" i="7"/>
  <c r="CY19" i="7" s="1"/>
  <c r="CY20" i="7" s="1"/>
  <c r="CY21" i="7" s="1"/>
  <c r="CY22" i="7" s="1"/>
  <c r="CY23" i="7" s="1"/>
  <c r="CY24" i="7" s="1"/>
  <c r="CY25" i="7" s="1"/>
  <c r="CY26" i="7" s="1"/>
  <c r="CY27" i="7" s="1"/>
  <c r="CZ18" i="7"/>
  <c r="CZ19" i="7" s="1"/>
  <c r="CZ20" i="7" s="1"/>
  <c r="CZ21" i="7" s="1"/>
  <c r="CZ22" i="7" s="1"/>
  <c r="CZ23" i="7" s="1"/>
  <c r="CZ24" i="7" s="1"/>
  <c r="CZ25" i="7" s="1"/>
  <c r="CZ26" i="7" s="1"/>
  <c r="CZ27" i="7" s="1"/>
  <c r="DA18" i="7"/>
  <c r="DA19" i="7" s="1"/>
  <c r="DA20" i="7" s="1"/>
  <c r="DA21" i="7" s="1"/>
  <c r="DA22" i="7" s="1"/>
  <c r="DA23" i="7" s="1"/>
  <c r="DA24" i="7" s="1"/>
  <c r="DA25" i="7" s="1"/>
  <c r="DA26" i="7" s="1"/>
  <c r="DA27" i="7" s="1"/>
  <c r="DB18" i="7"/>
  <c r="DB19" i="7" s="1"/>
  <c r="DB20" i="7" s="1"/>
  <c r="DB21" i="7" s="1"/>
  <c r="DB22" i="7" s="1"/>
  <c r="DB23" i="7" s="1"/>
  <c r="DB24" i="7" s="1"/>
  <c r="DB25" i="7" s="1"/>
  <c r="DB26" i="7" s="1"/>
  <c r="DB27" i="7" s="1"/>
  <c r="DC18" i="7"/>
  <c r="DC19" i="7" s="1"/>
  <c r="DC20" i="7" s="1"/>
  <c r="DC21" i="7" s="1"/>
  <c r="DC22" i="7" s="1"/>
  <c r="DC23" i="7" s="1"/>
  <c r="DC24" i="7" s="1"/>
  <c r="DC25" i="7" s="1"/>
  <c r="DC26" i="7" s="1"/>
  <c r="DC27" i="7" s="1"/>
  <c r="DD18" i="7"/>
  <c r="DD19" i="7" s="1"/>
  <c r="DD20" i="7" s="1"/>
  <c r="DD21" i="7" s="1"/>
  <c r="DD22" i="7" s="1"/>
  <c r="DD23" i="7" s="1"/>
  <c r="DD24" i="7" s="1"/>
  <c r="DD25" i="7" s="1"/>
  <c r="DD26" i="7" s="1"/>
  <c r="DD27" i="7" s="1"/>
  <c r="DE18" i="7"/>
  <c r="DE19" i="7" s="1"/>
  <c r="DE20" i="7" s="1"/>
  <c r="DE21" i="7" s="1"/>
  <c r="DE22" i="7" s="1"/>
  <c r="DE23" i="7" s="1"/>
  <c r="DE24" i="7" s="1"/>
  <c r="DE25" i="7" s="1"/>
  <c r="DE26" i="7" s="1"/>
  <c r="DE27" i="7" s="1"/>
  <c r="DF18" i="7"/>
  <c r="DF19" i="7" s="1"/>
  <c r="DF20" i="7" s="1"/>
  <c r="DF21" i="7" s="1"/>
  <c r="DF22" i="7" s="1"/>
  <c r="DF23" i="7" s="1"/>
  <c r="DF24" i="7" s="1"/>
  <c r="DF25" i="7" s="1"/>
  <c r="DF26" i="7" s="1"/>
  <c r="DF27" i="7" s="1"/>
  <c r="DG18" i="7"/>
  <c r="DG19" i="7" s="1"/>
  <c r="DG20" i="7" s="1"/>
  <c r="DG21" i="7" s="1"/>
  <c r="DG22" i="7" s="1"/>
  <c r="DG23" i="7" s="1"/>
  <c r="DG24" i="7" s="1"/>
  <c r="DG25" i="7" s="1"/>
  <c r="DG26" i="7" s="1"/>
  <c r="DG27" i="7" s="1"/>
  <c r="DH18" i="7"/>
  <c r="DH19" i="7" s="1"/>
  <c r="DH20" i="7" s="1"/>
  <c r="DH21" i="7" s="1"/>
  <c r="DH22" i="7" s="1"/>
  <c r="DH23" i="7" s="1"/>
  <c r="DH24" i="7" s="1"/>
  <c r="DH25" i="7" s="1"/>
  <c r="DH26" i="7" s="1"/>
  <c r="DH27" i="7" s="1"/>
  <c r="DI18" i="7"/>
  <c r="DI19" i="7" s="1"/>
  <c r="DI20" i="7" s="1"/>
  <c r="DI21" i="7" s="1"/>
  <c r="DI22" i="7" s="1"/>
  <c r="DI23" i="7" s="1"/>
  <c r="DI24" i="7" s="1"/>
  <c r="DI25" i="7" s="1"/>
  <c r="DI26" i="7" s="1"/>
  <c r="DI27" i="7" s="1"/>
  <c r="DJ18" i="7"/>
  <c r="DJ19" i="7" s="1"/>
  <c r="DJ20" i="7" s="1"/>
  <c r="DJ21" i="7" s="1"/>
  <c r="DJ22" i="7" s="1"/>
  <c r="DJ23" i="7" s="1"/>
  <c r="DJ24" i="7" s="1"/>
  <c r="DJ25" i="7" s="1"/>
  <c r="DJ26" i="7" s="1"/>
  <c r="DJ27" i="7" s="1"/>
  <c r="DK18" i="7"/>
  <c r="DK19" i="7" s="1"/>
  <c r="DK20" i="7" s="1"/>
  <c r="DK21" i="7" s="1"/>
  <c r="DK22" i="7" s="1"/>
  <c r="DK23" i="7" s="1"/>
  <c r="DK24" i="7" s="1"/>
  <c r="DK25" i="7" s="1"/>
  <c r="DK26" i="7" s="1"/>
  <c r="DK27" i="7" s="1"/>
  <c r="DL18" i="7"/>
  <c r="DL19" i="7" s="1"/>
  <c r="DL20" i="7" s="1"/>
  <c r="DL21" i="7" s="1"/>
  <c r="DL22" i="7" s="1"/>
  <c r="DL23" i="7" s="1"/>
  <c r="DL24" i="7" s="1"/>
  <c r="DL25" i="7" s="1"/>
  <c r="DL26" i="7" s="1"/>
  <c r="DL27" i="7" s="1"/>
  <c r="DM18" i="7"/>
  <c r="DM19" i="7" s="1"/>
  <c r="DM20" i="7" s="1"/>
  <c r="DM21" i="7" s="1"/>
  <c r="DM22" i="7" s="1"/>
  <c r="DM23" i="7" s="1"/>
  <c r="DM24" i="7" s="1"/>
  <c r="DM25" i="7" s="1"/>
  <c r="DM26" i="7" s="1"/>
  <c r="DM27" i="7" s="1"/>
  <c r="DN18" i="7"/>
  <c r="DN19" i="7" s="1"/>
  <c r="DN20" i="7" s="1"/>
  <c r="DN21" i="7" s="1"/>
  <c r="DN22" i="7" s="1"/>
  <c r="DN23" i="7" s="1"/>
  <c r="DN24" i="7" s="1"/>
  <c r="DN25" i="7" s="1"/>
  <c r="DN26" i="7" s="1"/>
  <c r="DN27" i="7" s="1"/>
  <c r="DO18" i="7"/>
  <c r="DO19" i="7" s="1"/>
  <c r="DO20" i="7" s="1"/>
  <c r="DO21" i="7" s="1"/>
  <c r="DO22" i="7" s="1"/>
  <c r="DO23" i="7" s="1"/>
  <c r="DO24" i="7" s="1"/>
  <c r="DO25" i="7" s="1"/>
  <c r="DO26" i="7" s="1"/>
  <c r="DO27" i="7" s="1"/>
  <c r="DP18" i="7"/>
  <c r="DP19" i="7" s="1"/>
  <c r="DP20" i="7" s="1"/>
  <c r="DP21" i="7" s="1"/>
  <c r="DP22" i="7" s="1"/>
  <c r="DP23" i="7" s="1"/>
  <c r="DP24" i="7" s="1"/>
  <c r="DP25" i="7" s="1"/>
  <c r="DP26" i="7" s="1"/>
  <c r="DP27" i="7" s="1"/>
  <c r="DQ18" i="7"/>
  <c r="DQ19" i="7" s="1"/>
  <c r="DQ20" i="7" s="1"/>
  <c r="DQ21" i="7" s="1"/>
  <c r="DQ22" i="7" s="1"/>
  <c r="DQ23" i="7" s="1"/>
  <c r="DQ24" i="7" s="1"/>
  <c r="DQ25" i="7" s="1"/>
  <c r="DQ26" i="7" s="1"/>
  <c r="DQ27" i="7" s="1"/>
  <c r="DR18" i="7"/>
  <c r="DR19" i="7" s="1"/>
  <c r="DR20" i="7" s="1"/>
  <c r="DR21" i="7" s="1"/>
  <c r="DR22" i="7" s="1"/>
  <c r="DR23" i="7" s="1"/>
  <c r="DR24" i="7" s="1"/>
  <c r="DR25" i="7" s="1"/>
  <c r="DR26" i="7" s="1"/>
  <c r="DR27" i="7" s="1"/>
  <c r="DS18" i="7"/>
  <c r="DS19" i="7" s="1"/>
  <c r="DS20" i="7" s="1"/>
  <c r="DS21" i="7" s="1"/>
  <c r="DS22" i="7" s="1"/>
  <c r="DS23" i="7" s="1"/>
  <c r="DS24" i="7" s="1"/>
  <c r="DS25" i="7" s="1"/>
  <c r="DS26" i="7" s="1"/>
  <c r="DS27" i="7" s="1"/>
  <c r="DT18" i="7"/>
  <c r="DT19" i="7" s="1"/>
  <c r="DT20" i="7" s="1"/>
  <c r="DT21" i="7" s="1"/>
  <c r="DT22" i="7" s="1"/>
  <c r="DT23" i="7" s="1"/>
  <c r="DT24" i="7" s="1"/>
  <c r="DT25" i="7" s="1"/>
  <c r="DT26" i="7" s="1"/>
  <c r="DT27" i="7" s="1"/>
  <c r="DU18" i="7"/>
  <c r="DU19" i="7" s="1"/>
  <c r="DU20" i="7" s="1"/>
  <c r="DU21" i="7" s="1"/>
  <c r="DU22" i="7" s="1"/>
  <c r="DU23" i="7" s="1"/>
  <c r="DU24" i="7" s="1"/>
  <c r="DU25" i="7" s="1"/>
  <c r="DU26" i="7" s="1"/>
  <c r="DV18" i="7"/>
  <c r="DV19" i="7" s="1"/>
  <c r="DV20" i="7" s="1"/>
  <c r="DV21" i="7" s="1"/>
  <c r="DV22" i="7" s="1"/>
  <c r="DV23" i="7" s="1"/>
  <c r="DV24" i="7" s="1"/>
  <c r="DV25" i="7" s="1"/>
  <c r="DV26" i="7" s="1"/>
  <c r="DV27" i="7" s="1"/>
  <c r="DW18" i="7"/>
  <c r="DW19" i="7" s="1"/>
  <c r="DW20" i="7" s="1"/>
  <c r="DW21" i="7" s="1"/>
  <c r="DW22" i="7" s="1"/>
  <c r="DW23" i="7" s="1"/>
  <c r="DW24" i="7" s="1"/>
  <c r="DW25" i="7" s="1"/>
  <c r="DW26" i="7" s="1"/>
  <c r="DW27" i="7" s="1"/>
  <c r="DX18" i="7"/>
  <c r="DX19" i="7" s="1"/>
  <c r="DX20" i="7" s="1"/>
  <c r="DX21" i="7" s="1"/>
  <c r="DX22" i="7" s="1"/>
  <c r="DX23" i="7" s="1"/>
  <c r="DX24" i="7" s="1"/>
  <c r="DX25" i="7" s="1"/>
  <c r="DX26" i="7" s="1"/>
  <c r="DX27" i="7" s="1"/>
  <c r="DY18" i="7"/>
  <c r="DY19" i="7" s="1"/>
  <c r="DY20" i="7" s="1"/>
  <c r="DY21" i="7" s="1"/>
  <c r="DY22" i="7" s="1"/>
  <c r="DY23" i="7" s="1"/>
  <c r="DY24" i="7" s="1"/>
  <c r="DY25" i="7" s="1"/>
  <c r="DY26" i="7" s="1"/>
  <c r="DY27" i="7" s="1"/>
  <c r="DZ18" i="7"/>
  <c r="DZ19" i="7" s="1"/>
  <c r="DZ20" i="7" s="1"/>
  <c r="DZ21" i="7" s="1"/>
  <c r="DZ22" i="7" s="1"/>
  <c r="DZ23" i="7" s="1"/>
  <c r="DZ24" i="7" s="1"/>
  <c r="DZ25" i="7" s="1"/>
  <c r="DZ26" i="7" s="1"/>
  <c r="DZ27" i="7" s="1"/>
  <c r="EA18" i="7"/>
  <c r="EA19" i="7" s="1"/>
  <c r="EA20" i="7" s="1"/>
  <c r="EA21" i="7" s="1"/>
  <c r="EA22" i="7" s="1"/>
  <c r="EA23" i="7" s="1"/>
  <c r="EA24" i="7" s="1"/>
  <c r="EA25" i="7" s="1"/>
  <c r="EA26" i="7" s="1"/>
  <c r="EA27" i="7" s="1"/>
  <c r="EB18" i="7"/>
  <c r="EB19" i="7" s="1"/>
  <c r="EB20" i="7" s="1"/>
  <c r="EB21" i="7" s="1"/>
  <c r="EB22" i="7" s="1"/>
  <c r="EB23" i="7" s="1"/>
  <c r="EB24" i="7" s="1"/>
  <c r="EB25" i="7" s="1"/>
  <c r="EB26" i="7" s="1"/>
  <c r="EB27" i="7" s="1"/>
  <c r="EC18" i="7"/>
  <c r="EC19" i="7" s="1"/>
  <c r="EC20" i="7" s="1"/>
  <c r="EC21" i="7" s="1"/>
  <c r="EC22" i="7" s="1"/>
  <c r="EC23" i="7" s="1"/>
  <c r="EC24" i="7" s="1"/>
  <c r="EC25" i="7" s="1"/>
  <c r="EC26" i="7" s="1"/>
  <c r="EC27" i="7" s="1"/>
  <c r="ED18" i="7"/>
  <c r="ED19" i="7" s="1"/>
  <c r="ED20" i="7" s="1"/>
  <c r="ED21" i="7" s="1"/>
  <c r="ED22" i="7" s="1"/>
  <c r="ED23" i="7" s="1"/>
  <c r="ED24" i="7" s="1"/>
  <c r="ED25" i="7" s="1"/>
  <c r="ED26" i="7" s="1"/>
  <c r="ED27" i="7" s="1"/>
  <c r="EE18" i="7"/>
  <c r="EE19" i="7" s="1"/>
  <c r="EE20" i="7" s="1"/>
  <c r="EE21" i="7" s="1"/>
  <c r="EE22" i="7" s="1"/>
  <c r="EE23" i="7" s="1"/>
  <c r="EE24" i="7" s="1"/>
  <c r="EE25" i="7" s="1"/>
  <c r="EE26" i="7" s="1"/>
  <c r="EE27" i="7" s="1"/>
  <c r="EF18" i="7"/>
  <c r="EF19" i="7" s="1"/>
  <c r="EF20" i="7" s="1"/>
  <c r="EF21" i="7" s="1"/>
  <c r="EF22" i="7" s="1"/>
  <c r="EF23" i="7" s="1"/>
  <c r="EF24" i="7" s="1"/>
  <c r="EF25" i="7" s="1"/>
  <c r="EF26" i="7" s="1"/>
  <c r="EF27" i="7" s="1"/>
  <c r="EG18" i="7"/>
  <c r="EG19" i="7" s="1"/>
  <c r="EG20" i="7" s="1"/>
  <c r="EG21" i="7" s="1"/>
  <c r="EG22" i="7" s="1"/>
  <c r="EG23" i="7" s="1"/>
  <c r="EG24" i="7" s="1"/>
  <c r="EG25" i="7" s="1"/>
  <c r="EG26" i="7" s="1"/>
  <c r="EG27" i="7" s="1"/>
  <c r="EH18" i="7"/>
  <c r="EH19" i="7" s="1"/>
  <c r="EH20" i="7" s="1"/>
  <c r="EH21" i="7" s="1"/>
  <c r="EH22" i="7" s="1"/>
  <c r="EH23" i="7" s="1"/>
  <c r="EH24" i="7" s="1"/>
  <c r="EH25" i="7" s="1"/>
  <c r="EH26" i="7" s="1"/>
  <c r="EH27" i="7" s="1"/>
  <c r="EI18" i="7"/>
  <c r="EI19" i="7" s="1"/>
  <c r="EI20" i="7" s="1"/>
  <c r="EI21" i="7" s="1"/>
  <c r="EI22" i="7" s="1"/>
  <c r="EI23" i="7" s="1"/>
  <c r="EI24" i="7" s="1"/>
  <c r="EI25" i="7" s="1"/>
  <c r="EI26" i="7" s="1"/>
  <c r="EI27" i="7" s="1"/>
  <c r="EJ18" i="7"/>
  <c r="EJ19" i="7" s="1"/>
  <c r="EJ20" i="7" s="1"/>
  <c r="EJ21" i="7" s="1"/>
  <c r="EJ22" i="7" s="1"/>
  <c r="EJ23" i="7" s="1"/>
  <c r="EJ24" i="7" s="1"/>
  <c r="EJ25" i="7" s="1"/>
  <c r="EJ26" i="7" s="1"/>
  <c r="EJ27" i="7" s="1"/>
  <c r="EK18" i="7"/>
  <c r="EK19" i="7" s="1"/>
  <c r="EK20" i="7" s="1"/>
  <c r="EK21" i="7" s="1"/>
  <c r="EK22" i="7" s="1"/>
  <c r="EK23" i="7" s="1"/>
  <c r="EK24" i="7" s="1"/>
  <c r="EK25" i="7" s="1"/>
  <c r="EK26" i="7" s="1"/>
  <c r="EK27" i="7" s="1"/>
  <c r="EL18" i="7"/>
  <c r="EL19" i="7" s="1"/>
  <c r="EL20" i="7" s="1"/>
  <c r="EL21" i="7" s="1"/>
  <c r="EL22" i="7" s="1"/>
  <c r="EL23" i="7" s="1"/>
  <c r="EL24" i="7" s="1"/>
  <c r="EL25" i="7" s="1"/>
  <c r="EL26" i="7" s="1"/>
  <c r="EM18" i="7"/>
  <c r="EM19" i="7" s="1"/>
  <c r="EM20" i="7" s="1"/>
  <c r="EM21" i="7" s="1"/>
  <c r="EM22" i="7" s="1"/>
  <c r="EM23" i="7" s="1"/>
  <c r="EM24" i="7" s="1"/>
  <c r="EM25" i="7" s="1"/>
  <c r="EM26" i="7" s="1"/>
  <c r="EM27" i="7" s="1"/>
  <c r="EN18" i="7"/>
  <c r="EN19" i="7" s="1"/>
  <c r="EN20" i="7" s="1"/>
  <c r="EN21" i="7" s="1"/>
  <c r="EN22" i="7" s="1"/>
  <c r="EN23" i="7" s="1"/>
  <c r="EN24" i="7" s="1"/>
  <c r="EN25" i="7" s="1"/>
  <c r="EN26" i="7" s="1"/>
  <c r="EN27" i="7" s="1"/>
  <c r="EO18" i="7"/>
  <c r="EO19" i="7" s="1"/>
  <c r="EO20" i="7" s="1"/>
  <c r="EO21" i="7" s="1"/>
  <c r="EO22" i="7" s="1"/>
  <c r="EO23" i="7" s="1"/>
  <c r="EO24" i="7" s="1"/>
  <c r="EO25" i="7" s="1"/>
  <c r="EO26" i="7" s="1"/>
  <c r="EO27" i="7" s="1"/>
  <c r="EP18" i="7"/>
  <c r="EP19" i="7" s="1"/>
  <c r="EP20" i="7" s="1"/>
  <c r="EP21" i="7" s="1"/>
  <c r="EP22" i="7" s="1"/>
  <c r="EP23" i="7" s="1"/>
  <c r="EP24" i="7" s="1"/>
  <c r="EP25" i="7" s="1"/>
  <c r="EP26" i="7" s="1"/>
  <c r="EP27" i="7" s="1"/>
  <c r="EQ18" i="7"/>
  <c r="EQ19" i="7" s="1"/>
  <c r="EQ20" i="7" s="1"/>
  <c r="EQ21" i="7" s="1"/>
  <c r="EQ22" i="7" s="1"/>
  <c r="EQ23" i="7" s="1"/>
  <c r="EQ24" i="7" s="1"/>
  <c r="EQ25" i="7" s="1"/>
  <c r="EQ26" i="7" s="1"/>
  <c r="EQ27" i="7" s="1"/>
  <c r="ER18" i="7"/>
  <c r="ER19" i="7" s="1"/>
  <c r="ER20" i="7" s="1"/>
  <c r="ER21" i="7" s="1"/>
  <c r="ER22" i="7" s="1"/>
  <c r="ER23" i="7" s="1"/>
  <c r="ER24" i="7" s="1"/>
  <c r="ER25" i="7" s="1"/>
  <c r="ER26" i="7" s="1"/>
  <c r="ER27" i="7" s="1"/>
  <c r="ES18" i="7"/>
  <c r="ES19" i="7" s="1"/>
  <c r="ES20" i="7" s="1"/>
  <c r="ES21" i="7" s="1"/>
  <c r="ES22" i="7" s="1"/>
  <c r="ES23" i="7" s="1"/>
  <c r="ES24" i="7" s="1"/>
  <c r="ES25" i="7" s="1"/>
  <c r="ES26" i="7" s="1"/>
  <c r="ET18" i="7"/>
  <c r="ET19" i="7" s="1"/>
  <c r="ET20" i="7" s="1"/>
  <c r="ET21" i="7" s="1"/>
  <c r="ET22" i="7" s="1"/>
  <c r="ET23" i="7" s="1"/>
  <c r="ET24" i="7" s="1"/>
  <c r="ET25" i="7" s="1"/>
  <c r="ET26" i="7" s="1"/>
  <c r="ET27" i="7" s="1"/>
  <c r="EU18" i="7"/>
  <c r="EU19" i="7" s="1"/>
  <c r="EU20" i="7" s="1"/>
  <c r="EU21" i="7" s="1"/>
  <c r="EU22" i="7" s="1"/>
  <c r="EU23" i="7" s="1"/>
  <c r="EU24" i="7" s="1"/>
  <c r="EU25" i="7" s="1"/>
  <c r="EU26" i="7" s="1"/>
  <c r="EU27" i="7" s="1"/>
  <c r="EV18" i="7"/>
  <c r="EV19" i="7" s="1"/>
  <c r="EV20" i="7" s="1"/>
  <c r="EV21" i="7" s="1"/>
  <c r="EV22" i="7" s="1"/>
  <c r="EV23" i="7" s="1"/>
  <c r="EV24" i="7" s="1"/>
  <c r="EV25" i="7" s="1"/>
  <c r="EV26" i="7" s="1"/>
  <c r="EV27" i="7" s="1"/>
  <c r="EW18" i="7"/>
  <c r="EW19" i="7" s="1"/>
  <c r="EW20" i="7" s="1"/>
  <c r="EW21" i="7" s="1"/>
  <c r="EW22" i="7" s="1"/>
  <c r="EW23" i="7" s="1"/>
  <c r="EW24" i="7" s="1"/>
  <c r="EW25" i="7" s="1"/>
  <c r="EW26" i="7" s="1"/>
  <c r="EW27" i="7" s="1"/>
  <c r="EX18" i="7"/>
  <c r="EX19" i="7" s="1"/>
  <c r="EX20" i="7" s="1"/>
  <c r="EX21" i="7" s="1"/>
  <c r="EX22" i="7" s="1"/>
  <c r="EX23" i="7" s="1"/>
  <c r="EX24" i="7" s="1"/>
  <c r="EX25" i="7" s="1"/>
  <c r="EX26" i="7" s="1"/>
  <c r="EX27" i="7" s="1"/>
  <c r="EY18" i="7"/>
  <c r="EY19" i="7" s="1"/>
  <c r="EY20" i="7" s="1"/>
  <c r="EY21" i="7" s="1"/>
  <c r="EY22" i="7" s="1"/>
  <c r="EY23" i="7" s="1"/>
  <c r="EY24" i="7" s="1"/>
  <c r="EY25" i="7" s="1"/>
  <c r="EY26" i="7" s="1"/>
  <c r="EZ18" i="7"/>
  <c r="EZ19" i="7" s="1"/>
  <c r="EZ20" i="7" s="1"/>
  <c r="EZ21" i="7" s="1"/>
  <c r="EZ22" i="7" s="1"/>
  <c r="EZ23" i="7" s="1"/>
  <c r="EZ24" i="7" s="1"/>
  <c r="EZ25" i="7" s="1"/>
  <c r="EZ26" i="7" s="1"/>
  <c r="FA18" i="7"/>
  <c r="FA19" i="7" s="1"/>
  <c r="FA20" i="7" s="1"/>
  <c r="FA21" i="7" s="1"/>
  <c r="FA22" i="7" s="1"/>
  <c r="FA23" i="7" s="1"/>
  <c r="FA24" i="7" s="1"/>
  <c r="FA25" i="7" s="1"/>
  <c r="FA26" i="7" s="1"/>
  <c r="FA27" i="7" s="1"/>
  <c r="FB18" i="7"/>
  <c r="FB19" i="7" s="1"/>
  <c r="FB20" i="7" s="1"/>
  <c r="FB21" i="7" s="1"/>
  <c r="FB22" i="7" s="1"/>
  <c r="FB23" i="7" s="1"/>
  <c r="FB24" i="7" s="1"/>
  <c r="FB25" i="7" s="1"/>
  <c r="FB26" i="7" s="1"/>
  <c r="FB27" i="7" s="1"/>
  <c r="FC18" i="7"/>
  <c r="FC19" i="7" s="1"/>
  <c r="FC20" i="7" s="1"/>
  <c r="FC21" i="7" s="1"/>
  <c r="FC22" i="7" s="1"/>
  <c r="FC23" i="7" s="1"/>
  <c r="FC24" i="7" s="1"/>
  <c r="FC25" i="7" s="1"/>
  <c r="FC26" i="7" s="1"/>
  <c r="FC27" i="7" s="1"/>
  <c r="FD18" i="7"/>
  <c r="FD19" i="7" s="1"/>
  <c r="FD20" i="7" s="1"/>
  <c r="FD21" i="7" s="1"/>
  <c r="FD22" i="7" s="1"/>
  <c r="FD23" i="7" s="1"/>
  <c r="FD24" i="7" s="1"/>
  <c r="FD25" i="7" s="1"/>
  <c r="FD26" i="7" s="1"/>
  <c r="FD27" i="7" s="1"/>
  <c r="FE18" i="7"/>
  <c r="FE19" i="7" s="1"/>
  <c r="FE20" i="7" s="1"/>
  <c r="FE21" i="7" s="1"/>
  <c r="FE22" i="7" s="1"/>
  <c r="FE23" i="7" s="1"/>
  <c r="FE24" i="7" s="1"/>
  <c r="FE25" i="7" s="1"/>
  <c r="FE26" i="7" s="1"/>
  <c r="FE27" i="7" s="1"/>
  <c r="FF18" i="7"/>
  <c r="FF19" i="7" s="1"/>
  <c r="FF20" i="7" s="1"/>
  <c r="FF21" i="7" s="1"/>
  <c r="FF22" i="7" s="1"/>
  <c r="FF23" i="7" s="1"/>
  <c r="FF24" i="7" s="1"/>
  <c r="FF25" i="7" s="1"/>
  <c r="FF26" i="7" s="1"/>
  <c r="FF27" i="7" s="1"/>
  <c r="FG18" i="7"/>
  <c r="FG19" i="7" s="1"/>
  <c r="FG20" i="7" s="1"/>
  <c r="FG21" i="7" s="1"/>
  <c r="FG22" i="7" s="1"/>
  <c r="FG23" i="7" s="1"/>
  <c r="FG24" i="7" s="1"/>
  <c r="FG25" i="7" s="1"/>
  <c r="FG26" i="7" s="1"/>
  <c r="FG27" i="7" s="1"/>
  <c r="FH18" i="7"/>
  <c r="FH19" i="7" s="1"/>
  <c r="FH20" i="7" s="1"/>
  <c r="FH21" i="7" s="1"/>
  <c r="FH22" i="7" s="1"/>
  <c r="FH23" i="7" s="1"/>
  <c r="FH24" i="7" s="1"/>
  <c r="FH25" i="7" s="1"/>
  <c r="FH26" i="7" s="1"/>
  <c r="FH27" i="7" s="1"/>
  <c r="FI18" i="7"/>
  <c r="FI19" i="7" s="1"/>
  <c r="FI20" i="7" s="1"/>
  <c r="FI21" i="7" s="1"/>
  <c r="FI22" i="7" s="1"/>
  <c r="FI23" i="7" s="1"/>
  <c r="FI24" i="7" s="1"/>
  <c r="FI25" i="7" s="1"/>
  <c r="FI26" i="7" s="1"/>
  <c r="FI27" i="7" s="1"/>
  <c r="FJ18" i="7"/>
  <c r="FJ19" i="7" s="1"/>
  <c r="FJ20" i="7" s="1"/>
  <c r="FJ21" i="7" s="1"/>
  <c r="FJ22" i="7" s="1"/>
  <c r="FJ23" i="7" s="1"/>
  <c r="FJ24" i="7" s="1"/>
  <c r="FJ25" i="7" s="1"/>
  <c r="FJ26" i="7" s="1"/>
  <c r="FJ27" i="7" s="1"/>
  <c r="FK18" i="7"/>
  <c r="FK19" i="7" s="1"/>
  <c r="FK20" i="7" s="1"/>
  <c r="FK21" i="7" s="1"/>
  <c r="FK22" i="7" s="1"/>
  <c r="FK23" i="7" s="1"/>
  <c r="FK24" i="7" s="1"/>
  <c r="FK25" i="7" s="1"/>
  <c r="FK26" i="7" s="1"/>
  <c r="FK27" i="7" s="1"/>
  <c r="FL18" i="7"/>
  <c r="FL19" i="7" s="1"/>
  <c r="FL20" i="7" s="1"/>
  <c r="FL21" i="7" s="1"/>
  <c r="FL22" i="7" s="1"/>
  <c r="FL23" i="7" s="1"/>
  <c r="FL24" i="7" s="1"/>
  <c r="FL25" i="7" s="1"/>
  <c r="FL26" i="7" s="1"/>
  <c r="FL27" i="7" s="1"/>
  <c r="FM18" i="7"/>
  <c r="FM19" i="7" s="1"/>
  <c r="FM20" i="7" s="1"/>
  <c r="FM21" i="7" s="1"/>
  <c r="FM22" i="7" s="1"/>
  <c r="FM23" i="7" s="1"/>
  <c r="FM24" i="7" s="1"/>
  <c r="FM25" i="7" s="1"/>
  <c r="FM26" i="7" s="1"/>
  <c r="FM27" i="7" s="1"/>
  <c r="FN18" i="7"/>
  <c r="FN19" i="7" s="1"/>
  <c r="FN20" i="7" s="1"/>
  <c r="FN21" i="7" s="1"/>
  <c r="FN22" i="7" s="1"/>
  <c r="FN23" i="7" s="1"/>
  <c r="FN24" i="7" s="1"/>
  <c r="FN25" i="7" s="1"/>
  <c r="FN26" i="7" s="1"/>
  <c r="FN27" i="7" s="1"/>
  <c r="FO18" i="7"/>
  <c r="FO19" i="7" s="1"/>
  <c r="FO20" i="7" s="1"/>
  <c r="FO21" i="7" s="1"/>
  <c r="FO22" i="7" s="1"/>
  <c r="FO23" i="7" s="1"/>
  <c r="FO24" i="7" s="1"/>
  <c r="FO25" i="7" s="1"/>
  <c r="FO26" i="7" s="1"/>
  <c r="FO27" i="7" s="1"/>
  <c r="FP18" i="7"/>
  <c r="FP19" i="7" s="1"/>
  <c r="FP20" i="7" s="1"/>
  <c r="FP21" i="7" s="1"/>
  <c r="FP22" i="7" s="1"/>
  <c r="FP23" i="7" s="1"/>
  <c r="FP24" i="7" s="1"/>
  <c r="FP25" i="7" s="1"/>
  <c r="FP26" i="7" s="1"/>
  <c r="FP27" i="7" s="1"/>
  <c r="FQ18" i="7"/>
  <c r="FQ19" i="7" s="1"/>
  <c r="FQ20" i="7" s="1"/>
  <c r="FQ21" i="7" s="1"/>
  <c r="FQ22" i="7" s="1"/>
  <c r="FQ23" i="7" s="1"/>
  <c r="FQ24" i="7" s="1"/>
  <c r="FQ25" i="7" s="1"/>
  <c r="FQ26" i="7" s="1"/>
  <c r="FQ27" i="7" s="1"/>
  <c r="FR18" i="7"/>
  <c r="FR19" i="7" s="1"/>
  <c r="FR20" i="7" s="1"/>
  <c r="FR21" i="7" s="1"/>
  <c r="FR22" i="7" s="1"/>
  <c r="FR23" i="7" s="1"/>
  <c r="FR24" i="7" s="1"/>
  <c r="FR25" i="7" s="1"/>
  <c r="FR26" i="7" s="1"/>
  <c r="FR27" i="7" s="1"/>
  <c r="FS18" i="7"/>
  <c r="FS19" i="7" s="1"/>
  <c r="FS20" i="7" s="1"/>
  <c r="FS21" i="7" s="1"/>
  <c r="FS22" i="7" s="1"/>
  <c r="FS23" i="7" s="1"/>
  <c r="FS24" i="7" s="1"/>
  <c r="FS25" i="7" s="1"/>
  <c r="FS26" i="7" s="1"/>
  <c r="FS27" i="7" s="1"/>
  <c r="FT18" i="7"/>
  <c r="FT19" i="7" s="1"/>
  <c r="FT20" i="7" s="1"/>
  <c r="FT21" i="7" s="1"/>
  <c r="FT22" i="7" s="1"/>
  <c r="FT23" i="7" s="1"/>
  <c r="FT24" i="7" s="1"/>
  <c r="FT25" i="7" s="1"/>
  <c r="FT26" i="7" s="1"/>
  <c r="FT27" i="7" s="1"/>
  <c r="FU18" i="7"/>
  <c r="FU19" i="7" s="1"/>
  <c r="FU20" i="7" s="1"/>
  <c r="FU21" i="7" s="1"/>
  <c r="FU22" i="7" s="1"/>
  <c r="FU23" i="7" s="1"/>
  <c r="FU24" i="7" s="1"/>
  <c r="FU25" i="7" s="1"/>
  <c r="FU26" i="7" s="1"/>
  <c r="FU27" i="7" s="1"/>
  <c r="FV18" i="7"/>
  <c r="FV19" i="7" s="1"/>
  <c r="FV20" i="7" s="1"/>
  <c r="FV21" i="7" s="1"/>
  <c r="FV22" i="7" s="1"/>
  <c r="FV23" i="7" s="1"/>
  <c r="FV24" i="7" s="1"/>
  <c r="FV25" i="7" s="1"/>
  <c r="FV26" i="7" s="1"/>
  <c r="FV27" i="7" s="1"/>
  <c r="FW18" i="7"/>
  <c r="FW19" i="7" s="1"/>
  <c r="FW20" i="7" s="1"/>
  <c r="FW21" i="7" s="1"/>
  <c r="FW22" i="7" s="1"/>
  <c r="FW23" i="7" s="1"/>
  <c r="FW24" i="7" s="1"/>
  <c r="FW25" i="7" s="1"/>
  <c r="FW26" i="7" s="1"/>
  <c r="FW27" i="7" s="1"/>
  <c r="FX18" i="7"/>
  <c r="FX19" i="7" s="1"/>
  <c r="FX20" i="7" s="1"/>
  <c r="FX21" i="7" s="1"/>
  <c r="FX22" i="7" s="1"/>
  <c r="FX23" i="7" s="1"/>
  <c r="FX24" i="7" s="1"/>
  <c r="FX25" i="7" s="1"/>
  <c r="FX26" i="7" s="1"/>
  <c r="FX27" i="7" s="1"/>
  <c r="FY18" i="7"/>
  <c r="FY19" i="7" s="1"/>
  <c r="FY20" i="7" s="1"/>
  <c r="FY21" i="7" s="1"/>
  <c r="FY22" i="7" s="1"/>
  <c r="FY23" i="7" s="1"/>
  <c r="FY24" i="7" s="1"/>
  <c r="FY25" i="7" s="1"/>
  <c r="FY26" i="7" s="1"/>
  <c r="FY27" i="7" s="1"/>
  <c r="FZ18" i="7"/>
  <c r="FZ19" i="7" s="1"/>
  <c r="FZ20" i="7" s="1"/>
  <c r="FZ21" i="7" s="1"/>
  <c r="FZ22" i="7" s="1"/>
  <c r="FZ23" i="7" s="1"/>
  <c r="FZ24" i="7" s="1"/>
  <c r="FZ25" i="7" s="1"/>
  <c r="FZ26" i="7" s="1"/>
  <c r="FZ27" i="7" s="1"/>
  <c r="GA18" i="7"/>
  <c r="GA19" i="7" s="1"/>
  <c r="GA20" i="7" s="1"/>
  <c r="GA21" i="7" s="1"/>
  <c r="GA22" i="7" s="1"/>
  <c r="GA23" i="7" s="1"/>
  <c r="GA24" i="7" s="1"/>
  <c r="GA25" i="7" s="1"/>
  <c r="GA26" i="7" s="1"/>
  <c r="GA27" i="7" s="1"/>
  <c r="GB18" i="7"/>
  <c r="GB19" i="7" s="1"/>
  <c r="GB20" i="7" s="1"/>
  <c r="GB21" i="7" s="1"/>
  <c r="GB22" i="7" s="1"/>
  <c r="GB23" i="7" s="1"/>
  <c r="GB24" i="7" s="1"/>
  <c r="GB25" i="7" s="1"/>
  <c r="GB26" i="7" s="1"/>
  <c r="GB27" i="7" s="1"/>
  <c r="GC18" i="7"/>
  <c r="GC19" i="7" s="1"/>
  <c r="GC20" i="7" s="1"/>
  <c r="GC21" i="7" s="1"/>
  <c r="GC22" i="7" s="1"/>
  <c r="GC23" i="7" s="1"/>
  <c r="GC24" i="7" s="1"/>
  <c r="GC25" i="7" s="1"/>
  <c r="GC26" i="7" s="1"/>
  <c r="GC27" i="7" s="1"/>
  <c r="GD18" i="7"/>
  <c r="GD19" i="7" s="1"/>
  <c r="GD20" i="7" s="1"/>
  <c r="GD21" i="7" s="1"/>
  <c r="GD22" i="7" s="1"/>
  <c r="GD23" i="7" s="1"/>
  <c r="GD24" i="7" s="1"/>
  <c r="GD25" i="7" s="1"/>
  <c r="GD26" i="7" s="1"/>
  <c r="GD27" i="7" s="1"/>
  <c r="GE18" i="7"/>
  <c r="GE19" i="7" s="1"/>
  <c r="GE20" i="7" s="1"/>
  <c r="GE21" i="7" s="1"/>
  <c r="GE22" i="7" s="1"/>
  <c r="GE23" i="7" s="1"/>
  <c r="GE24" i="7" s="1"/>
  <c r="GE25" i="7" s="1"/>
  <c r="GE26" i="7" s="1"/>
  <c r="GE27" i="7" s="1"/>
  <c r="GF18" i="7"/>
  <c r="GF19" i="7" s="1"/>
  <c r="GF20" i="7" s="1"/>
  <c r="GF21" i="7" s="1"/>
  <c r="GF22" i="7" s="1"/>
  <c r="GF23" i="7" s="1"/>
  <c r="GF24" i="7" s="1"/>
  <c r="GF25" i="7" s="1"/>
  <c r="GF26" i="7" s="1"/>
  <c r="GF27" i="7" s="1"/>
  <c r="GG18" i="7"/>
  <c r="GG19" i="7" s="1"/>
  <c r="GG20" i="7" s="1"/>
  <c r="GG21" i="7" s="1"/>
  <c r="GG22" i="7" s="1"/>
  <c r="GG23" i="7" s="1"/>
  <c r="GG24" i="7" s="1"/>
  <c r="GG25" i="7" s="1"/>
  <c r="GG26" i="7" s="1"/>
  <c r="GG27" i="7" s="1"/>
  <c r="GH18" i="7"/>
  <c r="GH19" i="7" s="1"/>
  <c r="GH20" i="7" s="1"/>
  <c r="GH21" i="7" s="1"/>
  <c r="GH22" i="7" s="1"/>
  <c r="GH23" i="7" s="1"/>
  <c r="GH24" i="7" s="1"/>
  <c r="GH25" i="7" s="1"/>
  <c r="GH26" i="7" s="1"/>
  <c r="GH27" i="7" s="1"/>
  <c r="GI18" i="7"/>
  <c r="GI19" i="7" s="1"/>
  <c r="GI20" i="7" s="1"/>
  <c r="GI21" i="7" s="1"/>
  <c r="GI22" i="7" s="1"/>
  <c r="GI23" i="7" s="1"/>
  <c r="GI24" i="7" s="1"/>
  <c r="GI25" i="7" s="1"/>
  <c r="GI26" i="7" s="1"/>
  <c r="GI27" i="7" s="1"/>
  <c r="GJ18" i="7"/>
  <c r="GJ19" i="7" s="1"/>
  <c r="GJ20" i="7" s="1"/>
  <c r="GJ21" i="7" s="1"/>
  <c r="GJ22" i="7" s="1"/>
  <c r="GJ23" i="7" s="1"/>
  <c r="GJ24" i="7" s="1"/>
  <c r="GJ25" i="7" s="1"/>
  <c r="GJ26" i="7" s="1"/>
  <c r="GJ27" i="7" s="1"/>
  <c r="GK18" i="7"/>
  <c r="GK19" i="7" s="1"/>
  <c r="GK20" i="7" s="1"/>
  <c r="GK21" i="7" s="1"/>
  <c r="GK22" i="7" s="1"/>
  <c r="GK23" i="7" s="1"/>
  <c r="GK24" i="7" s="1"/>
  <c r="GK25" i="7" s="1"/>
  <c r="GK26" i="7" s="1"/>
  <c r="GK27" i="7" s="1"/>
  <c r="GL18" i="7"/>
  <c r="GL19" i="7" s="1"/>
  <c r="GL20" i="7" s="1"/>
  <c r="GL21" i="7" s="1"/>
  <c r="GL22" i="7" s="1"/>
  <c r="GL23" i="7" s="1"/>
  <c r="GL24" i="7" s="1"/>
  <c r="GL25" i="7" s="1"/>
  <c r="GL26" i="7" s="1"/>
  <c r="GL27" i="7" s="1"/>
  <c r="GM18" i="7"/>
  <c r="GM19" i="7" s="1"/>
  <c r="GM20" i="7" s="1"/>
  <c r="GM21" i="7" s="1"/>
  <c r="GM22" i="7" s="1"/>
  <c r="GM23" i="7" s="1"/>
  <c r="GM24" i="7" s="1"/>
  <c r="GM25" i="7" s="1"/>
  <c r="GM26" i="7" s="1"/>
  <c r="GN18" i="7"/>
  <c r="GN19" i="7" s="1"/>
  <c r="GN20" i="7" s="1"/>
  <c r="GN21" i="7" s="1"/>
  <c r="GN22" i="7" s="1"/>
  <c r="GN23" i="7" s="1"/>
  <c r="GN24" i="7" s="1"/>
  <c r="GN25" i="7" s="1"/>
  <c r="GN26" i="7" s="1"/>
  <c r="GN27" i="7" s="1"/>
  <c r="GO18" i="7"/>
  <c r="GO19" i="7" s="1"/>
  <c r="GO20" i="7" s="1"/>
  <c r="GO21" i="7" s="1"/>
  <c r="GO22" i="7" s="1"/>
  <c r="GO23" i="7" s="1"/>
  <c r="GO24" i="7" s="1"/>
  <c r="GO25" i="7" s="1"/>
  <c r="GO26" i="7" s="1"/>
  <c r="GO27" i="7" s="1"/>
  <c r="GP18" i="7"/>
  <c r="GP19" i="7" s="1"/>
  <c r="GP20" i="7" s="1"/>
  <c r="GP21" i="7" s="1"/>
  <c r="GP22" i="7" s="1"/>
  <c r="GP23" i="7" s="1"/>
  <c r="GP24" i="7" s="1"/>
  <c r="GP25" i="7" s="1"/>
  <c r="GP26" i="7" s="1"/>
  <c r="GP27" i="7" s="1"/>
  <c r="GQ18" i="7"/>
  <c r="GQ19" i="7" s="1"/>
  <c r="GQ20" i="7" s="1"/>
  <c r="GQ21" i="7" s="1"/>
  <c r="GQ22" i="7" s="1"/>
  <c r="GQ23" i="7" s="1"/>
  <c r="GQ24" i="7" s="1"/>
  <c r="GQ25" i="7" s="1"/>
  <c r="GQ26" i="7" s="1"/>
  <c r="GQ27" i="7" s="1"/>
  <c r="GR18" i="7"/>
  <c r="GR19" i="7" s="1"/>
  <c r="GR20" i="7" s="1"/>
  <c r="GR21" i="7" s="1"/>
  <c r="GR22" i="7" s="1"/>
  <c r="GR23" i="7" s="1"/>
  <c r="GR24" i="7" s="1"/>
  <c r="GR25" i="7" s="1"/>
  <c r="GR26" i="7" s="1"/>
  <c r="GR27" i="7" s="1"/>
  <c r="GS18" i="7"/>
  <c r="GS19" i="7" s="1"/>
  <c r="GS20" i="7" s="1"/>
  <c r="GS21" i="7" s="1"/>
  <c r="GS22" i="7" s="1"/>
  <c r="GS23" i="7" s="1"/>
  <c r="GS24" i="7" s="1"/>
  <c r="GS25" i="7" s="1"/>
  <c r="GS26" i="7" s="1"/>
  <c r="GS27" i="7" s="1"/>
  <c r="GT18" i="7"/>
  <c r="GT19" i="7" s="1"/>
  <c r="GT20" i="7" s="1"/>
  <c r="GT21" i="7" s="1"/>
  <c r="GT22" i="7" s="1"/>
  <c r="GT23" i="7" s="1"/>
  <c r="GT24" i="7" s="1"/>
  <c r="GT25" i="7" s="1"/>
  <c r="GT26" i="7" s="1"/>
  <c r="GT27" i="7" s="1"/>
  <c r="GU18" i="7"/>
  <c r="GU19" i="7" s="1"/>
  <c r="GU20" i="7" s="1"/>
  <c r="GU21" i="7" s="1"/>
  <c r="GU22" i="7" s="1"/>
  <c r="GU23" i="7" s="1"/>
  <c r="GU24" i="7" s="1"/>
  <c r="GU25" i="7" s="1"/>
  <c r="GU26" i="7" s="1"/>
  <c r="GU27" i="7" s="1"/>
  <c r="GV18" i="7"/>
  <c r="GV19" i="7" s="1"/>
  <c r="GV20" i="7" s="1"/>
  <c r="GV21" i="7" s="1"/>
  <c r="GV22" i="7" s="1"/>
  <c r="GV23" i="7" s="1"/>
  <c r="GV24" i="7" s="1"/>
  <c r="GV25" i="7" s="1"/>
  <c r="GV26" i="7" s="1"/>
  <c r="GV27" i="7" s="1"/>
  <c r="GW18" i="7"/>
  <c r="GW19" i="7" s="1"/>
  <c r="GW20" i="7" s="1"/>
  <c r="GW21" i="7" s="1"/>
  <c r="GW22" i="7" s="1"/>
  <c r="GW23" i="7" s="1"/>
  <c r="GW24" i="7" s="1"/>
  <c r="GW25" i="7" s="1"/>
  <c r="GW26" i="7" s="1"/>
  <c r="GW27" i="7" s="1"/>
  <c r="GX18" i="7"/>
  <c r="GX19" i="7" s="1"/>
  <c r="GX20" i="7" s="1"/>
  <c r="GX21" i="7" s="1"/>
  <c r="GX22" i="7" s="1"/>
  <c r="GX23" i="7" s="1"/>
  <c r="GX24" i="7" s="1"/>
  <c r="GX25" i="7" s="1"/>
  <c r="GX26" i="7" s="1"/>
  <c r="GX27" i="7" s="1"/>
  <c r="GY18" i="7"/>
  <c r="GY19" i="7" s="1"/>
  <c r="GY20" i="7" s="1"/>
  <c r="GY21" i="7" s="1"/>
  <c r="GY22" i="7" s="1"/>
  <c r="GY23" i="7" s="1"/>
  <c r="GY24" i="7" s="1"/>
  <c r="GY25" i="7" s="1"/>
  <c r="GY26" i="7" s="1"/>
  <c r="GY27" i="7" s="1"/>
  <c r="GZ18" i="7"/>
  <c r="GZ19" i="7" s="1"/>
  <c r="GZ20" i="7" s="1"/>
  <c r="GZ21" i="7" s="1"/>
  <c r="GZ22" i="7" s="1"/>
  <c r="GZ23" i="7" s="1"/>
  <c r="GZ24" i="7" s="1"/>
  <c r="GZ25" i="7" s="1"/>
  <c r="GZ26" i="7" s="1"/>
  <c r="GZ27" i="7" s="1"/>
  <c r="HA18" i="7"/>
  <c r="HA19" i="7" s="1"/>
  <c r="HA20" i="7" s="1"/>
  <c r="HA21" i="7" s="1"/>
  <c r="HA22" i="7" s="1"/>
  <c r="HA23" i="7" s="1"/>
  <c r="HA24" i="7" s="1"/>
  <c r="HA25" i="7" s="1"/>
  <c r="HA26" i="7" s="1"/>
  <c r="HA27" i="7" s="1"/>
  <c r="HB18" i="7"/>
  <c r="HB19" i="7" s="1"/>
  <c r="HB20" i="7" s="1"/>
  <c r="HB21" i="7" s="1"/>
  <c r="HB22" i="7" s="1"/>
  <c r="HB23" i="7" s="1"/>
  <c r="HB24" i="7" s="1"/>
  <c r="HB25" i="7" s="1"/>
  <c r="HB26" i="7" s="1"/>
  <c r="HB27" i="7" s="1"/>
  <c r="HC18" i="7"/>
  <c r="HC19" i="7" s="1"/>
  <c r="HC20" i="7" s="1"/>
  <c r="HC21" i="7" s="1"/>
  <c r="HC22" i="7" s="1"/>
  <c r="HC23" i="7" s="1"/>
  <c r="HC24" i="7" s="1"/>
  <c r="HC25" i="7" s="1"/>
  <c r="HC26" i="7" s="1"/>
  <c r="HC27" i="7" s="1"/>
  <c r="HD18" i="7"/>
  <c r="HD19" i="7" s="1"/>
  <c r="HD20" i="7" s="1"/>
  <c r="HD21" i="7" s="1"/>
  <c r="HD22" i="7" s="1"/>
  <c r="HD23" i="7" s="1"/>
  <c r="HD24" i="7" s="1"/>
  <c r="HD25" i="7" s="1"/>
  <c r="HD26" i="7" s="1"/>
  <c r="HD27" i="7" s="1"/>
  <c r="HE18" i="7"/>
  <c r="HE19" i="7" s="1"/>
  <c r="HE20" i="7" s="1"/>
  <c r="HE21" i="7" s="1"/>
  <c r="HE22" i="7" s="1"/>
  <c r="HE23" i="7" s="1"/>
  <c r="HE24" i="7" s="1"/>
  <c r="HE25" i="7" s="1"/>
  <c r="HE26" i="7" s="1"/>
  <c r="HE27" i="7" s="1"/>
  <c r="HF18" i="7"/>
  <c r="HF19" i="7" s="1"/>
  <c r="HF20" i="7" s="1"/>
  <c r="HF21" i="7" s="1"/>
  <c r="HF22" i="7" s="1"/>
  <c r="HF23" i="7" s="1"/>
  <c r="HF24" i="7" s="1"/>
  <c r="HF25" i="7" s="1"/>
  <c r="HF26" i="7" s="1"/>
  <c r="HF27" i="7" s="1"/>
  <c r="HG18" i="7"/>
  <c r="HG19" i="7" s="1"/>
  <c r="HG20" i="7" s="1"/>
  <c r="HG21" i="7" s="1"/>
  <c r="HG22" i="7" s="1"/>
  <c r="HG23" i="7" s="1"/>
  <c r="HG24" i="7" s="1"/>
  <c r="HG25" i="7" s="1"/>
  <c r="HG26" i="7" s="1"/>
  <c r="HG27" i="7" s="1"/>
  <c r="HH18" i="7"/>
  <c r="HH19" i="7" s="1"/>
  <c r="HH20" i="7" s="1"/>
  <c r="HH21" i="7" s="1"/>
  <c r="HH22" i="7" s="1"/>
  <c r="HH23" i="7" s="1"/>
  <c r="HH24" i="7" s="1"/>
  <c r="HH25" i="7" s="1"/>
  <c r="HH26" i="7" s="1"/>
  <c r="HH27" i="7" s="1"/>
  <c r="HI18" i="7"/>
  <c r="HI19" i="7" s="1"/>
  <c r="HI20" i="7" s="1"/>
  <c r="HI21" i="7" s="1"/>
  <c r="HI22" i="7" s="1"/>
  <c r="HI23" i="7" s="1"/>
  <c r="HI24" i="7" s="1"/>
  <c r="HI25" i="7" s="1"/>
  <c r="HI26" i="7" s="1"/>
  <c r="HI27" i="7" s="1"/>
  <c r="HJ18" i="7"/>
  <c r="HJ19" i="7" s="1"/>
  <c r="HJ20" i="7" s="1"/>
  <c r="HJ21" i="7" s="1"/>
  <c r="HJ22" i="7" s="1"/>
  <c r="HJ23" i="7" s="1"/>
  <c r="HJ24" i="7" s="1"/>
  <c r="HJ25" i="7" s="1"/>
  <c r="HJ26" i="7" s="1"/>
  <c r="HJ27" i="7" s="1"/>
  <c r="HK18" i="7"/>
  <c r="HK19" i="7" s="1"/>
  <c r="HK20" i="7" s="1"/>
  <c r="HK21" i="7" s="1"/>
  <c r="HK22" i="7" s="1"/>
  <c r="HK23" i="7" s="1"/>
  <c r="HK24" i="7" s="1"/>
  <c r="HK25" i="7" s="1"/>
  <c r="HK26" i="7" s="1"/>
  <c r="HK27" i="7" s="1"/>
  <c r="HL18" i="7"/>
  <c r="HL19" i="7" s="1"/>
  <c r="HL20" i="7" s="1"/>
  <c r="HL21" i="7" s="1"/>
  <c r="HL22" i="7" s="1"/>
  <c r="HL23" i="7" s="1"/>
  <c r="HL24" i="7" s="1"/>
  <c r="HL25" i="7" s="1"/>
  <c r="HL26" i="7" s="1"/>
  <c r="HL27" i="7" s="1"/>
  <c r="HM18" i="7"/>
  <c r="HM19" i="7" s="1"/>
  <c r="HM20" i="7" s="1"/>
  <c r="HM21" i="7" s="1"/>
  <c r="HM22" i="7" s="1"/>
  <c r="HM23" i="7" s="1"/>
  <c r="HM24" i="7" s="1"/>
  <c r="HM25" i="7" s="1"/>
  <c r="HM26" i="7" s="1"/>
  <c r="HM27" i="7" s="1"/>
  <c r="HN18" i="7"/>
  <c r="HN19" i="7" s="1"/>
  <c r="HN20" i="7" s="1"/>
  <c r="HN21" i="7" s="1"/>
  <c r="HN22" i="7" s="1"/>
  <c r="HN23" i="7" s="1"/>
  <c r="HN24" i="7" s="1"/>
  <c r="HN25" i="7" s="1"/>
  <c r="HN26" i="7" s="1"/>
  <c r="HN27" i="7" s="1"/>
  <c r="HO18" i="7"/>
  <c r="HO19" i="7" s="1"/>
  <c r="HO20" i="7" s="1"/>
  <c r="HO21" i="7" s="1"/>
  <c r="HO22" i="7" s="1"/>
  <c r="HO23" i="7" s="1"/>
  <c r="HO24" i="7" s="1"/>
  <c r="HO25" i="7" s="1"/>
  <c r="HO26" i="7" s="1"/>
  <c r="HO27" i="7" s="1"/>
  <c r="HP18" i="7"/>
  <c r="HP19" i="7" s="1"/>
  <c r="HP20" i="7" s="1"/>
  <c r="HP21" i="7" s="1"/>
  <c r="HP22" i="7" s="1"/>
  <c r="HP23" i="7" s="1"/>
  <c r="HP24" i="7" s="1"/>
  <c r="HP25" i="7" s="1"/>
  <c r="HP26" i="7" s="1"/>
  <c r="HP27" i="7" s="1"/>
  <c r="HQ18" i="7"/>
  <c r="HQ19" i="7" s="1"/>
  <c r="HQ20" i="7" s="1"/>
  <c r="HQ21" i="7" s="1"/>
  <c r="HQ22" i="7" s="1"/>
  <c r="HQ23" i="7" s="1"/>
  <c r="HQ24" i="7" s="1"/>
  <c r="HQ25" i="7" s="1"/>
  <c r="HQ26" i="7" s="1"/>
  <c r="HQ27" i="7" s="1"/>
  <c r="HR18" i="7"/>
  <c r="HR19" i="7" s="1"/>
  <c r="HR20" i="7" s="1"/>
  <c r="HR21" i="7" s="1"/>
  <c r="HR22" i="7" s="1"/>
  <c r="HR23" i="7" s="1"/>
  <c r="HR24" i="7" s="1"/>
  <c r="HR25" i="7" s="1"/>
  <c r="HR26" i="7" s="1"/>
  <c r="HR27" i="7" s="1"/>
  <c r="HS18" i="7"/>
  <c r="HS19" i="7" s="1"/>
  <c r="HS20" i="7" s="1"/>
  <c r="HS21" i="7" s="1"/>
  <c r="HS22" i="7" s="1"/>
  <c r="HS23" i="7" s="1"/>
  <c r="HS24" i="7" s="1"/>
  <c r="HS25" i="7" s="1"/>
  <c r="HS26" i="7" s="1"/>
  <c r="HS27" i="7" s="1"/>
  <c r="HT18" i="7"/>
  <c r="HT19" i="7" s="1"/>
  <c r="HT20" i="7" s="1"/>
  <c r="HT21" i="7" s="1"/>
  <c r="HT22" i="7" s="1"/>
  <c r="HT23" i="7" s="1"/>
  <c r="HT24" i="7" s="1"/>
  <c r="HT25" i="7" s="1"/>
  <c r="HT26" i="7" s="1"/>
  <c r="HT27" i="7" s="1"/>
  <c r="HU18" i="7"/>
  <c r="HU19" i="7" s="1"/>
  <c r="HU20" i="7" s="1"/>
  <c r="HU21" i="7" s="1"/>
  <c r="HU22" i="7" s="1"/>
  <c r="HU23" i="7" s="1"/>
  <c r="HU24" i="7" s="1"/>
  <c r="HU25" i="7" s="1"/>
  <c r="HU26" i="7" s="1"/>
  <c r="HU27" i="7" s="1"/>
  <c r="HV18" i="7"/>
  <c r="HV19" i="7" s="1"/>
  <c r="HV20" i="7" s="1"/>
  <c r="HV21" i="7" s="1"/>
  <c r="HV22" i="7" s="1"/>
  <c r="HV23" i="7" s="1"/>
  <c r="HV24" i="7" s="1"/>
  <c r="HV25" i="7" s="1"/>
  <c r="HV26" i="7" s="1"/>
  <c r="HV27" i="7" s="1"/>
  <c r="HW18" i="7"/>
  <c r="HW19" i="7" s="1"/>
  <c r="HW20" i="7" s="1"/>
  <c r="HW21" i="7" s="1"/>
  <c r="HW22" i="7" s="1"/>
  <c r="HW23" i="7" s="1"/>
  <c r="HW24" i="7" s="1"/>
  <c r="HW25" i="7" s="1"/>
  <c r="HW26" i="7" s="1"/>
  <c r="HW27" i="7" s="1"/>
  <c r="HX18" i="7"/>
  <c r="HX19" i="7" s="1"/>
  <c r="HX20" i="7" s="1"/>
  <c r="HX21" i="7" s="1"/>
  <c r="HX22" i="7" s="1"/>
  <c r="HX23" i="7" s="1"/>
  <c r="HX24" i="7" s="1"/>
  <c r="HX25" i="7" s="1"/>
  <c r="HX26" i="7" s="1"/>
  <c r="HX27" i="7" s="1"/>
  <c r="HY18" i="7"/>
  <c r="HY19" i="7" s="1"/>
  <c r="HY20" i="7" s="1"/>
  <c r="HY21" i="7" s="1"/>
  <c r="HY22" i="7" s="1"/>
  <c r="HY23" i="7" s="1"/>
  <c r="HY24" i="7" s="1"/>
  <c r="HY25" i="7" s="1"/>
  <c r="HY26" i="7" s="1"/>
  <c r="HY27" i="7" s="1"/>
  <c r="HZ18" i="7"/>
  <c r="HZ19" i="7" s="1"/>
  <c r="HZ20" i="7" s="1"/>
  <c r="HZ21" i="7" s="1"/>
  <c r="HZ22" i="7" s="1"/>
  <c r="HZ23" i="7" s="1"/>
  <c r="HZ24" i="7" s="1"/>
  <c r="HZ25" i="7" s="1"/>
  <c r="HZ26" i="7" s="1"/>
  <c r="HZ27" i="7" s="1"/>
  <c r="IA18" i="7"/>
  <c r="IA19" i="7" s="1"/>
  <c r="IA20" i="7" s="1"/>
  <c r="IA21" i="7" s="1"/>
  <c r="IA22" i="7" s="1"/>
  <c r="IA23" i="7" s="1"/>
  <c r="IA24" i="7" s="1"/>
  <c r="IA25" i="7" s="1"/>
  <c r="IA26" i="7" s="1"/>
  <c r="IA27" i="7" s="1"/>
  <c r="IB18" i="7"/>
  <c r="IB19" i="7" s="1"/>
  <c r="IB20" i="7" s="1"/>
  <c r="IB21" i="7" s="1"/>
  <c r="IB22" i="7" s="1"/>
  <c r="IB23" i="7" s="1"/>
  <c r="IB24" i="7" s="1"/>
  <c r="IB25" i="7" s="1"/>
  <c r="IB26" i="7" s="1"/>
  <c r="IB27" i="7" s="1"/>
  <c r="IC18" i="7"/>
  <c r="IC19" i="7" s="1"/>
  <c r="IC20" i="7" s="1"/>
  <c r="IC21" i="7" s="1"/>
  <c r="IC22" i="7" s="1"/>
  <c r="IC23" i="7" s="1"/>
  <c r="IC24" i="7" s="1"/>
  <c r="IC25" i="7" s="1"/>
  <c r="IC26" i="7" s="1"/>
  <c r="IC27" i="7" s="1"/>
  <c r="ID18" i="7"/>
  <c r="ID19" i="7" s="1"/>
  <c r="ID20" i="7" s="1"/>
  <c r="ID21" i="7" s="1"/>
  <c r="ID22" i="7" s="1"/>
  <c r="ID23" i="7" s="1"/>
  <c r="ID24" i="7" s="1"/>
  <c r="ID25" i="7" s="1"/>
  <c r="ID26" i="7" s="1"/>
  <c r="ID27" i="7" s="1"/>
  <c r="IE18" i="7"/>
  <c r="IE19" i="7" s="1"/>
  <c r="IE20" i="7" s="1"/>
  <c r="IE21" i="7" s="1"/>
  <c r="IE22" i="7" s="1"/>
  <c r="IE23" i="7" s="1"/>
  <c r="IE24" i="7" s="1"/>
  <c r="IE25" i="7" s="1"/>
  <c r="IE26" i="7" s="1"/>
  <c r="IE27" i="7" s="1"/>
  <c r="IF18" i="7"/>
  <c r="IF19" i="7" s="1"/>
  <c r="IF20" i="7" s="1"/>
  <c r="IF21" i="7" s="1"/>
  <c r="IF22" i="7" s="1"/>
  <c r="IF23" i="7" s="1"/>
  <c r="IF24" i="7" s="1"/>
  <c r="IF25" i="7" s="1"/>
  <c r="IF26" i="7" s="1"/>
  <c r="IF27" i="7" s="1"/>
  <c r="IG18" i="7"/>
  <c r="IG19" i="7" s="1"/>
  <c r="IG20" i="7" s="1"/>
  <c r="IG21" i="7" s="1"/>
  <c r="IG22" i="7" s="1"/>
  <c r="IG23" i="7" s="1"/>
  <c r="IG24" i="7" s="1"/>
  <c r="IG25" i="7" s="1"/>
  <c r="IG26" i="7" s="1"/>
  <c r="IG27" i="7" s="1"/>
  <c r="IH18" i="7"/>
  <c r="IH19" i="7" s="1"/>
  <c r="IH20" i="7" s="1"/>
  <c r="IH21" i="7" s="1"/>
  <c r="IH22" i="7" s="1"/>
  <c r="IH23" i="7" s="1"/>
  <c r="IH24" i="7" s="1"/>
  <c r="IH25" i="7" s="1"/>
  <c r="IH26" i="7" s="1"/>
  <c r="IH27" i="7" s="1"/>
  <c r="II18" i="7"/>
  <c r="II19" i="7" s="1"/>
  <c r="II20" i="7" s="1"/>
  <c r="II21" i="7" s="1"/>
  <c r="II22" i="7" s="1"/>
  <c r="II23" i="7" s="1"/>
  <c r="II24" i="7" s="1"/>
  <c r="II25" i="7" s="1"/>
  <c r="II26" i="7" s="1"/>
  <c r="II27" i="7" s="1"/>
  <c r="IJ18" i="7"/>
  <c r="IJ19" i="7" s="1"/>
  <c r="IJ20" i="7" s="1"/>
  <c r="IJ21" i="7" s="1"/>
  <c r="IJ22" i="7" s="1"/>
  <c r="IJ23" i="7" s="1"/>
  <c r="IJ24" i="7" s="1"/>
  <c r="IJ25" i="7" s="1"/>
  <c r="IJ26" i="7" s="1"/>
  <c r="IJ27" i="7" s="1"/>
  <c r="IK18" i="7"/>
  <c r="IK19" i="7" s="1"/>
  <c r="IK20" i="7" s="1"/>
  <c r="IK21" i="7" s="1"/>
  <c r="IK22" i="7" s="1"/>
  <c r="IK23" i="7" s="1"/>
  <c r="IK24" i="7" s="1"/>
  <c r="IK25" i="7" s="1"/>
  <c r="IK26" i="7" s="1"/>
  <c r="IK27" i="7" s="1"/>
  <c r="IL18" i="7"/>
  <c r="IL19" i="7" s="1"/>
  <c r="IL20" i="7" s="1"/>
  <c r="IL21" i="7" s="1"/>
  <c r="IL22" i="7" s="1"/>
  <c r="IL23" i="7" s="1"/>
  <c r="IL24" i="7" s="1"/>
  <c r="IL25" i="7" s="1"/>
  <c r="IL26" i="7" s="1"/>
  <c r="IL27" i="7" s="1"/>
  <c r="IM18" i="7"/>
  <c r="IM19" i="7" s="1"/>
  <c r="IM20" i="7" s="1"/>
  <c r="IM21" i="7" s="1"/>
  <c r="IM22" i="7" s="1"/>
  <c r="IM23" i="7" s="1"/>
  <c r="IM24" i="7" s="1"/>
  <c r="IM25" i="7" s="1"/>
  <c r="IM26" i="7" s="1"/>
  <c r="IM27" i="7" s="1"/>
  <c r="IN18" i="7"/>
  <c r="IN19" i="7" s="1"/>
  <c r="IN20" i="7" s="1"/>
  <c r="IN21" i="7" s="1"/>
  <c r="IN22" i="7" s="1"/>
  <c r="IN23" i="7" s="1"/>
  <c r="IN24" i="7" s="1"/>
  <c r="IN25" i="7" s="1"/>
  <c r="IN26" i="7" s="1"/>
  <c r="IN27" i="7" s="1"/>
  <c r="IO18" i="7"/>
  <c r="IO19" i="7" s="1"/>
  <c r="IO20" i="7" s="1"/>
  <c r="IO21" i="7" s="1"/>
  <c r="IO22" i="7" s="1"/>
  <c r="IO23" i="7" s="1"/>
  <c r="IO24" i="7" s="1"/>
  <c r="IO25" i="7" s="1"/>
  <c r="IO26" i="7" s="1"/>
  <c r="IO27" i="7" s="1"/>
  <c r="IP18" i="7"/>
  <c r="IP19" i="7" s="1"/>
  <c r="IP20" i="7" s="1"/>
  <c r="IP21" i="7" s="1"/>
  <c r="IP22" i="7" s="1"/>
  <c r="IP23" i="7" s="1"/>
  <c r="IP24" i="7" s="1"/>
  <c r="IP25" i="7" s="1"/>
  <c r="IP26" i="7" s="1"/>
  <c r="IP27" i="7" s="1"/>
  <c r="IQ18" i="7"/>
  <c r="IQ19" i="7" s="1"/>
  <c r="IQ20" i="7" s="1"/>
  <c r="IQ21" i="7" s="1"/>
  <c r="IQ22" i="7" s="1"/>
  <c r="IQ23" i="7" s="1"/>
  <c r="IQ24" i="7" s="1"/>
  <c r="IQ25" i="7" s="1"/>
  <c r="IQ26" i="7" s="1"/>
  <c r="IQ27" i="7" s="1"/>
  <c r="IR18" i="7"/>
  <c r="IR19" i="7" s="1"/>
  <c r="IR20" i="7" s="1"/>
  <c r="IR21" i="7" s="1"/>
  <c r="IR22" i="7" s="1"/>
  <c r="IR23" i="7" s="1"/>
  <c r="IR24" i="7" s="1"/>
  <c r="IR25" i="7" s="1"/>
  <c r="IR26" i="7" s="1"/>
  <c r="IR27" i="7" s="1"/>
  <c r="IS18" i="7"/>
  <c r="IS19" i="7" s="1"/>
  <c r="IS20" i="7" s="1"/>
  <c r="IS21" i="7" s="1"/>
  <c r="IS22" i="7" s="1"/>
  <c r="IS23" i="7" s="1"/>
  <c r="IS24" i="7" s="1"/>
  <c r="IS25" i="7" s="1"/>
  <c r="IS26" i="7" s="1"/>
  <c r="IS27" i="7" s="1"/>
  <c r="IT18" i="7"/>
  <c r="IT19" i="7" s="1"/>
  <c r="IT20" i="7" s="1"/>
  <c r="IT21" i="7" s="1"/>
  <c r="IT22" i="7" s="1"/>
  <c r="IT23" i="7" s="1"/>
  <c r="IT24" i="7" s="1"/>
  <c r="IT25" i="7" s="1"/>
  <c r="IT26" i="7" s="1"/>
  <c r="IT27" i="7" s="1"/>
  <c r="IU18" i="7"/>
  <c r="IU19" i="7" s="1"/>
  <c r="IU20" i="7" s="1"/>
  <c r="IU21" i="7" s="1"/>
  <c r="IU22" i="7" s="1"/>
  <c r="IU23" i="7" s="1"/>
  <c r="IU24" i="7" s="1"/>
  <c r="IU25" i="7" s="1"/>
  <c r="IU26" i="7" s="1"/>
  <c r="IU27" i="7" s="1"/>
  <c r="IV18" i="7"/>
  <c r="IV19" i="7" s="1"/>
  <c r="IV20" i="7" s="1"/>
  <c r="IV21" i="7" s="1"/>
  <c r="IV22" i="7" s="1"/>
  <c r="IV23" i="7" s="1"/>
  <c r="IV24" i="7" s="1"/>
  <c r="IV25" i="7" s="1"/>
  <c r="IV26" i="7" s="1"/>
  <c r="IV27" i="7" s="1"/>
  <c r="IW18" i="7"/>
  <c r="IW19" i="7" s="1"/>
  <c r="IW20" i="7" s="1"/>
  <c r="IW21" i="7" s="1"/>
  <c r="IW22" i="7" s="1"/>
  <c r="IW23" i="7" s="1"/>
  <c r="IW24" i="7" s="1"/>
  <c r="IW25" i="7" s="1"/>
  <c r="IW26" i="7" s="1"/>
  <c r="IW27" i="7" s="1"/>
  <c r="IX18" i="7"/>
  <c r="IX19" i="7" s="1"/>
  <c r="IX20" i="7" s="1"/>
  <c r="IX21" i="7" s="1"/>
  <c r="IX22" i="7" s="1"/>
  <c r="IX23" i="7" s="1"/>
  <c r="IX24" i="7" s="1"/>
  <c r="IX25" i="7" s="1"/>
  <c r="IX26" i="7" s="1"/>
  <c r="IX27" i="7" s="1"/>
  <c r="IY18" i="7"/>
  <c r="IY19" i="7" s="1"/>
  <c r="IY20" i="7" s="1"/>
  <c r="IY21" i="7" s="1"/>
  <c r="IY22" i="7" s="1"/>
  <c r="IY23" i="7" s="1"/>
  <c r="IY24" i="7" s="1"/>
  <c r="IY25" i="7" s="1"/>
  <c r="IY26" i="7" s="1"/>
  <c r="IY27" i="7" s="1"/>
  <c r="IZ18" i="7"/>
  <c r="IZ19" i="7" s="1"/>
  <c r="IZ20" i="7" s="1"/>
  <c r="IZ21" i="7" s="1"/>
  <c r="IZ22" i="7" s="1"/>
  <c r="IZ23" i="7" s="1"/>
  <c r="IZ24" i="7" s="1"/>
  <c r="IZ25" i="7" s="1"/>
  <c r="IZ26" i="7" s="1"/>
  <c r="IZ27" i="7" s="1"/>
  <c r="JA18" i="7"/>
  <c r="JA19" i="7" s="1"/>
  <c r="JA20" i="7" s="1"/>
  <c r="JA21" i="7" s="1"/>
  <c r="JA22" i="7" s="1"/>
  <c r="JA23" i="7" s="1"/>
  <c r="JA24" i="7" s="1"/>
  <c r="JA25" i="7" s="1"/>
  <c r="JA26" i="7" s="1"/>
  <c r="JA27" i="7" s="1"/>
  <c r="JB18" i="7"/>
  <c r="JB19" i="7" s="1"/>
  <c r="JB20" i="7" s="1"/>
  <c r="JB21" i="7" s="1"/>
  <c r="JB22" i="7" s="1"/>
  <c r="JB23" i="7" s="1"/>
  <c r="JB24" i="7" s="1"/>
  <c r="JB25" i="7" s="1"/>
  <c r="JB26" i="7" s="1"/>
  <c r="JB27" i="7" s="1"/>
  <c r="JC18" i="7"/>
  <c r="JC19" i="7" s="1"/>
  <c r="JC20" i="7" s="1"/>
  <c r="JC21" i="7" s="1"/>
  <c r="JC22" i="7" s="1"/>
  <c r="JC23" i="7" s="1"/>
  <c r="JC24" i="7" s="1"/>
  <c r="JC25" i="7" s="1"/>
  <c r="JC26" i="7" s="1"/>
  <c r="JC27" i="7" s="1"/>
  <c r="JD18" i="7"/>
  <c r="JD19" i="7" s="1"/>
  <c r="JD20" i="7" s="1"/>
  <c r="JD21" i="7" s="1"/>
  <c r="JD22" i="7" s="1"/>
  <c r="JD23" i="7" s="1"/>
  <c r="JD24" i="7" s="1"/>
  <c r="JD25" i="7" s="1"/>
  <c r="JD26" i="7" s="1"/>
  <c r="JD27" i="7" s="1"/>
  <c r="JE18" i="7"/>
  <c r="JE19" i="7" s="1"/>
  <c r="JE20" i="7" s="1"/>
  <c r="JE21" i="7" s="1"/>
  <c r="JE22" i="7" s="1"/>
  <c r="JE23" i="7" s="1"/>
  <c r="JE24" i="7" s="1"/>
  <c r="JE25" i="7" s="1"/>
  <c r="JE26" i="7" s="1"/>
  <c r="JE27" i="7" s="1"/>
  <c r="JF18" i="7"/>
  <c r="JF19" i="7" s="1"/>
  <c r="JF20" i="7" s="1"/>
  <c r="JF21" i="7" s="1"/>
  <c r="JF22" i="7" s="1"/>
  <c r="JF23" i="7" s="1"/>
  <c r="JF24" i="7" s="1"/>
  <c r="JF25" i="7" s="1"/>
  <c r="JF26" i="7" s="1"/>
  <c r="JF27" i="7" s="1"/>
  <c r="JG18" i="7"/>
  <c r="JG19" i="7" s="1"/>
  <c r="JG20" i="7" s="1"/>
  <c r="JG21" i="7" s="1"/>
  <c r="JG22" i="7" s="1"/>
  <c r="JG23" i="7" s="1"/>
  <c r="JG24" i="7" s="1"/>
  <c r="JG25" i="7" s="1"/>
  <c r="JG26" i="7" s="1"/>
  <c r="JG27" i="7" s="1"/>
  <c r="JH18" i="7"/>
  <c r="JH19" i="7" s="1"/>
  <c r="JH20" i="7" s="1"/>
  <c r="JH21" i="7" s="1"/>
  <c r="JH22" i="7" s="1"/>
  <c r="JH23" i="7" s="1"/>
  <c r="JH24" i="7" s="1"/>
  <c r="JH25" i="7" s="1"/>
  <c r="JH26" i="7" s="1"/>
  <c r="JH27" i="7" s="1"/>
  <c r="JI18" i="7"/>
  <c r="JI19" i="7" s="1"/>
  <c r="JI20" i="7" s="1"/>
  <c r="JI21" i="7" s="1"/>
  <c r="JI22" i="7" s="1"/>
  <c r="JI23" i="7" s="1"/>
  <c r="JI24" i="7" s="1"/>
  <c r="JI25" i="7" s="1"/>
  <c r="JI26" i="7" s="1"/>
  <c r="JI27" i="7" s="1"/>
  <c r="JJ18" i="7"/>
  <c r="JJ19" i="7" s="1"/>
  <c r="JJ20" i="7" s="1"/>
  <c r="JJ21" i="7" s="1"/>
  <c r="JJ22" i="7" s="1"/>
  <c r="JJ23" i="7" s="1"/>
  <c r="JJ24" i="7" s="1"/>
  <c r="JJ25" i="7" s="1"/>
  <c r="JJ26" i="7" s="1"/>
  <c r="JJ27" i="7" s="1"/>
  <c r="JK18" i="7"/>
  <c r="JK19" i="7" s="1"/>
  <c r="JK20" i="7" s="1"/>
  <c r="JK21" i="7" s="1"/>
  <c r="JK22" i="7" s="1"/>
  <c r="JK23" i="7" s="1"/>
  <c r="JK24" i="7" s="1"/>
  <c r="JK25" i="7" s="1"/>
  <c r="JK26" i="7" s="1"/>
  <c r="JK27" i="7" s="1"/>
  <c r="JL18" i="7"/>
  <c r="JL19" i="7" s="1"/>
  <c r="JL20" i="7" s="1"/>
  <c r="JL21" i="7" s="1"/>
  <c r="JL22" i="7" s="1"/>
  <c r="JL23" i="7" s="1"/>
  <c r="JL24" i="7" s="1"/>
  <c r="JL25" i="7" s="1"/>
  <c r="JL26" i="7" s="1"/>
  <c r="JL27" i="7" s="1"/>
  <c r="JM18" i="7"/>
  <c r="JM19" i="7" s="1"/>
  <c r="JM20" i="7" s="1"/>
  <c r="JM21" i="7" s="1"/>
  <c r="JM22" i="7" s="1"/>
  <c r="JM23" i="7" s="1"/>
  <c r="JM24" i="7" s="1"/>
  <c r="JM25" i="7" s="1"/>
  <c r="JM26" i="7" s="1"/>
  <c r="JM27" i="7" s="1"/>
  <c r="JN18" i="7"/>
  <c r="JN19" i="7" s="1"/>
  <c r="JN20" i="7" s="1"/>
  <c r="JN21" i="7" s="1"/>
  <c r="JN22" i="7" s="1"/>
  <c r="JN23" i="7" s="1"/>
  <c r="JN24" i="7" s="1"/>
  <c r="JN25" i="7" s="1"/>
  <c r="JN26" i="7" s="1"/>
  <c r="JN27" i="7" s="1"/>
  <c r="JO18" i="7"/>
  <c r="JO19" i="7" s="1"/>
  <c r="JO20" i="7" s="1"/>
  <c r="JO21" i="7" s="1"/>
  <c r="JO22" i="7" s="1"/>
  <c r="JO23" i="7" s="1"/>
  <c r="JO24" i="7" s="1"/>
  <c r="JO25" i="7" s="1"/>
  <c r="JO26" i="7" s="1"/>
  <c r="JO27" i="7" s="1"/>
  <c r="JP18" i="7"/>
  <c r="JP19" i="7" s="1"/>
  <c r="JP20" i="7" s="1"/>
  <c r="JP21" i="7" s="1"/>
  <c r="JP22" i="7" s="1"/>
  <c r="JP23" i="7" s="1"/>
  <c r="JP24" i="7" s="1"/>
  <c r="JP25" i="7" s="1"/>
  <c r="JP26" i="7" s="1"/>
  <c r="JP27" i="7" s="1"/>
  <c r="JQ18" i="7"/>
  <c r="JQ19" i="7" s="1"/>
  <c r="JQ20" i="7" s="1"/>
  <c r="JQ21" i="7" s="1"/>
  <c r="JQ22" i="7" s="1"/>
  <c r="JQ23" i="7" s="1"/>
  <c r="JQ24" i="7" s="1"/>
  <c r="JQ25" i="7" s="1"/>
  <c r="JQ26" i="7" s="1"/>
  <c r="JQ27" i="7" s="1"/>
  <c r="JR18" i="7"/>
  <c r="JR19" i="7" s="1"/>
  <c r="JR20" i="7" s="1"/>
  <c r="JR21" i="7" s="1"/>
  <c r="JR22" i="7" s="1"/>
  <c r="JR23" i="7" s="1"/>
  <c r="JR24" i="7" s="1"/>
  <c r="JR25" i="7" s="1"/>
  <c r="JR26" i="7" s="1"/>
  <c r="JR27" i="7" s="1"/>
  <c r="JS18" i="7"/>
  <c r="JS19" i="7" s="1"/>
  <c r="JS20" i="7" s="1"/>
  <c r="JS21" i="7" s="1"/>
  <c r="JS22" i="7" s="1"/>
  <c r="JS23" i="7" s="1"/>
  <c r="JS24" i="7" s="1"/>
  <c r="JS25" i="7" s="1"/>
  <c r="JS26" i="7" s="1"/>
  <c r="JS27" i="7" s="1"/>
  <c r="JT18" i="7"/>
  <c r="JT19" i="7" s="1"/>
  <c r="JT20" i="7" s="1"/>
  <c r="JT21" i="7" s="1"/>
  <c r="JT22" i="7" s="1"/>
  <c r="JT23" i="7" s="1"/>
  <c r="JT24" i="7" s="1"/>
  <c r="JT25" i="7" s="1"/>
  <c r="JT26" i="7" s="1"/>
  <c r="JT27" i="7" s="1"/>
  <c r="JU18" i="7"/>
  <c r="JU19" i="7" s="1"/>
  <c r="JU20" i="7" s="1"/>
  <c r="JU21" i="7" s="1"/>
  <c r="JU22" i="7" s="1"/>
  <c r="JU23" i="7" s="1"/>
  <c r="JU24" i="7" s="1"/>
  <c r="JU25" i="7" s="1"/>
  <c r="JU26" i="7" s="1"/>
  <c r="JU27" i="7" s="1"/>
  <c r="JV18" i="7"/>
  <c r="JV19" i="7" s="1"/>
  <c r="JV20" i="7" s="1"/>
  <c r="JV21" i="7" s="1"/>
  <c r="JV22" i="7" s="1"/>
  <c r="JV23" i="7" s="1"/>
  <c r="JV24" i="7" s="1"/>
  <c r="JV25" i="7" s="1"/>
  <c r="JV26" i="7" s="1"/>
  <c r="JV27" i="7" s="1"/>
  <c r="JW18" i="7"/>
  <c r="JW19" i="7" s="1"/>
  <c r="JW20" i="7" s="1"/>
  <c r="JW21" i="7" s="1"/>
  <c r="JW22" i="7" s="1"/>
  <c r="JW23" i="7" s="1"/>
  <c r="JW24" i="7" s="1"/>
  <c r="JW25" i="7" s="1"/>
  <c r="JW26" i="7" s="1"/>
  <c r="JW27" i="7" s="1"/>
  <c r="JX18" i="7"/>
  <c r="JX19" i="7" s="1"/>
  <c r="JX20" i="7" s="1"/>
  <c r="JX21" i="7" s="1"/>
  <c r="JX22" i="7" s="1"/>
  <c r="JX23" i="7" s="1"/>
  <c r="JX24" i="7" s="1"/>
  <c r="JX25" i="7" s="1"/>
  <c r="JX26" i="7" s="1"/>
  <c r="JX27" i="7" s="1"/>
  <c r="JY18" i="7"/>
  <c r="JY19" i="7" s="1"/>
  <c r="JY20" i="7" s="1"/>
  <c r="JY21" i="7" s="1"/>
  <c r="JY22" i="7" s="1"/>
  <c r="JY23" i="7" s="1"/>
  <c r="JY24" i="7" s="1"/>
  <c r="JY25" i="7" s="1"/>
  <c r="JY26" i="7" s="1"/>
  <c r="JY27" i="7" s="1"/>
  <c r="JZ18" i="7"/>
  <c r="JZ19" i="7" s="1"/>
  <c r="JZ20" i="7" s="1"/>
  <c r="JZ21" i="7" s="1"/>
  <c r="JZ22" i="7" s="1"/>
  <c r="JZ23" i="7" s="1"/>
  <c r="JZ24" i="7" s="1"/>
  <c r="JZ25" i="7" s="1"/>
  <c r="JZ26" i="7" s="1"/>
  <c r="JZ27" i="7" s="1"/>
  <c r="KA18" i="7"/>
  <c r="KA19" i="7" s="1"/>
  <c r="KA20" i="7" s="1"/>
  <c r="KA21" i="7" s="1"/>
  <c r="KA22" i="7" s="1"/>
  <c r="KA23" i="7" s="1"/>
  <c r="KA24" i="7" s="1"/>
  <c r="KA25" i="7" s="1"/>
  <c r="KA26" i="7" s="1"/>
  <c r="KA27" i="7" s="1"/>
  <c r="KB18" i="7"/>
  <c r="KB19" i="7" s="1"/>
  <c r="KB20" i="7" s="1"/>
  <c r="KB21" i="7" s="1"/>
  <c r="KB22" i="7" s="1"/>
  <c r="KB23" i="7" s="1"/>
  <c r="KB24" i="7" s="1"/>
  <c r="KB25" i="7" s="1"/>
  <c r="KB26" i="7" s="1"/>
  <c r="KB27" i="7" s="1"/>
  <c r="KC18" i="7"/>
  <c r="KC19" i="7" s="1"/>
  <c r="KC20" i="7" s="1"/>
  <c r="KC21" i="7" s="1"/>
  <c r="KC22" i="7" s="1"/>
  <c r="KC23" i="7" s="1"/>
  <c r="KC24" i="7" s="1"/>
  <c r="KC25" i="7" s="1"/>
  <c r="KC26" i="7" s="1"/>
  <c r="KC27" i="7" s="1"/>
  <c r="KD18" i="7"/>
  <c r="KD19" i="7" s="1"/>
  <c r="KD20" i="7" s="1"/>
  <c r="KD21" i="7" s="1"/>
  <c r="KD22" i="7" s="1"/>
  <c r="KD23" i="7" s="1"/>
  <c r="KD24" i="7" s="1"/>
  <c r="KD25" i="7" s="1"/>
  <c r="KD26" i="7" s="1"/>
  <c r="KD27" i="7" s="1"/>
  <c r="KE18" i="7"/>
  <c r="KE19" i="7" s="1"/>
  <c r="KE20" i="7" s="1"/>
  <c r="KE21" i="7" s="1"/>
  <c r="KE22" i="7" s="1"/>
  <c r="KE23" i="7" s="1"/>
  <c r="KE24" i="7" s="1"/>
  <c r="KE25" i="7" s="1"/>
  <c r="KE26" i="7" s="1"/>
  <c r="KE27" i="7" s="1"/>
  <c r="KF18" i="7"/>
  <c r="KF19" i="7" s="1"/>
  <c r="KF20" i="7" s="1"/>
  <c r="KF21" i="7" s="1"/>
  <c r="KF22" i="7" s="1"/>
  <c r="KF23" i="7" s="1"/>
  <c r="KF24" i="7" s="1"/>
  <c r="KF25" i="7" s="1"/>
  <c r="KF26" i="7" s="1"/>
  <c r="KF27" i="7" s="1"/>
  <c r="KG18" i="7"/>
  <c r="KG19" i="7" s="1"/>
  <c r="KG20" i="7" s="1"/>
  <c r="KG21" i="7" s="1"/>
  <c r="KG22" i="7" s="1"/>
  <c r="KG23" i="7" s="1"/>
  <c r="KG24" i="7" s="1"/>
  <c r="KG25" i="7" s="1"/>
  <c r="KG26" i="7" s="1"/>
  <c r="KG27" i="7" s="1"/>
  <c r="KH18" i="7"/>
  <c r="KH19" i="7" s="1"/>
  <c r="KH20" i="7" s="1"/>
  <c r="KH21" i="7" s="1"/>
  <c r="KH22" i="7" s="1"/>
  <c r="KH23" i="7" s="1"/>
  <c r="KH24" i="7" s="1"/>
  <c r="KH25" i="7" s="1"/>
  <c r="KH26" i="7" s="1"/>
  <c r="KH27" i="7" s="1"/>
  <c r="KI18" i="7"/>
  <c r="KI19" i="7" s="1"/>
  <c r="KI20" i="7" s="1"/>
  <c r="KI21" i="7" s="1"/>
  <c r="KI22" i="7" s="1"/>
  <c r="KI23" i="7" s="1"/>
  <c r="KI24" i="7" s="1"/>
  <c r="KI25" i="7" s="1"/>
  <c r="KI26" i="7" s="1"/>
  <c r="KI27" i="7" s="1"/>
  <c r="KJ18" i="7"/>
  <c r="KJ19" i="7" s="1"/>
  <c r="KJ20" i="7" s="1"/>
  <c r="KJ21" i="7" s="1"/>
  <c r="KJ22" i="7" s="1"/>
  <c r="KJ23" i="7" s="1"/>
  <c r="KJ24" i="7" s="1"/>
  <c r="KJ25" i="7" s="1"/>
  <c r="KJ26" i="7" s="1"/>
  <c r="KJ27" i="7" s="1"/>
  <c r="KK18" i="7"/>
  <c r="KK19" i="7" s="1"/>
  <c r="KK20" i="7" s="1"/>
  <c r="KK21" i="7" s="1"/>
  <c r="KK22" i="7" s="1"/>
  <c r="KK23" i="7" s="1"/>
  <c r="KK24" i="7" s="1"/>
  <c r="KK25" i="7" s="1"/>
  <c r="KK26" i="7" s="1"/>
  <c r="KK27" i="7" s="1"/>
  <c r="KL18" i="7"/>
  <c r="KL19" i="7" s="1"/>
  <c r="KL20" i="7" s="1"/>
  <c r="KL21" i="7" s="1"/>
  <c r="KL22" i="7" s="1"/>
  <c r="KL23" i="7" s="1"/>
  <c r="KL24" i="7" s="1"/>
  <c r="KL25" i="7" s="1"/>
  <c r="KL26" i="7" s="1"/>
  <c r="KL27" i="7" s="1"/>
  <c r="KM18" i="7"/>
  <c r="KM19" i="7" s="1"/>
  <c r="KM20" i="7" s="1"/>
  <c r="KM21" i="7" s="1"/>
  <c r="KM22" i="7" s="1"/>
  <c r="KM23" i="7" s="1"/>
  <c r="KM24" i="7" s="1"/>
  <c r="KM25" i="7" s="1"/>
  <c r="KM26" i="7" s="1"/>
  <c r="KM27" i="7" s="1"/>
  <c r="KN18" i="7"/>
  <c r="KN19" i="7" s="1"/>
  <c r="KN20" i="7" s="1"/>
  <c r="KN21" i="7" s="1"/>
  <c r="KN22" i="7" s="1"/>
  <c r="KN23" i="7" s="1"/>
  <c r="KN24" i="7" s="1"/>
  <c r="KN25" i="7" s="1"/>
  <c r="KN26" i="7" s="1"/>
  <c r="KN27" i="7" s="1"/>
  <c r="KO18" i="7"/>
  <c r="KO19" i="7" s="1"/>
  <c r="KO20" i="7" s="1"/>
  <c r="KO21" i="7" s="1"/>
  <c r="KO22" i="7" s="1"/>
  <c r="KO23" i="7" s="1"/>
  <c r="KO24" i="7" s="1"/>
  <c r="KO25" i="7" s="1"/>
  <c r="KO26" i="7" s="1"/>
  <c r="KO27" i="7" s="1"/>
  <c r="KP18" i="7"/>
  <c r="KP19" i="7" s="1"/>
  <c r="KP20" i="7" s="1"/>
  <c r="KP21" i="7" s="1"/>
  <c r="KP22" i="7" s="1"/>
  <c r="KP23" i="7" s="1"/>
  <c r="KP24" i="7" s="1"/>
  <c r="KP25" i="7" s="1"/>
  <c r="KP26" i="7" s="1"/>
  <c r="KP27" i="7" s="1"/>
  <c r="KQ18" i="7"/>
  <c r="KQ19" i="7" s="1"/>
  <c r="KQ20" i="7" s="1"/>
  <c r="KQ21" i="7" s="1"/>
  <c r="KQ22" i="7" s="1"/>
  <c r="KQ23" i="7" s="1"/>
  <c r="KQ24" i="7" s="1"/>
  <c r="KQ25" i="7" s="1"/>
  <c r="KQ26" i="7" s="1"/>
  <c r="KQ27" i="7" s="1"/>
  <c r="KR18" i="7"/>
  <c r="KR19" i="7" s="1"/>
  <c r="KR20" i="7" s="1"/>
  <c r="KR21" i="7" s="1"/>
  <c r="KR22" i="7" s="1"/>
  <c r="KR23" i="7" s="1"/>
  <c r="KR24" i="7" s="1"/>
  <c r="KR25" i="7" s="1"/>
  <c r="KR26" i="7" s="1"/>
  <c r="KR27" i="7" s="1"/>
  <c r="KS18" i="7"/>
  <c r="KS19" i="7" s="1"/>
  <c r="KS20" i="7" s="1"/>
  <c r="KS21" i="7" s="1"/>
  <c r="KS22" i="7" s="1"/>
  <c r="KS23" i="7" s="1"/>
  <c r="KS24" i="7" s="1"/>
  <c r="KS25" i="7" s="1"/>
  <c r="KS26" i="7" s="1"/>
  <c r="KS27" i="7" s="1"/>
  <c r="KT18" i="7"/>
  <c r="KT19" i="7" s="1"/>
  <c r="KT20" i="7" s="1"/>
  <c r="KT21" i="7" s="1"/>
  <c r="KT22" i="7" s="1"/>
  <c r="KT23" i="7" s="1"/>
  <c r="KT24" i="7" s="1"/>
  <c r="KT25" i="7" s="1"/>
  <c r="KT26" i="7" s="1"/>
  <c r="KT27" i="7" s="1"/>
  <c r="KU18" i="7"/>
  <c r="KU19" i="7" s="1"/>
  <c r="KU20" i="7" s="1"/>
  <c r="KU21" i="7" s="1"/>
  <c r="KU22" i="7" s="1"/>
  <c r="KU23" i="7" s="1"/>
  <c r="KU24" i="7" s="1"/>
  <c r="KU25" i="7" s="1"/>
  <c r="KU26" i="7" s="1"/>
  <c r="KU27" i="7" s="1"/>
  <c r="KV18" i="7"/>
  <c r="KV19" i="7" s="1"/>
  <c r="KV20" i="7" s="1"/>
  <c r="KV21" i="7" s="1"/>
  <c r="KV22" i="7" s="1"/>
  <c r="KV23" i="7" s="1"/>
  <c r="KV24" i="7" s="1"/>
  <c r="KV25" i="7" s="1"/>
  <c r="KV26" i="7" s="1"/>
  <c r="KV27" i="7" s="1"/>
  <c r="KW18" i="7"/>
  <c r="KW19" i="7" s="1"/>
  <c r="KW20" i="7" s="1"/>
  <c r="KW21" i="7" s="1"/>
  <c r="KW22" i="7" s="1"/>
  <c r="KW23" i="7" s="1"/>
  <c r="KW24" i="7" s="1"/>
  <c r="KW25" i="7" s="1"/>
  <c r="KW26" i="7" s="1"/>
  <c r="KW27" i="7" s="1"/>
  <c r="KX18" i="7"/>
  <c r="KX19" i="7" s="1"/>
  <c r="KX20" i="7" s="1"/>
  <c r="KX21" i="7" s="1"/>
  <c r="KX22" i="7" s="1"/>
  <c r="KX23" i="7" s="1"/>
  <c r="KX24" i="7" s="1"/>
  <c r="KX25" i="7" s="1"/>
  <c r="KX26" i="7" s="1"/>
  <c r="KX27" i="7" s="1"/>
  <c r="KY18" i="7"/>
  <c r="KY19" i="7" s="1"/>
  <c r="KY20" i="7" s="1"/>
  <c r="KY21" i="7" s="1"/>
  <c r="KY22" i="7" s="1"/>
  <c r="KY23" i="7" s="1"/>
  <c r="KY24" i="7" s="1"/>
  <c r="KY25" i="7" s="1"/>
  <c r="KY26" i="7" s="1"/>
  <c r="KY27" i="7" s="1"/>
  <c r="KZ18" i="7"/>
  <c r="KZ19" i="7" s="1"/>
  <c r="KZ20" i="7" s="1"/>
  <c r="KZ21" i="7" s="1"/>
  <c r="KZ22" i="7" s="1"/>
  <c r="KZ23" i="7" s="1"/>
  <c r="KZ24" i="7" s="1"/>
  <c r="KZ25" i="7" s="1"/>
  <c r="KZ26" i="7" s="1"/>
  <c r="KZ27" i="7" s="1"/>
  <c r="LA18" i="7"/>
  <c r="LA19" i="7" s="1"/>
  <c r="LA20" i="7" s="1"/>
  <c r="LA21" i="7" s="1"/>
  <c r="LA22" i="7" s="1"/>
  <c r="LA23" i="7" s="1"/>
  <c r="LA24" i="7" s="1"/>
  <c r="LA25" i="7" s="1"/>
  <c r="LA26" i="7" s="1"/>
  <c r="LA27" i="7" s="1"/>
  <c r="LB18" i="7"/>
  <c r="LB19" i="7" s="1"/>
  <c r="LB20" i="7" s="1"/>
  <c r="LB21" i="7" s="1"/>
  <c r="LB22" i="7" s="1"/>
  <c r="LB23" i="7" s="1"/>
  <c r="LB24" i="7" s="1"/>
  <c r="LB25" i="7" s="1"/>
  <c r="LB26" i="7" s="1"/>
  <c r="LB27" i="7" s="1"/>
  <c r="LC18" i="7"/>
  <c r="LC19" i="7" s="1"/>
  <c r="LC20" i="7" s="1"/>
  <c r="LC21" i="7" s="1"/>
  <c r="LC22" i="7" s="1"/>
  <c r="LC23" i="7" s="1"/>
  <c r="LC24" i="7" s="1"/>
  <c r="LC25" i="7" s="1"/>
  <c r="LC26" i="7" s="1"/>
  <c r="LC27" i="7" s="1"/>
  <c r="LD18" i="7"/>
  <c r="LD19" i="7" s="1"/>
  <c r="LD20" i="7" s="1"/>
  <c r="LD21" i="7" s="1"/>
  <c r="LD22" i="7" s="1"/>
  <c r="LD23" i="7" s="1"/>
  <c r="LD24" i="7" s="1"/>
  <c r="LD25" i="7" s="1"/>
  <c r="LD26" i="7" s="1"/>
  <c r="LD27" i="7" s="1"/>
  <c r="LE18" i="7"/>
  <c r="LE19" i="7" s="1"/>
  <c r="LE20" i="7" s="1"/>
  <c r="LE21" i="7" s="1"/>
  <c r="LE22" i="7" s="1"/>
  <c r="LE23" i="7" s="1"/>
  <c r="LE24" i="7" s="1"/>
  <c r="LE25" i="7" s="1"/>
  <c r="LE26" i="7" s="1"/>
  <c r="LF18" i="7"/>
  <c r="LF19" i="7" s="1"/>
  <c r="LF20" i="7" s="1"/>
  <c r="LF21" i="7" s="1"/>
  <c r="LF22" i="7" s="1"/>
  <c r="LF23" i="7" s="1"/>
  <c r="LF24" i="7" s="1"/>
  <c r="LF25" i="7" s="1"/>
  <c r="LF26" i="7" s="1"/>
  <c r="LF27" i="7" s="1"/>
  <c r="LG18" i="7"/>
  <c r="LG19" i="7" s="1"/>
  <c r="LG20" i="7" s="1"/>
  <c r="LG21" i="7" s="1"/>
  <c r="LG22" i="7" s="1"/>
  <c r="LG23" i="7" s="1"/>
  <c r="LG24" i="7" s="1"/>
  <c r="LG25" i="7" s="1"/>
  <c r="LG26" i="7" s="1"/>
  <c r="LG27" i="7" s="1"/>
  <c r="LH18" i="7"/>
  <c r="LH19" i="7" s="1"/>
  <c r="LH20" i="7" s="1"/>
  <c r="LH21" i="7" s="1"/>
  <c r="LH22" i="7" s="1"/>
  <c r="LH23" i="7" s="1"/>
  <c r="LH24" i="7" s="1"/>
  <c r="LH25" i="7" s="1"/>
  <c r="LH26" i="7" s="1"/>
  <c r="LH27" i="7" s="1"/>
  <c r="LI18" i="7"/>
  <c r="LI19" i="7" s="1"/>
  <c r="LI20" i="7" s="1"/>
  <c r="LI21" i="7" s="1"/>
  <c r="LI22" i="7" s="1"/>
  <c r="LI23" i="7" s="1"/>
  <c r="LI24" i="7" s="1"/>
  <c r="LI25" i="7" s="1"/>
  <c r="LI26" i="7" s="1"/>
  <c r="LI27" i="7" s="1"/>
  <c r="LJ18" i="7"/>
  <c r="LJ19" i="7" s="1"/>
  <c r="LJ20" i="7" s="1"/>
  <c r="LJ21" i="7" s="1"/>
  <c r="LJ22" i="7" s="1"/>
  <c r="LJ23" i="7" s="1"/>
  <c r="LJ24" i="7" s="1"/>
  <c r="LJ25" i="7" s="1"/>
  <c r="LJ26" i="7" s="1"/>
  <c r="LJ27" i="7" s="1"/>
  <c r="LK18" i="7"/>
  <c r="LK19" i="7" s="1"/>
  <c r="LK20" i="7" s="1"/>
  <c r="LK21" i="7" s="1"/>
  <c r="LK22" i="7" s="1"/>
  <c r="LK23" i="7" s="1"/>
  <c r="LK24" i="7" s="1"/>
  <c r="LK25" i="7" s="1"/>
  <c r="LK26" i="7" s="1"/>
  <c r="LK27" i="7" s="1"/>
  <c r="LL18" i="7"/>
  <c r="LL19" i="7" s="1"/>
  <c r="LL20" i="7" s="1"/>
  <c r="LL21" i="7" s="1"/>
  <c r="LL22" i="7" s="1"/>
  <c r="LL23" i="7" s="1"/>
  <c r="LL24" i="7" s="1"/>
  <c r="LL25" i="7" s="1"/>
  <c r="LL26" i="7" s="1"/>
  <c r="LL27" i="7" s="1"/>
  <c r="LM18" i="7"/>
  <c r="LM19" i="7" s="1"/>
  <c r="LM20" i="7" s="1"/>
  <c r="LM21" i="7" s="1"/>
  <c r="LM22" i="7" s="1"/>
  <c r="LM23" i="7" s="1"/>
  <c r="LM24" i="7" s="1"/>
  <c r="LM25" i="7" s="1"/>
  <c r="LM26" i="7" s="1"/>
  <c r="LM27" i="7" s="1"/>
  <c r="LN18" i="7"/>
  <c r="LN19" i="7" s="1"/>
  <c r="LN20" i="7" s="1"/>
  <c r="LN21" i="7" s="1"/>
  <c r="LN22" i="7" s="1"/>
  <c r="LN23" i="7" s="1"/>
  <c r="LN24" i="7" s="1"/>
  <c r="LN25" i="7" s="1"/>
  <c r="LN26" i="7" s="1"/>
  <c r="LN27" i="7" s="1"/>
  <c r="LO18" i="7"/>
  <c r="LO19" i="7" s="1"/>
  <c r="LO20" i="7" s="1"/>
  <c r="LO21" i="7" s="1"/>
  <c r="LO22" i="7" s="1"/>
  <c r="LO23" i="7" s="1"/>
  <c r="LO24" i="7" s="1"/>
  <c r="LO25" i="7" s="1"/>
  <c r="LO26" i="7" s="1"/>
  <c r="LO27" i="7" s="1"/>
  <c r="LP18" i="7"/>
  <c r="LP19" i="7" s="1"/>
  <c r="LP20" i="7" s="1"/>
  <c r="LP21" i="7" s="1"/>
  <c r="LP22" i="7" s="1"/>
  <c r="LP23" i="7" s="1"/>
  <c r="LP24" i="7" s="1"/>
  <c r="LP25" i="7" s="1"/>
  <c r="LP26" i="7" s="1"/>
  <c r="LP27" i="7" s="1"/>
  <c r="LQ18" i="7"/>
  <c r="LQ19" i="7" s="1"/>
  <c r="LQ20" i="7" s="1"/>
  <c r="LQ21" i="7" s="1"/>
  <c r="LQ22" i="7" s="1"/>
  <c r="LQ23" i="7" s="1"/>
  <c r="LQ24" i="7" s="1"/>
  <c r="LQ25" i="7" s="1"/>
  <c r="LQ26" i="7" s="1"/>
  <c r="LQ27" i="7" s="1"/>
  <c r="LR18" i="7"/>
  <c r="LR19" i="7" s="1"/>
  <c r="LR20" i="7" s="1"/>
  <c r="LR21" i="7" s="1"/>
  <c r="LR22" i="7" s="1"/>
  <c r="LR23" i="7" s="1"/>
  <c r="LR24" i="7" s="1"/>
  <c r="LR25" i="7" s="1"/>
  <c r="LR26" i="7" s="1"/>
  <c r="LR27" i="7" s="1"/>
  <c r="LS18" i="7"/>
  <c r="LS19" i="7" s="1"/>
  <c r="LS20" i="7" s="1"/>
  <c r="LS21" i="7" s="1"/>
  <c r="LS22" i="7" s="1"/>
  <c r="LS23" i="7" s="1"/>
  <c r="LS24" i="7" s="1"/>
  <c r="LS25" i="7" s="1"/>
  <c r="LS26" i="7" s="1"/>
  <c r="LS27" i="7" s="1"/>
  <c r="LT18" i="7"/>
  <c r="LT19" i="7" s="1"/>
  <c r="LT20" i="7" s="1"/>
  <c r="LT21" i="7" s="1"/>
  <c r="LT22" i="7" s="1"/>
  <c r="LT23" i="7" s="1"/>
  <c r="LT24" i="7" s="1"/>
  <c r="LT25" i="7" s="1"/>
  <c r="LT26" i="7" s="1"/>
  <c r="LU18" i="7"/>
  <c r="LU19" i="7" s="1"/>
  <c r="LU20" i="7" s="1"/>
  <c r="LU21" i="7" s="1"/>
  <c r="LU22" i="7" s="1"/>
  <c r="LU23" i="7" s="1"/>
  <c r="LU24" i="7" s="1"/>
  <c r="LU25" i="7" s="1"/>
  <c r="LU26" i="7" s="1"/>
  <c r="LU27" i="7" s="1"/>
  <c r="LV18" i="7"/>
  <c r="LV19" i="7" s="1"/>
  <c r="LV20" i="7" s="1"/>
  <c r="LV21" i="7" s="1"/>
  <c r="LV22" i="7" s="1"/>
  <c r="LV23" i="7" s="1"/>
  <c r="LV24" i="7" s="1"/>
  <c r="LV25" i="7" s="1"/>
  <c r="LV26" i="7" s="1"/>
  <c r="LV27" i="7" s="1"/>
  <c r="LW18" i="7"/>
  <c r="LW19" i="7" s="1"/>
  <c r="LW20" i="7" s="1"/>
  <c r="LW21" i="7" s="1"/>
  <c r="LW22" i="7" s="1"/>
  <c r="LW23" i="7" s="1"/>
  <c r="LW24" i="7" s="1"/>
  <c r="LW25" i="7" s="1"/>
  <c r="LW26" i="7" s="1"/>
  <c r="LW27" i="7" s="1"/>
  <c r="LX18" i="7"/>
  <c r="LX19" i="7" s="1"/>
  <c r="LX20" i="7" s="1"/>
  <c r="LX21" i="7" s="1"/>
  <c r="LX22" i="7" s="1"/>
  <c r="LX23" i="7" s="1"/>
  <c r="LX24" i="7" s="1"/>
  <c r="LX25" i="7" s="1"/>
  <c r="LX26" i="7" s="1"/>
  <c r="LX27" i="7" s="1"/>
  <c r="LY18" i="7"/>
  <c r="LY19" i="7" s="1"/>
  <c r="LY20" i="7" s="1"/>
  <c r="LY21" i="7" s="1"/>
  <c r="LY22" i="7" s="1"/>
  <c r="LY23" i="7" s="1"/>
  <c r="LY24" i="7" s="1"/>
  <c r="LY25" i="7" s="1"/>
  <c r="LY26" i="7" s="1"/>
  <c r="LY27" i="7" s="1"/>
  <c r="LZ18" i="7"/>
  <c r="LZ19" i="7" s="1"/>
  <c r="LZ20" i="7" s="1"/>
  <c r="LZ21" i="7" s="1"/>
  <c r="LZ22" i="7" s="1"/>
  <c r="LZ23" i="7" s="1"/>
  <c r="LZ24" i="7" s="1"/>
  <c r="LZ25" i="7" s="1"/>
  <c r="LZ26" i="7" s="1"/>
  <c r="LZ27" i="7" s="1"/>
  <c r="MA18" i="7"/>
  <c r="MA19" i="7" s="1"/>
  <c r="MA20" i="7" s="1"/>
  <c r="MA21" i="7" s="1"/>
  <c r="MA22" i="7" s="1"/>
  <c r="MA23" i="7" s="1"/>
  <c r="MA24" i="7" s="1"/>
  <c r="MA25" i="7" s="1"/>
  <c r="MA26" i="7" s="1"/>
  <c r="MB18" i="7"/>
  <c r="MB19" i="7" s="1"/>
  <c r="MB20" i="7" s="1"/>
  <c r="MB21" i="7" s="1"/>
  <c r="MB22" i="7" s="1"/>
  <c r="MB23" i="7" s="1"/>
  <c r="MB24" i="7" s="1"/>
  <c r="MB25" i="7" s="1"/>
  <c r="MB26" i="7" s="1"/>
  <c r="MB27" i="7" s="1"/>
  <c r="MC18" i="7"/>
  <c r="MC19" i="7" s="1"/>
  <c r="MC20" i="7" s="1"/>
  <c r="MC21" i="7" s="1"/>
  <c r="MC22" i="7" s="1"/>
  <c r="MC23" i="7" s="1"/>
  <c r="MC24" i="7" s="1"/>
  <c r="MC25" i="7" s="1"/>
  <c r="MC26" i="7" s="1"/>
  <c r="MC27" i="7" s="1"/>
  <c r="MD18" i="7"/>
  <c r="MD19" i="7" s="1"/>
  <c r="MD20" i="7" s="1"/>
  <c r="MD21" i="7" s="1"/>
  <c r="MD22" i="7" s="1"/>
  <c r="MD23" i="7" s="1"/>
  <c r="MD24" i="7" s="1"/>
  <c r="MD25" i="7" s="1"/>
  <c r="MD26" i="7" s="1"/>
  <c r="MD27" i="7" s="1"/>
  <c r="ME18" i="7"/>
  <c r="ME19" i="7" s="1"/>
  <c r="ME20" i="7" s="1"/>
  <c r="ME21" i="7" s="1"/>
  <c r="ME22" i="7" s="1"/>
  <c r="ME23" i="7" s="1"/>
  <c r="ME24" i="7" s="1"/>
  <c r="ME25" i="7" s="1"/>
  <c r="ME26" i="7" s="1"/>
  <c r="ME27" i="7" s="1"/>
  <c r="MF18" i="7"/>
  <c r="MF19" i="7" s="1"/>
  <c r="MF20" i="7" s="1"/>
  <c r="MF21" i="7" s="1"/>
  <c r="MF22" i="7" s="1"/>
  <c r="MF23" i="7" s="1"/>
  <c r="MF24" i="7" s="1"/>
  <c r="MF25" i="7" s="1"/>
  <c r="MF26" i="7" s="1"/>
  <c r="MF27" i="7" s="1"/>
  <c r="MG18" i="7"/>
  <c r="MG19" i="7" s="1"/>
  <c r="MG20" i="7" s="1"/>
  <c r="MG21" i="7" s="1"/>
  <c r="MG22" i="7" s="1"/>
  <c r="MG23" i="7" s="1"/>
  <c r="MG24" i="7" s="1"/>
  <c r="MG25" i="7" s="1"/>
  <c r="MG26" i="7" s="1"/>
  <c r="MG27" i="7" s="1"/>
  <c r="MH18" i="7"/>
  <c r="MH19" i="7" s="1"/>
  <c r="MH20" i="7" s="1"/>
  <c r="MH21" i="7" s="1"/>
  <c r="MH22" i="7" s="1"/>
  <c r="MH23" i="7" s="1"/>
  <c r="MH24" i="7" s="1"/>
  <c r="MH25" i="7" s="1"/>
  <c r="MH26" i="7" s="1"/>
  <c r="MH27" i="7" s="1"/>
  <c r="MI18" i="7"/>
  <c r="MI19" i="7" s="1"/>
  <c r="MI20" i="7" s="1"/>
  <c r="MI21" i="7" s="1"/>
  <c r="MI22" i="7" s="1"/>
  <c r="MI23" i="7" s="1"/>
  <c r="MI24" i="7" s="1"/>
  <c r="MI25" i="7" s="1"/>
  <c r="MI26" i="7" s="1"/>
  <c r="MI27" i="7" s="1"/>
  <c r="MJ18" i="7"/>
  <c r="MJ19" i="7" s="1"/>
  <c r="MJ20" i="7" s="1"/>
  <c r="MJ21" i="7" s="1"/>
  <c r="MJ22" i="7" s="1"/>
  <c r="MJ23" i="7" s="1"/>
  <c r="MJ24" i="7" s="1"/>
  <c r="MJ25" i="7" s="1"/>
  <c r="MJ26" i="7" s="1"/>
  <c r="MJ27" i="7" s="1"/>
  <c r="MK18" i="7"/>
  <c r="MK19" i="7" s="1"/>
  <c r="MK20" i="7" s="1"/>
  <c r="MK21" i="7" s="1"/>
  <c r="MK22" i="7" s="1"/>
  <c r="MK23" i="7" s="1"/>
  <c r="MK24" i="7" s="1"/>
  <c r="MK25" i="7" s="1"/>
  <c r="MK26" i="7" s="1"/>
  <c r="MK27" i="7" s="1"/>
  <c r="ML18" i="7"/>
  <c r="ML19" i="7" s="1"/>
  <c r="ML20" i="7" s="1"/>
  <c r="ML21" i="7" s="1"/>
  <c r="ML22" i="7" s="1"/>
  <c r="ML23" i="7" s="1"/>
  <c r="ML24" i="7" s="1"/>
  <c r="ML25" i="7" s="1"/>
  <c r="ML26" i="7" s="1"/>
  <c r="ML27" i="7" s="1"/>
  <c r="MM18" i="7"/>
  <c r="MM19" i="7" s="1"/>
  <c r="MM20" i="7" s="1"/>
  <c r="MM21" i="7" s="1"/>
  <c r="MM22" i="7" s="1"/>
  <c r="MM23" i="7" s="1"/>
  <c r="MM24" i="7" s="1"/>
  <c r="MM25" i="7" s="1"/>
  <c r="MM26" i="7" s="1"/>
  <c r="MM27" i="7" s="1"/>
  <c r="MN18" i="7"/>
  <c r="MN19" i="7" s="1"/>
  <c r="MN20" i="7" s="1"/>
  <c r="MN21" i="7" s="1"/>
  <c r="MN22" i="7" s="1"/>
  <c r="MN23" i="7" s="1"/>
  <c r="MN24" i="7" s="1"/>
  <c r="MN25" i="7" s="1"/>
  <c r="MN26" i="7" s="1"/>
  <c r="MN27" i="7" s="1"/>
  <c r="MO18" i="7"/>
  <c r="MO19" i="7" s="1"/>
  <c r="MO20" i="7" s="1"/>
  <c r="MO21" i="7" s="1"/>
  <c r="MO22" i="7" s="1"/>
  <c r="MO23" i="7" s="1"/>
  <c r="MO24" i="7" s="1"/>
  <c r="MO25" i="7" s="1"/>
  <c r="MO26" i="7" s="1"/>
  <c r="MO27" i="7" s="1"/>
  <c r="MP18" i="7"/>
  <c r="MP19" i="7" s="1"/>
  <c r="MP20" i="7" s="1"/>
  <c r="MP21" i="7" s="1"/>
  <c r="MP22" i="7" s="1"/>
  <c r="MP23" i="7" s="1"/>
  <c r="MP24" i="7" s="1"/>
  <c r="MP25" i="7" s="1"/>
  <c r="MP26" i="7" s="1"/>
  <c r="MP27" i="7" s="1"/>
  <c r="MQ18" i="7"/>
  <c r="MQ19" i="7" s="1"/>
  <c r="MQ20" i="7" s="1"/>
  <c r="MQ21" i="7" s="1"/>
  <c r="MQ22" i="7" s="1"/>
  <c r="MQ23" i="7" s="1"/>
  <c r="MQ24" i="7" s="1"/>
  <c r="MQ25" i="7" s="1"/>
  <c r="MQ26" i="7" s="1"/>
  <c r="MQ27" i="7" s="1"/>
  <c r="MR18" i="7"/>
  <c r="MR19" i="7" s="1"/>
  <c r="MR20" i="7" s="1"/>
  <c r="MR21" i="7" s="1"/>
  <c r="MR22" i="7" s="1"/>
  <c r="MR23" i="7" s="1"/>
  <c r="MR24" i="7" s="1"/>
  <c r="MR25" i="7" s="1"/>
  <c r="MR26" i="7" s="1"/>
  <c r="MR27" i="7" s="1"/>
  <c r="MS18" i="7"/>
  <c r="MS19" i="7" s="1"/>
  <c r="MS20" i="7" s="1"/>
  <c r="MS21" i="7" s="1"/>
  <c r="MS22" i="7" s="1"/>
  <c r="MS23" i="7" s="1"/>
  <c r="MS24" i="7" s="1"/>
  <c r="MS25" i="7" s="1"/>
  <c r="MS26" i="7" s="1"/>
  <c r="MS27" i="7" s="1"/>
  <c r="MT18" i="7"/>
  <c r="MT19" i="7" s="1"/>
  <c r="MT20" i="7" s="1"/>
  <c r="MT21" i="7" s="1"/>
  <c r="MT22" i="7" s="1"/>
  <c r="MT23" i="7" s="1"/>
  <c r="MT24" i="7" s="1"/>
  <c r="MT25" i="7" s="1"/>
  <c r="MT26" i="7" s="1"/>
  <c r="MT27" i="7" s="1"/>
  <c r="MU18" i="7"/>
  <c r="MU19" i="7" s="1"/>
  <c r="MU20" i="7" s="1"/>
  <c r="MU21" i="7" s="1"/>
  <c r="MU22" i="7" s="1"/>
  <c r="MU23" i="7" s="1"/>
  <c r="MU24" i="7" s="1"/>
  <c r="MU25" i="7" s="1"/>
  <c r="MU26" i="7" s="1"/>
  <c r="MU27" i="7" s="1"/>
  <c r="MV18" i="7"/>
  <c r="MV19" i="7" s="1"/>
  <c r="MV20" i="7" s="1"/>
  <c r="MV21" i="7" s="1"/>
  <c r="MV22" i="7" s="1"/>
  <c r="MV23" i="7" s="1"/>
  <c r="MV24" i="7" s="1"/>
  <c r="MV25" i="7" s="1"/>
  <c r="MV26" i="7" s="1"/>
  <c r="MV27" i="7" s="1"/>
  <c r="MW18" i="7"/>
  <c r="MW19" i="7" s="1"/>
  <c r="MW20" i="7" s="1"/>
  <c r="MW21" i="7" s="1"/>
  <c r="MW22" i="7" s="1"/>
  <c r="MW23" i="7" s="1"/>
  <c r="MW24" i="7" s="1"/>
  <c r="MW25" i="7" s="1"/>
  <c r="MW26" i="7" s="1"/>
  <c r="MW27" i="7" s="1"/>
  <c r="MX18" i="7"/>
  <c r="MX19" i="7" s="1"/>
  <c r="MX20" i="7" s="1"/>
  <c r="MX21" i="7" s="1"/>
  <c r="MX22" i="7" s="1"/>
  <c r="MX23" i="7" s="1"/>
  <c r="MX24" i="7" s="1"/>
  <c r="MX25" i="7" s="1"/>
  <c r="MX26" i="7" s="1"/>
  <c r="MX27" i="7" s="1"/>
  <c r="MY18" i="7"/>
  <c r="MY19" i="7" s="1"/>
  <c r="MY20" i="7" s="1"/>
  <c r="MY21" i="7" s="1"/>
  <c r="MY22" i="7" s="1"/>
  <c r="MY23" i="7" s="1"/>
  <c r="MY24" i="7" s="1"/>
  <c r="MY25" i="7" s="1"/>
  <c r="MY26" i="7" s="1"/>
  <c r="MY27" i="7" s="1"/>
  <c r="MZ18" i="7"/>
  <c r="MZ19" i="7" s="1"/>
  <c r="MZ20" i="7" s="1"/>
  <c r="MZ21" i="7" s="1"/>
  <c r="MZ22" i="7" s="1"/>
  <c r="MZ23" i="7" s="1"/>
  <c r="MZ24" i="7" s="1"/>
  <c r="MZ25" i="7" s="1"/>
  <c r="MZ26" i="7" s="1"/>
  <c r="MZ27" i="7" s="1"/>
  <c r="NA18" i="7"/>
  <c r="NA19" i="7" s="1"/>
  <c r="NA20" i="7" s="1"/>
  <c r="NA21" i="7" s="1"/>
  <c r="NA22" i="7" s="1"/>
  <c r="NA23" i="7" s="1"/>
  <c r="NA24" i="7" s="1"/>
  <c r="NA25" i="7" s="1"/>
  <c r="NA26" i="7" s="1"/>
  <c r="NA27" i="7" s="1"/>
  <c r="NB18" i="7"/>
  <c r="NB19" i="7" s="1"/>
  <c r="NB20" i="7" s="1"/>
  <c r="NB21" i="7" s="1"/>
  <c r="NB22" i="7" s="1"/>
  <c r="NB23" i="7" s="1"/>
  <c r="NB24" i="7" s="1"/>
  <c r="NB25" i="7" s="1"/>
  <c r="NB26" i="7" s="1"/>
  <c r="NB27" i="7" s="1"/>
  <c r="NC18" i="7"/>
  <c r="NC19" i="7" s="1"/>
  <c r="NC20" i="7" s="1"/>
  <c r="NC21" i="7" s="1"/>
  <c r="NC22" i="7" s="1"/>
  <c r="NC23" i="7" s="1"/>
  <c r="NC24" i="7" s="1"/>
  <c r="NC25" i="7" s="1"/>
  <c r="NC26" i="7" s="1"/>
  <c r="NC27" i="7" s="1"/>
  <c r="ND18" i="7"/>
  <c r="ND19" i="7" s="1"/>
  <c r="ND20" i="7" s="1"/>
  <c r="ND21" i="7" s="1"/>
  <c r="ND22" i="7" s="1"/>
  <c r="ND23" i="7" s="1"/>
  <c r="ND24" i="7" s="1"/>
  <c r="ND25" i="7" s="1"/>
  <c r="ND26" i="7" s="1"/>
  <c r="ND27" i="7" s="1"/>
  <c r="NE18" i="7"/>
  <c r="NE19" i="7" s="1"/>
  <c r="NE20" i="7" s="1"/>
  <c r="NE21" i="7" s="1"/>
  <c r="NE22" i="7" s="1"/>
  <c r="NE23" i="7" s="1"/>
  <c r="NE24" i="7" s="1"/>
  <c r="NE25" i="7" s="1"/>
  <c r="NE26" i="7" s="1"/>
  <c r="NE27" i="7" s="1"/>
  <c r="NF18" i="7"/>
  <c r="NF19" i="7" s="1"/>
  <c r="NF20" i="7" s="1"/>
  <c r="NF21" i="7" s="1"/>
  <c r="NF22" i="7" s="1"/>
  <c r="NF23" i="7" s="1"/>
  <c r="NF24" i="7" s="1"/>
  <c r="NF25" i="7" s="1"/>
  <c r="NF26" i="7" s="1"/>
  <c r="NF27" i="7" s="1"/>
  <c r="NG18" i="7"/>
  <c r="NG19" i="7" s="1"/>
  <c r="NG20" i="7" s="1"/>
  <c r="NG21" i="7" s="1"/>
  <c r="NG22" i="7" s="1"/>
  <c r="NG23" i="7" s="1"/>
  <c r="NG24" i="7" s="1"/>
  <c r="NG25" i="7" s="1"/>
  <c r="NG26" i="7" s="1"/>
  <c r="NG27" i="7" s="1"/>
  <c r="NH18" i="7"/>
  <c r="NH19" i="7" s="1"/>
  <c r="NH20" i="7" s="1"/>
  <c r="NH21" i="7" s="1"/>
  <c r="NH22" i="7" s="1"/>
  <c r="NH23" i="7" s="1"/>
  <c r="NH24" i="7" s="1"/>
  <c r="NH25" i="7" s="1"/>
  <c r="NH26" i="7" s="1"/>
  <c r="NH27" i="7" s="1"/>
  <c r="NI18" i="7"/>
  <c r="NI19" i="7" s="1"/>
  <c r="NI20" i="7" s="1"/>
  <c r="NI21" i="7" s="1"/>
  <c r="NI22" i="7" s="1"/>
  <c r="NI23" i="7" s="1"/>
  <c r="NI24" i="7" s="1"/>
  <c r="NI25" i="7" s="1"/>
  <c r="NI26" i="7" s="1"/>
  <c r="NI27" i="7" s="1"/>
  <c r="NJ18" i="7"/>
  <c r="NJ19" i="7" s="1"/>
  <c r="NJ20" i="7" s="1"/>
  <c r="NJ21" i="7" s="1"/>
  <c r="NJ22" i="7" s="1"/>
  <c r="NJ23" i="7" s="1"/>
  <c r="NJ24" i="7" s="1"/>
  <c r="NJ25" i="7" s="1"/>
  <c r="NJ26" i="7" s="1"/>
  <c r="NJ27" i="7" s="1"/>
  <c r="NK18" i="7"/>
  <c r="NK19" i="7" s="1"/>
  <c r="NK20" i="7" s="1"/>
  <c r="NK21" i="7" s="1"/>
  <c r="NK22" i="7" s="1"/>
  <c r="NK23" i="7" s="1"/>
  <c r="NK24" i="7" s="1"/>
  <c r="NK25" i="7" s="1"/>
  <c r="NK26" i="7" s="1"/>
  <c r="NK27" i="7" s="1"/>
  <c r="NL18" i="7"/>
  <c r="NL19" i="7" s="1"/>
  <c r="NL20" i="7" s="1"/>
  <c r="NL21" i="7" s="1"/>
  <c r="NL22" i="7" s="1"/>
  <c r="NL23" i="7" s="1"/>
  <c r="NL24" i="7" s="1"/>
  <c r="NL25" i="7" s="1"/>
  <c r="NL26" i="7" s="1"/>
  <c r="NL27" i="7" s="1"/>
  <c r="NM18" i="7"/>
  <c r="NM19" i="7" s="1"/>
  <c r="NM20" i="7" s="1"/>
  <c r="NM21" i="7" s="1"/>
  <c r="NM22" i="7" s="1"/>
  <c r="NM23" i="7" s="1"/>
  <c r="NM24" i="7" s="1"/>
  <c r="NM25" i="7" s="1"/>
  <c r="NM26" i="7" s="1"/>
  <c r="NM27" i="7" s="1"/>
  <c r="NN18" i="7"/>
  <c r="NN19" i="7" s="1"/>
  <c r="NN20" i="7" s="1"/>
  <c r="NN21" i="7" s="1"/>
  <c r="NN22" i="7" s="1"/>
  <c r="NN23" i="7" s="1"/>
  <c r="NN24" i="7" s="1"/>
  <c r="NN25" i="7" s="1"/>
  <c r="NN26" i="7" s="1"/>
  <c r="NN27" i="7" s="1"/>
  <c r="NO18" i="7"/>
  <c r="NO19" i="7" s="1"/>
  <c r="NO20" i="7" s="1"/>
  <c r="NO21" i="7" s="1"/>
  <c r="NO22" i="7" s="1"/>
  <c r="NO23" i="7" s="1"/>
  <c r="NO24" i="7" s="1"/>
  <c r="NO25" i="7" s="1"/>
  <c r="NO26" i="7" s="1"/>
  <c r="NO27" i="7" s="1"/>
  <c r="NP18" i="7"/>
  <c r="NP19" i="7" s="1"/>
  <c r="NP20" i="7" s="1"/>
  <c r="NP21" i="7" s="1"/>
  <c r="NP22" i="7" s="1"/>
  <c r="NP23" i="7" s="1"/>
  <c r="NP24" i="7" s="1"/>
  <c r="NP25" i="7" s="1"/>
  <c r="NP26" i="7" s="1"/>
  <c r="NP27" i="7" s="1"/>
  <c r="NQ18" i="7"/>
  <c r="NQ19" i="7" s="1"/>
  <c r="NQ20" i="7" s="1"/>
  <c r="NQ21" i="7" s="1"/>
  <c r="NQ22" i="7" s="1"/>
  <c r="NQ23" i="7" s="1"/>
  <c r="NQ24" i="7" s="1"/>
  <c r="NQ25" i="7" s="1"/>
  <c r="NQ26" i="7" s="1"/>
  <c r="NQ27" i="7" s="1"/>
  <c r="NR18" i="7"/>
  <c r="NR19" i="7" s="1"/>
  <c r="NR20" i="7" s="1"/>
  <c r="NR21" i="7" s="1"/>
  <c r="NR22" i="7" s="1"/>
  <c r="NR23" i="7" s="1"/>
  <c r="NR24" i="7" s="1"/>
  <c r="NR25" i="7" s="1"/>
  <c r="NR26" i="7" s="1"/>
  <c r="NR27" i="7" s="1"/>
  <c r="NS18" i="7"/>
  <c r="NS19" i="7" s="1"/>
  <c r="NS20" i="7" s="1"/>
  <c r="NS21" i="7" s="1"/>
  <c r="NS22" i="7" s="1"/>
  <c r="NS23" i="7" s="1"/>
  <c r="NS24" i="7" s="1"/>
  <c r="NS25" i="7" s="1"/>
  <c r="NS26" i="7" s="1"/>
  <c r="NS27" i="7" s="1"/>
  <c r="NT18" i="7"/>
  <c r="NT19" i="7" s="1"/>
  <c r="NT20" i="7" s="1"/>
  <c r="NT21" i="7" s="1"/>
  <c r="NT22" i="7" s="1"/>
  <c r="NT23" i="7" s="1"/>
  <c r="NT24" i="7" s="1"/>
  <c r="NT25" i="7" s="1"/>
  <c r="NT26" i="7" s="1"/>
  <c r="NT27" i="7" s="1"/>
  <c r="NU18" i="7"/>
  <c r="NU19" i="7" s="1"/>
  <c r="NU20" i="7" s="1"/>
  <c r="NU21" i="7" s="1"/>
  <c r="NU22" i="7" s="1"/>
  <c r="NU23" i="7" s="1"/>
  <c r="NU24" i="7" s="1"/>
  <c r="NU25" i="7" s="1"/>
  <c r="NU26" i="7" s="1"/>
  <c r="NU27" i="7" s="1"/>
  <c r="NV18" i="7"/>
  <c r="NV19" i="7" s="1"/>
  <c r="NV20" i="7" s="1"/>
  <c r="NV21" i="7" s="1"/>
  <c r="NV22" i="7" s="1"/>
  <c r="NV23" i="7" s="1"/>
  <c r="NV24" i="7" s="1"/>
  <c r="NV25" i="7" s="1"/>
  <c r="NV26" i="7" s="1"/>
  <c r="NV27" i="7" s="1"/>
  <c r="NW18" i="7"/>
  <c r="NW19" i="7" s="1"/>
  <c r="NW20" i="7" s="1"/>
  <c r="NW21" i="7" s="1"/>
  <c r="NW22" i="7" s="1"/>
  <c r="NW23" i="7" s="1"/>
  <c r="NW24" i="7" s="1"/>
  <c r="NW25" i="7" s="1"/>
  <c r="NW26" i="7" s="1"/>
  <c r="NW27" i="7" s="1"/>
  <c r="NX18" i="7"/>
  <c r="NX19" i="7" s="1"/>
  <c r="NX20" i="7" s="1"/>
  <c r="NX21" i="7" s="1"/>
  <c r="NX22" i="7" s="1"/>
  <c r="NX23" i="7" s="1"/>
  <c r="NX24" i="7" s="1"/>
  <c r="NX25" i="7" s="1"/>
  <c r="NX26" i="7" s="1"/>
  <c r="NX27" i="7" s="1"/>
  <c r="NY18" i="7"/>
  <c r="NY19" i="7" s="1"/>
  <c r="NY20" i="7" s="1"/>
  <c r="NY21" i="7" s="1"/>
  <c r="NY22" i="7" s="1"/>
  <c r="NY23" i="7" s="1"/>
  <c r="NY24" i="7" s="1"/>
  <c r="NY25" i="7" s="1"/>
  <c r="NY26" i="7" s="1"/>
  <c r="NY27" i="7" s="1"/>
  <c r="NZ18" i="7"/>
  <c r="NZ19" i="7" s="1"/>
  <c r="NZ20" i="7" s="1"/>
  <c r="NZ21" i="7" s="1"/>
  <c r="NZ22" i="7" s="1"/>
  <c r="NZ23" i="7" s="1"/>
  <c r="NZ24" i="7" s="1"/>
  <c r="NZ25" i="7" s="1"/>
  <c r="NZ26" i="7" s="1"/>
  <c r="NZ27" i="7" s="1"/>
  <c r="OA18" i="7"/>
  <c r="OA19" i="7" s="1"/>
  <c r="OA20" i="7" s="1"/>
  <c r="OA21" i="7" s="1"/>
  <c r="OA22" i="7" s="1"/>
  <c r="OA23" i="7" s="1"/>
  <c r="OA24" i="7" s="1"/>
  <c r="OA25" i="7" s="1"/>
  <c r="OA26" i="7" s="1"/>
  <c r="OA27" i="7" s="1"/>
  <c r="OB18" i="7"/>
  <c r="OB19" i="7" s="1"/>
  <c r="OB20" i="7" s="1"/>
  <c r="OB21" i="7" s="1"/>
  <c r="OB22" i="7" s="1"/>
  <c r="OB23" i="7" s="1"/>
  <c r="OB24" i="7" s="1"/>
  <c r="OB25" i="7" s="1"/>
  <c r="OB26" i="7" s="1"/>
  <c r="OB27" i="7" s="1"/>
  <c r="OC18" i="7"/>
  <c r="OC19" i="7" s="1"/>
  <c r="OC20" i="7" s="1"/>
  <c r="OC21" i="7" s="1"/>
  <c r="OC22" i="7" s="1"/>
  <c r="OC23" i="7" s="1"/>
  <c r="OC24" i="7" s="1"/>
  <c r="OC25" i="7" s="1"/>
  <c r="OC26" i="7" s="1"/>
  <c r="OC27" i="7" s="1"/>
  <c r="OD18" i="7"/>
  <c r="OD19" i="7" s="1"/>
  <c r="OD20" i="7" s="1"/>
  <c r="OD21" i="7" s="1"/>
  <c r="OD22" i="7" s="1"/>
  <c r="OD23" i="7" s="1"/>
  <c r="OD24" i="7" s="1"/>
  <c r="OD25" i="7" s="1"/>
  <c r="OD26" i="7" s="1"/>
  <c r="OD27" i="7" s="1"/>
  <c r="OE18" i="7"/>
  <c r="OE19" i="7" s="1"/>
  <c r="OE20" i="7" s="1"/>
  <c r="OE21" i="7" s="1"/>
  <c r="OE22" i="7" s="1"/>
  <c r="OE23" i="7" s="1"/>
  <c r="OE24" i="7" s="1"/>
  <c r="OE25" i="7" s="1"/>
  <c r="OE26" i="7" s="1"/>
  <c r="OE27" i="7" s="1"/>
  <c r="OF18" i="7"/>
  <c r="OF19" i="7" s="1"/>
  <c r="OF20" i="7" s="1"/>
  <c r="OF21" i="7" s="1"/>
  <c r="OF22" i="7" s="1"/>
  <c r="OF23" i="7" s="1"/>
  <c r="OF24" i="7" s="1"/>
  <c r="OF25" i="7" s="1"/>
  <c r="OF26" i="7" s="1"/>
  <c r="OF27" i="7" s="1"/>
  <c r="OG18" i="7"/>
  <c r="OG19" i="7" s="1"/>
  <c r="OG20" i="7" s="1"/>
  <c r="OG21" i="7" s="1"/>
  <c r="OG22" i="7" s="1"/>
  <c r="OG23" i="7" s="1"/>
  <c r="OG24" i="7" s="1"/>
  <c r="OG25" i="7" s="1"/>
  <c r="OG26" i="7" s="1"/>
  <c r="OG27" i="7" s="1"/>
  <c r="OH18" i="7"/>
  <c r="OH19" i="7" s="1"/>
  <c r="OH20" i="7" s="1"/>
  <c r="OH21" i="7" s="1"/>
  <c r="OH22" i="7" s="1"/>
  <c r="OH23" i="7" s="1"/>
  <c r="OH24" i="7" s="1"/>
  <c r="OH25" i="7" s="1"/>
  <c r="OH26" i="7" s="1"/>
  <c r="OH27" i="7" s="1"/>
  <c r="OI18" i="7"/>
  <c r="OI19" i="7" s="1"/>
  <c r="OI20" i="7" s="1"/>
  <c r="OI21" i="7" s="1"/>
  <c r="OI22" i="7" s="1"/>
  <c r="OI23" i="7" s="1"/>
  <c r="OI24" i="7" s="1"/>
  <c r="OI25" i="7" s="1"/>
  <c r="OI26" i="7" s="1"/>
  <c r="OI27" i="7" s="1"/>
  <c r="OJ18" i="7"/>
  <c r="OJ19" i="7" s="1"/>
  <c r="OJ20" i="7" s="1"/>
  <c r="OJ21" i="7" s="1"/>
  <c r="OJ22" i="7" s="1"/>
  <c r="OJ23" i="7" s="1"/>
  <c r="OJ24" i="7" s="1"/>
  <c r="OJ25" i="7" s="1"/>
  <c r="OJ26" i="7" s="1"/>
  <c r="OJ27" i="7" s="1"/>
  <c r="OK18" i="7"/>
  <c r="OK19" i="7" s="1"/>
  <c r="OK20" i="7" s="1"/>
  <c r="OK21" i="7" s="1"/>
  <c r="OK22" i="7" s="1"/>
  <c r="OK23" i="7" s="1"/>
  <c r="OK24" i="7" s="1"/>
  <c r="OK25" i="7" s="1"/>
  <c r="OK26" i="7" s="1"/>
  <c r="OK27" i="7" s="1"/>
  <c r="OL18" i="7"/>
  <c r="OL19" i="7" s="1"/>
  <c r="OL20" i="7" s="1"/>
  <c r="OL21" i="7" s="1"/>
  <c r="OL22" i="7" s="1"/>
  <c r="OL23" i="7" s="1"/>
  <c r="OL24" i="7" s="1"/>
  <c r="OL25" i="7" s="1"/>
  <c r="OL26" i="7" s="1"/>
  <c r="OL27" i="7" s="1"/>
  <c r="OM18" i="7"/>
  <c r="OM19" i="7" s="1"/>
  <c r="OM20" i="7" s="1"/>
  <c r="OM21" i="7" s="1"/>
  <c r="OM22" i="7" s="1"/>
  <c r="OM23" i="7" s="1"/>
  <c r="OM24" i="7" s="1"/>
  <c r="OM25" i="7" s="1"/>
  <c r="OM26" i="7" s="1"/>
  <c r="OM27" i="7" s="1"/>
  <c r="ON18" i="7"/>
  <c r="ON19" i="7" s="1"/>
  <c r="ON20" i="7" s="1"/>
  <c r="ON21" i="7" s="1"/>
  <c r="ON22" i="7" s="1"/>
  <c r="ON23" i="7" s="1"/>
  <c r="ON24" i="7" s="1"/>
  <c r="ON25" i="7" s="1"/>
  <c r="ON26" i="7" s="1"/>
  <c r="ON27" i="7" s="1"/>
  <c r="OO18" i="7"/>
  <c r="OO19" i="7" s="1"/>
  <c r="OO20" i="7" s="1"/>
  <c r="OO21" i="7" s="1"/>
  <c r="OO22" i="7" s="1"/>
  <c r="OO23" i="7" s="1"/>
  <c r="OO24" i="7" s="1"/>
  <c r="OO25" i="7" s="1"/>
  <c r="OO26" i="7" s="1"/>
  <c r="OO27" i="7" s="1"/>
  <c r="OP18" i="7"/>
  <c r="OP19" i="7" s="1"/>
  <c r="OP20" i="7" s="1"/>
  <c r="OP21" i="7" s="1"/>
  <c r="OP22" i="7" s="1"/>
  <c r="OP23" i="7" s="1"/>
  <c r="OP24" i="7" s="1"/>
  <c r="OP25" i="7" s="1"/>
  <c r="OP26" i="7" s="1"/>
  <c r="OP27" i="7" s="1"/>
  <c r="OQ18" i="7"/>
  <c r="OQ19" i="7" s="1"/>
  <c r="OQ20" i="7" s="1"/>
  <c r="OQ21" i="7" s="1"/>
  <c r="OQ22" i="7" s="1"/>
  <c r="OQ23" i="7" s="1"/>
  <c r="OQ24" i="7" s="1"/>
  <c r="OQ25" i="7" s="1"/>
  <c r="OQ26" i="7" s="1"/>
  <c r="OQ27" i="7" s="1"/>
  <c r="OR18" i="7"/>
  <c r="OR19" i="7" s="1"/>
  <c r="OR20" i="7" s="1"/>
  <c r="OR21" i="7" s="1"/>
  <c r="OR22" i="7" s="1"/>
  <c r="OR23" i="7" s="1"/>
  <c r="OR24" i="7" s="1"/>
  <c r="OR25" i="7" s="1"/>
  <c r="OR26" i="7" s="1"/>
  <c r="OR27" i="7" s="1"/>
  <c r="OS18" i="7"/>
  <c r="OS19" i="7" s="1"/>
  <c r="OS20" i="7" s="1"/>
  <c r="OS21" i="7" s="1"/>
  <c r="OS22" i="7" s="1"/>
  <c r="OS23" i="7" s="1"/>
  <c r="OS24" i="7" s="1"/>
  <c r="OS25" i="7" s="1"/>
  <c r="OS26" i="7" s="1"/>
  <c r="OS27" i="7" s="1"/>
  <c r="OT18" i="7"/>
  <c r="OT19" i="7" s="1"/>
  <c r="OT20" i="7" s="1"/>
  <c r="OT21" i="7" s="1"/>
  <c r="OT22" i="7" s="1"/>
  <c r="OT23" i="7" s="1"/>
  <c r="OT24" i="7" s="1"/>
  <c r="OT25" i="7" s="1"/>
  <c r="OT26" i="7" s="1"/>
  <c r="OT27" i="7" s="1"/>
  <c r="OU18" i="7"/>
  <c r="OU19" i="7" s="1"/>
  <c r="OU20" i="7" s="1"/>
  <c r="OU21" i="7" s="1"/>
  <c r="OU22" i="7" s="1"/>
  <c r="OU23" i="7" s="1"/>
  <c r="OU24" i="7" s="1"/>
  <c r="OU25" i="7" s="1"/>
  <c r="OU26" i="7" s="1"/>
  <c r="OU27" i="7" s="1"/>
  <c r="OV18" i="7"/>
  <c r="OV19" i="7" s="1"/>
  <c r="OV20" i="7" s="1"/>
  <c r="OV21" i="7" s="1"/>
  <c r="OV22" i="7" s="1"/>
  <c r="OV23" i="7" s="1"/>
  <c r="OV24" i="7" s="1"/>
  <c r="OV25" i="7" s="1"/>
  <c r="OV26" i="7" s="1"/>
  <c r="OV27" i="7" s="1"/>
  <c r="OW18" i="7"/>
  <c r="OW19" i="7" s="1"/>
  <c r="OW20" i="7" s="1"/>
  <c r="OW21" i="7" s="1"/>
  <c r="OW22" i="7" s="1"/>
  <c r="OW23" i="7" s="1"/>
  <c r="OW24" i="7" s="1"/>
  <c r="OW25" i="7" s="1"/>
  <c r="OW26" i="7" s="1"/>
  <c r="OW27" i="7" s="1"/>
  <c r="OX18" i="7"/>
  <c r="OX19" i="7" s="1"/>
  <c r="OX20" i="7" s="1"/>
  <c r="OX21" i="7" s="1"/>
  <c r="OX22" i="7" s="1"/>
  <c r="OX23" i="7" s="1"/>
  <c r="OX24" i="7" s="1"/>
  <c r="OX25" i="7" s="1"/>
  <c r="OX26" i="7" s="1"/>
  <c r="OX27" i="7" s="1"/>
  <c r="OY18" i="7"/>
  <c r="OY19" i="7" s="1"/>
  <c r="OY20" i="7" s="1"/>
  <c r="OY21" i="7" s="1"/>
  <c r="OY22" i="7" s="1"/>
  <c r="OY23" i="7" s="1"/>
  <c r="OY24" i="7" s="1"/>
  <c r="OY25" i="7" s="1"/>
  <c r="OY26" i="7" s="1"/>
  <c r="OY27" i="7" s="1"/>
  <c r="OZ18" i="7"/>
  <c r="OZ19" i="7" s="1"/>
  <c r="OZ20" i="7" s="1"/>
  <c r="OZ21" i="7" s="1"/>
  <c r="OZ22" i="7" s="1"/>
  <c r="OZ23" i="7" s="1"/>
  <c r="OZ24" i="7" s="1"/>
  <c r="OZ25" i="7" s="1"/>
  <c r="OZ26" i="7" s="1"/>
  <c r="OZ27" i="7" s="1"/>
  <c r="PA18" i="7"/>
  <c r="PA19" i="7" s="1"/>
  <c r="PA20" i="7" s="1"/>
  <c r="PA21" i="7" s="1"/>
  <c r="PA22" i="7" s="1"/>
  <c r="PA23" i="7" s="1"/>
  <c r="PA24" i="7" s="1"/>
  <c r="PA25" i="7" s="1"/>
  <c r="PA26" i="7" s="1"/>
  <c r="PA27" i="7" s="1"/>
  <c r="PB18" i="7"/>
  <c r="PB19" i="7" s="1"/>
  <c r="PB20" i="7" s="1"/>
  <c r="PB21" i="7" s="1"/>
  <c r="PB22" i="7" s="1"/>
  <c r="PB23" i="7" s="1"/>
  <c r="PB24" i="7" s="1"/>
  <c r="PB25" i="7" s="1"/>
  <c r="PB26" i="7" s="1"/>
  <c r="PB27" i="7" s="1"/>
  <c r="PC18" i="7"/>
  <c r="PC19" i="7" s="1"/>
  <c r="PC20" i="7" s="1"/>
  <c r="PC21" i="7" s="1"/>
  <c r="PC22" i="7" s="1"/>
  <c r="PC23" i="7" s="1"/>
  <c r="PC24" i="7" s="1"/>
  <c r="PC25" i="7" s="1"/>
  <c r="PC26" i="7" s="1"/>
  <c r="PC27" i="7" s="1"/>
  <c r="PD18" i="7"/>
  <c r="PD19" i="7" s="1"/>
  <c r="PD20" i="7" s="1"/>
  <c r="PD21" i="7" s="1"/>
  <c r="PD22" i="7" s="1"/>
  <c r="PD23" i="7" s="1"/>
  <c r="PD24" i="7" s="1"/>
  <c r="PD25" i="7" s="1"/>
  <c r="PD26" i="7" s="1"/>
  <c r="PD27" i="7" s="1"/>
  <c r="PE18" i="7"/>
  <c r="PE19" i="7" s="1"/>
  <c r="PE20" i="7" s="1"/>
  <c r="PE21" i="7" s="1"/>
  <c r="PE22" i="7" s="1"/>
  <c r="PE23" i="7" s="1"/>
  <c r="PE24" i="7" s="1"/>
  <c r="PE25" i="7" s="1"/>
  <c r="PE26" i="7" s="1"/>
  <c r="PE27" i="7" s="1"/>
  <c r="PF18" i="7"/>
  <c r="PF19" i="7" s="1"/>
  <c r="PF20" i="7" s="1"/>
  <c r="PF21" i="7" s="1"/>
  <c r="PF22" i="7" s="1"/>
  <c r="PF23" i="7" s="1"/>
  <c r="PF24" i="7" s="1"/>
  <c r="PF25" i="7" s="1"/>
  <c r="PF26" i="7" s="1"/>
  <c r="PF27" i="7" s="1"/>
  <c r="PG18" i="7"/>
  <c r="PG19" i="7" s="1"/>
  <c r="PG20" i="7" s="1"/>
  <c r="PG21" i="7" s="1"/>
  <c r="PG22" i="7" s="1"/>
  <c r="PG23" i="7" s="1"/>
  <c r="PG24" i="7" s="1"/>
  <c r="PG25" i="7" s="1"/>
  <c r="PG26" i="7" s="1"/>
  <c r="PG27" i="7" s="1"/>
  <c r="PH18" i="7"/>
  <c r="PH19" i="7" s="1"/>
  <c r="PH20" i="7" s="1"/>
  <c r="PH21" i="7" s="1"/>
  <c r="PH22" i="7" s="1"/>
  <c r="PH23" i="7" s="1"/>
  <c r="PH24" i="7" s="1"/>
  <c r="PH25" i="7" s="1"/>
  <c r="PH26" i="7" s="1"/>
  <c r="PH27" i="7" s="1"/>
  <c r="PI18" i="7"/>
  <c r="PI19" i="7" s="1"/>
  <c r="PI20" i="7" s="1"/>
  <c r="PI21" i="7" s="1"/>
  <c r="PI22" i="7" s="1"/>
  <c r="PI23" i="7" s="1"/>
  <c r="PI24" i="7" s="1"/>
  <c r="PI25" i="7" s="1"/>
  <c r="PI26" i="7" s="1"/>
  <c r="PI27" i="7" s="1"/>
  <c r="PJ18" i="7"/>
  <c r="PJ19" i="7" s="1"/>
  <c r="PJ20" i="7" s="1"/>
  <c r="PJ21" i="7" s="1"/>
  <c r="PJ22" i="7" s="1"/>
  <c r="PJ23" i="7" s="1"/>
  <c r="PJ24" i="7" s="1"/>
  <c r="PJ25" i="7" s="1"/>
  <c r="PJ26" i="7" s="1"/>
  <c r="PJ27" i="7" s="1"/>
  <c r="PK18" i="7"/>
  <c r="PK19" i="7" s="1"/>
  <c r="PK20" i="7" s="1"/>
  <c r="PK21" i="7" s="1"/>
  <c r="PK22" i="7" s="1"/>
  <c r="PK23" i="7" s="1"/>
  <c r="PK24" i="7" s="1"/>
  <c r="PK25" i="7" s="1"/>
  <c r="PK26" i="7" s="1"/>
  <c r="PK27" i="7" s="1"/>
  <c r="PL18" i="7"/>
  <c r="PL19" i="7" s="1"/>
  <c r="PL20" i="7" s="1"/>
  <c r="PL21" i="7" s="1"/>
  <c r="PL22" i="7" s="1"/>
  <c r="PL23" i="7" s="1"/>
  <c r="PL24" i="7" s="1"/>
  <c r="PL25" i="7" s="1"/>
  <c r="PL26" i="7" s="1"/>
  <c r="PL27" i="7" s="1"/>
  <c r="PM18" i="7"/>
  <c r="PM19" i="7" s="1"/>
  <c r="PM20" i="7" s="1"/>
  <c r="PM21" i="7" s="1"/>
  <c r="PM22" i="7" s="1"/>
  <c r="PM23" i="7" s="1"/>
  <c r="PM24" i="7" s="1"/>
  <c r="PM25" i="7" s="1"/>
  <c r="PM26" i="7" s="1"/>
  <c r="PM27" i="7" s="1"/>
  <c r="PN18" i="7"/>
  <c r="PN19" i="7" s="1"/>
  <c r="PN20" i="7" s="1"/>
  <c r="PN21" i="7" s="1"/>
  <c r="PN22" i="7" s="1"/>
  <c r="PN23" i="7" s="1"/>
  <c r="PN24" i="7" s="1"/>
  <c r="PN25" i="7" s="1"/>
  <c r="PN26" i="7" s="1"/>
  <c r="PN27" i="7" s="1"/>
  <c r="PO18" i="7"/>
  <c r="PO19" i="7" s="1"/>
  <c r="PO20" i="7" s="1"/>
  <c r="PO21" i="7" s="1"/>
  <c r="PO22" i="7" s="1"/>
  <c r="PO23" i="7" s="1"/>
  <c r="PO24" i="7" s="1"/>
  <c r="PO25" i="7" s="1"/>
  <c r="PO26" i="7" s="1"/>
  <c r="PO27" i="7" s="1"/>
  <c r="PP18" i="7"/>
  <c r="PP19" i="7" s="1"/>
  <c r="PP20" i="7" s="1"/>
  <c r="PP21" i="7" s="1"/>
  <c r="PP22" i="7" s="1"/>
  <c r="PP23" i="7" s="1"/>
  <c r="PP24" i="7" s="1"/>
  <c r="PP25" i="7" s="1"/>
  <c r="PP26" i="7" s="1"/>
  <c r="PP27" i="7" s="1"/>
  <c r="PQ18" i="7"/>
  <c r="PQ19" i="7" s="1"/>
  <c r="PQ20" i="7" s="1"/>
  <c r="PQ21" i="7" s="1"/>
  <c r="PQ22" i="7" s="1"/>
  <c r="PQ23" i="7" s="1"/>
  <c r="PQ24" i="7" s="1"/>
  <c r="PQ25" i="7" s="1"/>
  <c r="PQ26" i="7" s="1"/>
  <c r="PQ27" i="7" s="1"/>
  <c r="PR18" i="7"/>
  <c r="PR19" i="7" s="1"/>
  <c r="PR20" i="7" s="1"/>
  <c r="PR21" i="7" s="1"/>
  <c r="PR22" i="7" s="1"/>
  <c r="PR23" i="7" s="1"/>
  <c r="PR24" i="7" s="1"/>
  <c r="PR25" i="7" s="1"/>
  <c r="PR26" i="7" s="1"/>
  <c r="PR27" i="7" s="1"/>
  <c r="PS18" i="7"/>
  <c r="PS19" i="7" s="1"/>
  <c r="PS20" i="7" s="1"/>
  <c r="PS21" i="7" s="1"/>
  <c r="PS22" i="7" s="1"/>
  <c r="PS23" i="7" s="1"/>
  <c r="PS24" i="7" s="1"/>
  <c r="PS25" i="7" s="1"/>
  <c r="PS26" i="7" s="1"/>
  <c r="PS27" i="7" s="1"/>
  <c r="PT18" i="7"/>
  <c r="PT19" i="7" s="1"/>
  <c r="PT20" i="7" s="1"/>
  <c r="PT21" i="7" s="1"/>
  <c r="PT22" i="7" s="1"/>
  <c r="PT23" i="7" s="1"/>
  <c r="PT24" i="7" s="1"/>
  <c r="PT25" i="7" s="1"/>
  <c r="PT26" i="7" s="1"/>
  <c r="PT27" i="7" s="1"/>
  <c r="PU18" i="7"/>
  <c r="PU19" i="7" s="1"/>
  <c r="PU20" i="7" s="1"/>
  <c r="PU21" i="7" s="1"/>
  <c r="PU22" i="7" s="1"/>
  <c r="PU23" i="7" s="1"/>
  <c r="PU24" i="7" s="1"/>
  <c r="PU25" i="7" s="1"/>
  <c r="PU26" i="7" s="1"/>
  <c r="PU27" i="7" s="1"/>
  <c r="PV18" i="7"/>
  <c r="PV19" i="7" s="1"/>
  <c r="PV20" i="7" s="1"/>
  <c r="PV21" i="7" s="1"/>
  <c r="PV22" i="7" s="1"/>
  <c r="PV23" i="7" s="1"/>
  <c r="PV24" i="7" s="1"/>
  <c r="PV25" i="7" s="1"/>
  <c r="PV26" i="7" s="1"/>
  <c r="PV27" i="7" s="1"/>
  <c r="PW18" i="7"/>
  <c r="PW19" i="7" s="1"/>
  <c r="PW20" i="7" s="1"/>
  <c r="PW21" i="7" s="1"/>
  <c r="PW22" i="7" s="1"/>
  <c r="PW23" i="7" s="1"/>
  <c r="PW24" i="7" s="1"/>
  <c r="PW25" i="7" s="1"/>
  <c r="PW26" i="7" s="1"/>
  <c r="PW27" i="7" s="1"/>
  <c r="PX18" i="7"/>
  <c r="PX19" i="7" s="1"/>
  <c r="PX20" i="7" s="1"/>
  <c r="PX21" i="7" s="1"/>
  <c r="PX22" i="7" s="1"/>
  <c r="PX23" i="7" s="1"/>
  <c r="PX24" i="7" s="1"/>
  <c r="PX25" i="7" s="1"/>
  <c r="PX26" i="7" s="1"/>
  <c r="PX27" i="7" s="1"/>
  <c r="PY18" i="7"/>
  <c r="PY19" i="7" s="1"/>
  <c r="PY20" i="7" s="1"/>
  <c r="PY21" i="7" s="1"/>
  <c r="PY22" i="7" s="1"/>
  <c r="PY23" i="7" s="1"/>
  <c r="PY24" i="7" s="1"/>
  <c r="PY25" i="7" s="1"/>
  <c r="PY26" i="7" s="1"/>
  <c r="PY27" i="7" s="1"/>
  <c r="PZ18" i="7"/>
  <c r="PZ19" i="7" s="1"/>
  <c r="PZ20" i="7" s="1"/>
  <c r="PZ21" i="7" s="1"/>
  <c r="PZ22" i="7" s="1"/>
  <c r="PZ23" i="7" s="1"/>
  <c r="PZ24" i="7" s="1"/>
  <c r="PZ25" i="7" s="1"/>
  <c r="PZ26" i="7" s="1"/>
  <c r="PZ27" i="7" s="1"/>
  <c r="QA18" i="7"/>
  <c r="QA19" i="7" s="1"/>
  <c r="QA20" i="7" s="1"/>
  <c r="QA21" i="7" s="1"/>
  <c r="QA22" i="7" s="1"/>
  <c r="QA23" i="7" s="1"/>
  <c r="QA24" i="7" s="1"/>
  <c r="QA25" i="7" s="1"/>
  <c r="QA26" i="7" s="1"/>
  <c r="QA27" i="7" s="1"/>
  <c r="QB18" i="7"/>
  <c r="QB19" i="7" s="1"/>
  <c r="QB20" i="7" s="1"/>
  <c r="QB21" i="7" s="1"/>
  <c r="QB22" i="7" s="1"/>
  <c r="QB23" i="7" s="1"/>
  <c r="QB24" i="7" s="1"/>
  <c r="QB25" i="7" s="1"/>
  <c r="QB26" i="7" s="1"/>
  <c r="QB27" i="7" s="1"/>
  <c r="QC18" i="7"/>
  <c r="QC19" i="7" s="1"/>
  <c r="QC20" i="7" s="1"/>
  <c r="QC21" i="7" s="1"/>
  <c r="QC22" i="7" s="1"/>
  <c r="QC23" i="7" s="1"/>
  <c r="QC24" i="7" s="1"/>
  <c r="QC25" i="7" s="1"/>
  <c r="QC26" i="7" s="1"/>
  <c r="QC27" i="7" s="1"/>
  <c r="QD18" i="7"/>
  <c r="QD19" i="7" s="1"/>
  <c r="QD20" i="7" s="1"/>
  <c r="QD21" i="7" s="1"/>
  <c r="QD22" i="7" s="1"/>
  <c r="QD23" i="7" s="1"/>
  <c r="QD24" i="7" s="1"/>
  <c r="QD25" i="7" s="1"/>
  <c r="QD26" i="7" s="1"/>
  <c r="QD27" i="7" s="1"/>
  <c r="QE18" i="7"/>
  <c r="QE19" i="7" s="1"/>
  <c r="QE20" i="7" s="1"/>
  <c r="QE21" i="7" s="1"/>
  <c r="QE22" i="7" s="1"/>
  <c r="QE23" i="7" s="1"/>
  <c r="QE24" i="7" s="1"/>
  <c r="QE25" i="7" s="1"/>
  <c r="QE26" i="7" s="1"/>
  <c r="QE27" i="7" s="1"/>
  <c r="QF18" i="7"/>
  <c r="QF19" i="7" s="1"/>
  <c r="QF20" i="7" s="1"/>
  <c r="QF21" i="7" s="1"/>
  <c r="QF22" i="7" s="1"/>
  <c r="QF23" i="7" s="1"/>
  <c r="QF24" i="7" s="1"/>
  <c r="QF25" i="7" s="1"/>
  <c r="QF26" i="7" s="1"/>
  <c r="QF27" i="7" s="1"/>
  <c r="QG18" i="7"/>
  <c r="QG19" i="7" s="1"/>
  <c r="QG20" i="7" s="1"/>
  <c r="QG21" i="7" s="1"/>
  <c r="QG22" i="7" s="1"/>
  <c r="QG23" i="7" s="1"/>
  <c r="QG24" i="7" s="1"/>
  <c r="QG25" i="7" s="1"/>
  <c r="QG26" i="7" s="1"/>
  <c r="QG27" i="7" s="1"/>
  <c r="QH18" i="7"/>
  <c r="QH19" i="7" s="1"/>
  <c r="QH20" i="7" s="1"/>
  <c r="QH21" i="7" s="1"/>
  <c r="QH22" i="7" s="1"/>
  <c r="QH23" i="7" s="1"/>
  <c r="QH24" i="7" s="1"/>
  <c r="QH25" i="7" s="1"/>
  <c r="QH26" i="7" s="1"/>
  <c r="QH27" i="7" s="1"/>
  <c r="QI18" i="7"/>
  <c r="QI19" i="7" s="1"/>
  <c r="QI20" i="7" s="1"/>
  <c r="QI21" i="7" s="1"/>
  <c r="QI22" i="7" s="1"/>
  <c r="QI23" i="7" s="1"/>
  <c r="QI24" i="7" s="1"/>
  <c r="QI25" i="7" s="1"/>
  <c r="QI26" i="7" s="1"/>
  <c r="QI27" i="7" s="1"/>
  <c r="QJ18" i="7"/>
  <c r="QJ19" i="7" s="1"/>
  <c r="QJ20" i="7" s="1"/>
  <c r="QJ21" i="7" s="1"/>
  <c r="QJ22" i="7" s="1"/>
  <c r="QJ23" i="7" s="1"/>
  <c r="QJ24" i="7" s="1"/>
  <c r="QJ25" i="7" s="1"/>
  <c r="QJ26" i="7" s="1"/>
  <c r="QJ27" i="7" s="1"/>
  <c r="QK18" i="7"/>
  <c r="QK19" i="7" s="1"/>
  <c r="QK20" i="7" s="1"/>
  <c r="QK21" i="7" s="1"/>
  <c r="QK22" i="7" s="1"/>
  <c r="QK23" i="7" s="1"/>
  <c r="QK24" i="7" s="1"/>
  <c r="QK25" i="7" s="1"/>
  <c r="QK26" i="7" s="1"/>
  <c r="QK27" i="7" s="1"/>
  <c r="QL18" i="7"/>
  <c r="QL19" i="7" s="1"/>
  <c r="QL20" i="7" s="1"/>
  <c r="QL21" i="7" s="1"/>
  <c r="QL22" i="7" s="1"/>
  <c r="QL23" i="7" s="1"/>
  <c r="QL24" i="7" s="1"/>
  <c r="QL25" i="7" s="1"/>
  <c r="QL26" i="7" s="1"/>
  <c r="QL27" i="7" s="1"/>
  <c r="QM18" i="7"/>
  <c r="QM19" i="7" s="1"/>
  <c r="QM20" i="7" s="1"/>
  <c r="QM21" i="7" s="1"/>
  <c r="QM22" i="7" s="1"/>
  <c r="QM23" i="7" s="1"/>
  <c r="QM24" i="7" s="1"/>
  <c r="QM25" i="7" s="1"/>
  <c r="QM26" i="7" s="1"/>
  <c r="QM27" i="7" s="1"/>
  <c r="QN18" i="7"/>
  <c r="QN19" i="7" s="1"/>
  <c r="QN20" i="7" s="1"/>
  <c r="QN21" i="7" s="1"/>
  <c r="QN22" i="7" s="1"/>
  <c r="QN23" i="7" s="1"/>
  <c r="QN24" i="7" s="1"/>
  <c r="QN25" i="7" s="1"/>
  <c r="QN26" i="7" s="1"/>
  <c r="QN27" i="7" s="1"/>
  <c r="QO18" i="7"/>
  <c r="QO19" i="7" s="1"/>
  <c r="QO20" i="7" s="1"/>
  <c r="QO21" i="7" s="1"/>
  <c r="QO22" i="7" s="1"/>
  <c r="QO23" i="7" s="1"/>
  <c r="QO24" i="7" s="1"/>
  <c r="QO25" i="7" s="1"/>
  <c r="QO26" i="7" s="1"/>
  <c r="QO27" i="7" s="1"/>
  <c r="QP18" i="7"/>
  <c r="QP19" i="7" s="1"/>
  <c r="QP20" i="7" s="1"/>
  <c r="QP21" i="7" s="1"/>
  <c r="QP22" i="7" s="1"/>
  <c r="QP23" i="7" s="1"/>
  <c r="QP24" i="7" s="1"/>
  <c r="QP25" i="7" s="1"/>
  <c r="QP26" i="7" s="1"/>
  <c r="QP27" i="7" s="1"/>
  <c r="QQ18" i="7"/>
  <c r="QQ19" i="7" s="1"/>
  <c r="QQ20" i="7" s="1"/>
  <c r="QQ21" i="7" s="1"/>
  <c r="QQ22" i="7" s="1"/>
  <c r="QQ23" i="7" s="1"/>
  <c r="QQ24" i="7" s="1"/>
  <c r="QQ25" i="7" s="1"/>
  <c r="QQ26" i="7" s="1"/>
  <c r="QQ27" i="7" s="1"/>
  <c r="QR18" i="7"/>
  <c r="QR19" i="7" s="1"/>
  <c r="QR20" i="7" s="1"/>
  <c r="QR21" i="7" s="1"/>
  <c r="QR22" i="7" s="1"/>
  <c r="QR23" i="7" s="1"/>
  <c r="QR24" i="7" s="1"/>
  <c r="QR25" i="7" s="1"/>
  <c r="QR26" i="7" s="1"/>
  <c r="QR27" i="7" s="1"/>
  <c r="QS18" i="7"/>
  <c r="QS19" i="7" s="1"/>
  <c r="QS20" i="7" s="1"/>
  <c r="QS21" i="7" s="1"/>
  <c r="QS22" i="7" s="1"/>
  <c r="QS23" i="7" s="1"/>
  <c r="QS24" i="7" s="1"/>
  <c r="QS25" i="7" s="1"/>
  <c r="QS26" i="7" s="1"/>
  <c r="QS27" i="7" s="1"/>
  <c r="QT18" i="7"/>
  <c r="QT19" i="7" s="1"/>
  <c r="QT20" i="7" s="1"/>
  <c r="QT21" i="7" s="1"/>
  <c r="QT22" i="7" s="1"/>
  <c r="QT23" i="7" s="1"/>
  <c r="QT24" i="7" s="1"/>
  <c r="QT25" i="7" s="1"/>
  <c r="QT26" i="7" s="1"/>
  <c r="QT27" i="7" s="1"/>
  <c r="QU18" i="7"/>
  <c r="QU19" i="7" s="1"/>
  <c r="QU20" i="7" s="1"/>
  <c r="QU21" i="7" s="1"/>
  <c r="QU22" i="7" s="1"/>
  <c r="QU23" i="7" s="1"/>
  <c r="QU24" i="7" s="1"/>
  <c r="QU25" i="7" s="1"/>
  <c r="QU26" i="7" s="1"/>
  <c r="QU27" i="7" s="1"/>
  <c r="QV18" i="7"/>
  <c r="QV19" i="7" s="1"/>
  <c r="QV20" i="7" s="1"/>
  <c r="QV21" i="7" s="1"/>
  <c r="QV22" i="7" s="1"/>
  <c r="QV23" i="7" s="1"/>
  <c r="QV24" i="7" s="1"/>
  <c r="QV25" i="7" s="1"/>
  <c r="QV26" i="7" s="1"/>
  <c r="QV27" i="7" s="1"/>
  <c r="QW18" i="7"/>
  <c r="QW19" i="7" s="1"/>
  <c r="QW20" i="7" s="1"/>
  <c r="QW21" i="7" s="1"/>
  <c r="QW22" i="7" s="1"/>
  <c r="QW23" i="7" s="1"/>
  <c r="QW24" i="7" s="1"/>
  <c r="QW25" i="7" s="1"/>
  <c r="QW26" i="7" s="1"/>
  <c r="QW27" i="7" s="1"/>
  <c r="QX18" i="7"/>
  <c r="QX19" i="7" s="1"/>
  <c r="QX20" i="7" s="1"/>
  <c r="QX21" i="7" s="1"/>
  <c r="QX22" i="7" s="1"/>
  <c r="QX23" i="7" s="1"/>
  <c r="QX24" i="7" s="1"/>
  <c r="QX25" i="7" s="1"/>
  <c r="QX26" i="7" s="1"/>
  <c r="QX27" i="7" s="1"/>
  <c r="QY18" i="7"/>
  <c r="QY19" i="7" s="1"/>
  <c r="QY20" i="7" s="1"/>
  <c r="QY21" i="7" s="1"/>
  <c r="QY22" i="7" s="1"/>
  <c r="QY23" i="7" s="1"/>
  <c r="QY24" i="7" s="1"/>
  <c r="QY25" i="7" s="1"/>
  <c r="QY26" i="7" s="1"/>
  <c r="QY27" i="7" s="1"/>
  <c r="QZ18" i="7"/>
  <c r="QZ19" i="7" s="1"/>
  <c r="QZ20" i="7" s="1"/>
  <c r="QZ21" i="7" s="1"/>
  <c r="QZ22" i="7" s="1"/>
  <c r="QZ23" i="7" s="1"/>
  <c r="QZ24" i="7" s="1"/>
  <c r="QZ25" i="7" s="1"/>
  <c r="QZ26" i="7" s="1"/>
  <c r="QZ27" i="7" s="1"/>
  <c r="RA18" i="7"/>
  <c r="RA19" i="7" s="1"/>
  <c r="RA20" i="7" s="1"/>
  <c r="RA21" i="7" s="1"/>
  <c r="RA22" i="7" s="1"/>
  <c r="RA23" i="7" s="1"/>
  <c r="RA24" i="7" s="1"/>
  <c r="RA25" i="7" s="1"/>
  <c r="RA26" i="7" s="1"/>
  <c r="RA27" i="7" s="1"/>
  <c r="RB18" i="7"/>
  <c r="RB19" i="7" s="1"/>
  <c r="RB20" i="7" s="1"/>
  <c r="RB21" i="7" s="1"/>
  <c r="RB22" i="7" s="1"/>
  <c r="RB23" i="7" s="1"/>
  <c r="RB24" i="7" s="1"/>
  <c r="RB25" i="7" s="1"/>
  <c r="RB26" i="7" s="1"/>
  <c r="RB27" i="7" s="1"/>
  <c r="RC18" i="7"/>
  <c r="RC19" i="7" s="1"/>
  <c r="RC20" i="7" s="1"/>
  <c r="RC21" i="7" s="1"/>
  <c r="RC22" i="7" s="1"/>
  <c r="RC23" i="7" s="1"/>
  <c r="RC24" i="7" s="1"/>
  <c r="RC25" i="7" s="1"/>
  <c r="RC26" i="7" s="1"/>
  <c r="RC27" i="7" s="1"/>
  <c r="RD18" i="7"/>
  <c r="RD19" i="7" s="1"/>
  <c r="RD20" i="7" s="1"/>
  <c r="RD21" i="7" s="1"/>
  <c r="RD22" i="7" s="1"/>
  <c r="RD23" i="7" s="1"/>
  <c r="RD24" i="7" s="1"/>
  <c r="RD25" i="7" s="1"/>
  <c r="RD26" i="7" s="1"/>
  <c r="RD27" i="7" s="1"/>
  <c r="RE18" i="7"/>
  <c r="RE19" i="7" s="1"/>
  <c r="RE20" i="7" s="1"/>
  <c r="RE21" i="7" s="1"/>
  <c r="RE22" i="7" s="1"/>
  <c r="RE23" i="7" s="1"/>
  <c r="RE24" i="7" s="1"/>
  <c r="RE25" i="7" s="1"/>
  <c r="RE26" i="7" s="1"/>
  <c r="RE27" i="7" s="1"/>
  <c r="RF18" i="7"/>
  <c r="RF19" i="7" s="1"/>
  <c r="RF20" i="7" s="1"/>
  <c r="RF21" i="7" s="1"/>
  <c r="RF22" i="7" s="1"/>
  <c r="RF23" i="7" s="1"/>
  <c r="RF24" i="7" s="1"/>
  <c r="RF25" i="7" s="1"/>
  <c r="RF26" i="7" s="1"/>
  <c r="RF27" i="7" s="1"/>
  <c r="RG18" i="7"/>
  <c r="RG19" i="7" s="1"/>
  <c r="RG20" i="7" s="1"/>
  <c r="RG21" i="7" s="1"/>
  <c r="RG22" i="7" s="1"/>
  <c r="RG23" i="7" s="1"/>
  <c r="RG24" i="7" s="1"/>
  <c r="RG25" i="7" s="1"/>
  <c r="RG26" i="7" s="1"/>
  <c r="RG27" i="7" s="1"/>
  <c r="RH18" i="7"/>
  <c r="RH19" i="7" s="1"/>
  <c r="RH20" i="7" s="1"/>
  <c r="RH21" i="7" s="1"/>
  <c r="RH22" i="7" s="1"/>
  <c r="RH23" i="7" s="1"/>
  <c r="RH24" i="7" s="1"/>
  <c r="RH25" i="7" s="1"/>
  <c r="RH26" i="7" s="1"/>
  <c r="RH27" i="7" s="1"/>
  <c r="RI18" i="7"/>
  <c r="RI19" i="7" s="1"/>
  <c r="RI20" i="7" s="1"/>
  <c r="RI21" i="7" s="1"/>
  <c r="RI22" i="7" s="1"/>
  <c r="RI23" i="7" s="1"/>
  <c r="RI24" i="7" s="1"/>
  <c r="RI25" i="7" s="1"/>
  <c r="RI26" i="7" s="1"/>
  <c r="RI27" i="7" s="1"/>
  <c r="RJ18" i="7"/>
  <c r="RJ19" i="7" s="1"/>
  <c r="RJ20" i="7" s="1"/>
  <c r="RJ21" i="7" s="1"/>
  <c r="RJ22" i="7" s="1"/>
  <c r="RJ23" i="7" s="1"/>
  <c r="RJ24" i="7" s="1"/>
  <c r="RJ25" i="7" s="1"/>
  <c r="RJ26" i="7" s="1"/>
  <c r="RJ27" i="7" s="1"/>
  <c r="RK18" i="7"/>
  <c r="RK19" i="7" s="1"/>
  <c r="RK20" i="7" s="1"/>
  <c r="RK21" i="7" s="1"/>
  <c r="RK22" i="7" s="1"/>
  <c r="RK23" i="7" s="1"/>
  <c r="RK24" i="7" s="1"/>
  <c r="RK25" i="7" s="1"/>
  <c r="RK26" i="7" s="1"/>
  <c r="RK27" i="7" s="1"/>
  <c r="RL18" i="7"/>
  <c r="RL19" i="7" s="1"/>
  <c r="RL20" i="7" s="1"/>
  <c r="RL21" i="7" s="1"/>
  <c r="RL22" i="7" s="1"/>
  <c r="RL23" i="7" s="1"/>
  <c r="RL24" i="7" s="1"/>
  <c r="RL25" i="7" s="1"/>
  <c r="RL26" i="7" s="1"/>
  <c r="RL27" i="7" s="1"/>
  <c r="RM18" i="7"/>
  <c r="RM19" i="7" s="1"/>
  <c r="RM20" i="7" s="1"/>
  <c r="RM21" i="7" s="1"/>
  <c r="RM22" i="7" s="1"/>
  <c r="RM23" i="7" s="1"/>
  <c r="RM24" i="7" s="1"/>
  <c r="RM25" i="7" s="1"/>
  <c r="RM26" i="7" s="1"/>
  <c r="RM27" i="7" s="1"/>
  <c r="RN18" i="7"/>
  <c r="RN19" i="7" s="1"/>
  <c r="RN20" i="7" s="1"/>
  <c r="RN21" i="7" s="1"/>
  <c r="RN22" i="7" s="1"/>
  <c r="RN23" i="7" s="1"/>
  <c r="RN24" i="7" s="1"/>
  <c r="RN25" i="7" s="1"/>
  <c r="RN26" i="7" s="1"/>
  <c r="RN27" i="7" s="1"/>
  <c r="RO18" i="7"/>
  <c r="RO19" i="7" s="1"/>
  <c r="RO20" i="7" s="1"/>
  <c r="RO21" i="7" s="1"/>
  <c r="RO22" i="7" s="1"/>
  <c r="RO23" i="7" s="1"/>
  <c r="RO24" i="7" s="1"/>
  <c r="RO25" i="7" s="1"/>
  <c r="RO26" i="7" s="1"/>
  <c r="RO27" i="7" s="1"/>
  <c r="RP18" i="7"/>
  <c r="RP19" i="7" s="1"/>
  <c r="RP20" i="7" s="1"/>
  <c r="RP21" i="7" s="1"/>
  <c r="RP22" i="7" s="1"/>
  <c r="RP23" i="7" s="1"/>
  <c r="RP24" i="7" s="1"/>
  <c r="RP25" i="7" s="1"/>
  <c r="RP26" i="7" s="1"/>
  <c r="RP27" i="7" s="1"/>
  <c r="RQ18" i="7"/>
  <c r="RQ19" i="7" s="1"/>
  <c r="RQ20" i="7" s="1"/>
  <c r="RQ21" i="7" s="1"/>
  <c r="RQ22" i="7" s="1"/>
  <c r="RQ23" i="7" s="1"/>
  <c r="RQ24" i="7" s="1"/>
  <c r="RQ25" i="7" s="1"/>
  <c r="RQ26" i="7" s="1"/>
  <c r="RQ27" i="7" s="1"/>
  <c r="RR18" i="7"/>
  <c r="RR19" i="7" s="1"/>
  <c r="RR20" i="7" s="1"/>
  <c r="RR21" i="7" s="1"/>
  <c r="RR22" i="7" s="1"/>
  <c r="RR23" i="7" s="1"/>
  <c r="RR24" i="7" s="1"/>
  <c r="RR25" i="7" s="1"/>
  <c r="RR26" i="7" s="1"/>
  <c r="RR27" i="7" s="1"/>
  <c r="RS18" i="7"/>
  <c r="RS19" i="7" s="1"/>
  <c r="RS20" i="7" s="1"/>
  <c r="RS21" i="7" s="1"/>
  <c r="RS22" i="7" s="1"/>
  <c r="RS23" i="7" s="1"/>
  <c r="RS24" i="7" s="1"/>
  <c r="RS25" i="7" s="1"/>
  <c r="RS26" i="7" s="1"/>
  <c r="RS27" i="7" s="1"/>
  <c r="RT18" i="7"/>
  <c r="RT19" i="7" s="1"/>
  <c r="RT20" i="7" s="1"/>
  <c r="RT21" i="7" s="1"/>
  <c r="RT22" i="7" s="1"/>
  <c r="RT23" i="7" s="1"/>
  <c r="RT24" i="7" s="1"/>
  <c r="RT25" i="7" s="1"/>
  <c r="RT26" i="7" s="1"/>
  <c r="RT27" i="7" s="1"/>
  <c r="RU18" i="7"/>
  <c r="RU19" i="7" s="1"/>
  <c r="RU20" i="7" s="1"/>
  <c r="RU21" i="7" s="1"/>
  <c r="RU22" i="7" s="1"/>
  <c r="RU23" i="7" s="1"/>
  <c r="RU24" i="7" s="1"/>
  <c r="RU25" i="7" s="1"/>
  <c r="RU26" i="7" s="1"/>
  <c r="RU27" i="7" s="1"/>
  <c r="RV18" i="7"/>
  <c r="RV19" i="7" s="1"/>
  <c r="RV20" i="7" s="1"/>
  <c r="RV21" i="7" s="1"/>
  <c r="RV22" i="7" s="1"/>
  <c r="RV23" i="7" s="1"/>
  <c r="RV24" i="7" s="1"/>
  <c r="RV25" i="7" s="1"/>
  <c r="RV26" i="7" s="1"/>
  <c r="RV27" i="7" s="1"/>
  <c r="RW18" i="7"/>
  <c r="RW19" i="7" s="1"/>
  <c r="RW20" i="7" s="1"/>
  <c r="RW21" i="7" s="1"/>
  <c r="RW22" i="7" s="1"/>
  <c r="RW23" i="7" s="1"/>
  <c r="RW24" i="7" s="1"/>
  <c r="RW25" i="7" s="1"/>
  <c r="RW26" i="7" s="1"/>
  <c r="RW27" i="7" s="1"/>
  <c r="RX18" i="7"/>
  <c r="RX19" i="7" s="1"/>
  <c r="RX20" i="7" s="1"/>
  <c r="RX21" i="7" s="1"/>
  <c r="RX22" i="7" s="1"/>
  <c r="RX23" i="7" s="1"/>
  <c r="RX24" i="7" s="1"/>
  <c r="RX25" i="7" s="1"/>
  <c r="RX26" i="7" s="1"/>
  <c r="RX27" i="7" s="1"/>
  <c r="RY18" i="7"/>
  <c r="RY19" i="7" s="1"/>
  <c r="RY20" i="7" s="1"/>
  <c r="RY21" i="7" s="1"/>
  <c r="RY22" i="7" s="1"/>
  <c r="RY23" i="7" s="1"/>
  <c r="RY24" i="7" s="1"/>
  <c r="RY25" i="7" s="1"/>
  <c r="RY26" i="7" s="1"/>
  <c r="RY27" i="7" s="1"/>
  <c r="RZ18" i="7"/>
  <c r="RZ19" i="7" s="1"/>
  <c r="RZ20" i="7" s="1"/>
  <c r="RZ21" i="7" s="1"/>
  <c r="RZ22" i="7" s="1"/>
  <c r="RZ23" i="7" s="1"/>
  <c r="RZ24" i="7" s="1"/>
  <c r="RZ25" i="7" s="1"/>
  <c r="RZ26" i="7" s="1"/>
  <c r="RZ27" i="7" s="1"/>
  <c r="SA18" i="7"/>
  <c r="SA19" i="7" s="1"/>
  <c r="SA20" i="7" s="1"/>
  <c r="SA21" i="7" s="1"/>
  <c r="SA22" i="7" s="1"/>
  <c r="SA23" i="7" s="1"/>
  <c r="SA24" i="7" s="1"/>
  <c r="SA25" i="7" s="1"/>
  <c r="SA26" i="7" s="1"/>
  <c r="SA27" i="7" s="1"/>
  <c r="SB18" i="7"/>
  <c r="SB19" i="7" s="1"/>
  <c r="SB20" i="7" s="1"/>
  <c r="SB21" i="7" s="1"/>
  <c r="SB22" i="7" s="1"/>
  <c r="SB23" i="7" s="1"/>
  <c r="SB24" i="7" s="1"/>
  <c r="SB25" i="7" s="1"/>
  <c r="SB26" i="7" s="1"/>
  <c r="SB27" i="7" s="1"/>
  <c r="SC18" i="7"/>
  <c r="SC19" i="7" s="1"/>
  <c r="SC20" i="7" s="1"/>
  <c r="SC21" i="7" s="1"/>
  <c r="SC22" i="7" s="1"/>
  <c r="SC23" i="7" s="1"/>
  <c r="SC24" i="7" s="1"/>
  <c r="SC25" i="7" s="1"/>
  <c r="SC26" i="7" s="1"/>
  <c r="SC27" i="7" s="1"/>
  <c r="SD18" i="7"/>
  <c r="SD19" i="7" s="1"/>
  <c r="SD20" i="7" s="1"/>
  <c r="SD21" i="7" s="1"/>
  <c r="SD22" i="7" s="1"/>
  <c r="SD23" i="7" s="1"/>
  <c r="SD24" i="7" s="1"/>
  <c r="SD25" i="7" s="1"/>
  <c r="SD26" i="7" s="1"/>
  <c r="SD27" i="7" s="1"/>
  <c r="SE18" i="7"/>
  <c r="SE19" i="7" s="1"/>
  <c r="SE20" i="7" s="1"/>
  <c r="SE21" i="7" s="1"/>
  <c r="SE22" i="7" s="1"/>
  <c r="SE23" i="7" s="1"/>
  <c r="SE24" i="7" s="1"/>
  <c r="SE25" i="7" s="1"/>
  <c r="SE26" i="7" s="1"/>
  <c r="SE27" i="7" s="1"/>
  <c r="SF18" i="7"/>
  <c r="SF19" i="7" s="1"/>
  <c r="SF20" i="7" s="1"/>
  <c r="SF21" i="7" s="1"/>
  <c r="SF22" i="7" s="1"/>
  <c r="SF23" i="7" s="1"/>
  <c r="SF24" i="7" s="1"/>
  <c r="SF25" i="7" s="1"/>
  <c r="SF26" i="7" s="1"/>
  <c r="SF27" i="7" s="1"/>
  <c r="SG18" i="7"/>
  <c r="SG19" i="7" s="1"/>
  <c r="SG20" i="7" s="1"/>
  <c r="SG21" i="7" s="1"/>
  <c r="SG22" i="7" s="1"/>
  <c r="SG23" i="7" s="1"/>
  <c r="SG24" i="7" s="1"/>
  <c r="SG25" i="7" s="1"/>
  <c r="SG26" i="7" s="1"/>
  <c r="SG27" i="7" s="1"/>
  <c r="SH18" i="7"/>
  <c r="SH19" i="7" s="1"/>
  <c r="SH20" i="7" s="1"/>
  <c r="SH21" i="7" s="1"/>
  <c r="SH22" i="7" s="1"/>
  <c r="SH23" i="7" s="1"/>
  <c r="SH24" i="7" s="1"/>
  <c r="SH25" i="7" s="1"/>
  <c r="SH26" i="7" s="1"/>
  <c r="SH27" i="7" s="1"/>
  <c r="SI18" i="7"/>
  <c r="SI19" i="7" s="1"/>
  <c r="SI20" i="7" s="1"/>
  <c r="SI21" i="7" s="1"/>
  <c r="SI22" i="7" s="1"/>
  <c r="SI23" i="7" s="1"/>
  <c r="SI24" i="7" s="1"/>
  <c r="SI25" i="7" s="1"/>
  <c r="SI26" i="7" s="1"/>
  <c r="SI27" i="7" s="1"/>
  <c r="SJ18" i="7"/>
  <c r="SJ19" i="7" s="1"/>
  <c r="SJ20" i="7" s="1"/>
  <c r="SJ21" i="7" s="1"/>
  <c r="SJ22" i="7" s="1"/>
  <c r="SJ23" i="7" s="1"/>
  <c r="SJ24" i="7" s="1"/>
  <c r="SJ25" i="7" s="1"/>
  <c r="SJ26" i="7" s="1"/>
  <c r="SJ27" i="7" s="1"/>
  <c r="SK18" i="7"/>
  <c r="SK19" i="7" s="1"/>
  <c r="SK20" i="7" s="1"/>
  <c r="SK21" i="7" s="1"/>
  <c r="SK22" i="7" s="1"/>
  <c r="SK23" i="7" s="1"/>
  <c r="SK24" i="7" s="1"/>
  <c r="SK25" i="7" s="1"/>
  <c r="SK26" i="7" s="1"/>
  <c r="SK27" i="7" s="1"/>
  <c r="SL18" i="7"/>
  <c r="SL19" i="7" s="1"/>
  <c r="SL20" i="7" s="1"/>
  <c r="SL21" i="7" s="1"/>
  <c r="SL22" i="7" s="1"/>
  <c r="SL23" i="7" s="1"/>
  <c r="SL24" i="7" s="1"/>
  <c r="SL25" i="7" s="1"/>
  <c r="SL26" i="7" s="1"/>
  <c r="SL27" i="7" s="1"/>
  <c r="SM18" i="7"/>
  <c r="SM19" i="7" s="1"/>
  <c r="SM20" i="7" s="1"/>
  <c r="SM21" i="7" s="1"/>
  <c r="SM22" i="7" s="1"/>
  <c r="SM23" i="7" s="1"/>
  <c r="SM24" i="7" s="1"/>
  <c r="SM25" i="7" s="1"/>
  <c r="SM26" i="7" s="1"/>
  <c r="SM27" i="7" s="1"/>
  <c r="SN18" i="7"/>
  <c r="SN19" i="7" s="1"/>
  <c r="SN20" i="7" s="1"/>
  <c r="SN21" i="7" s="1"/>
  <c r="SN22" i="7" s="1"/>
  <c r="SN23" i="7" s="1"/>
  <c r="SN24" i="7" s="1"/>
  <c r="SN25" i="7" s="1"/>
  <c r="SN26" i="7" s="1"/>
  <c r="SN27" i="7" s="1"/>
  <c r="SO18" i="7"/>
  <c r="SO19" i="7" s="1"/>
  <c r="SO20" i="7" s="1"/>
  <c r="SO21" i="7" s="1"/>
  <c r="SO22" i="7" s="1"/>
  <c r="SO23" i="7" s="1"/>
  <c r="SO24" i="7" s="1"/>
  <c r="SO25" i="7" s="1"/>
  <c r="SO26" i="7" s="1"/>
  <c r="SO27" i="7" s="1"/>
  <c r="SP18" i="7"/>
  <c r="SP19" i="7" s="1"/>
  <c r="SP20" i="7" s="1"/>
  <c r="SP21" i="7" s="1"/>
  <c r="SP22" i="7" s="1"/>
  <c r="SP23" i="7" s="1"/>
  <c r="SP24" i="7" s="1"/>
  <c r="SP25" i="7" s="1"/>
  <c r="SP26" i="7" s="1"/>
  <c r="SP27" i="7" s="1"/>
  <c r="SQ18" i="7"/>
  <c r="SQ19" i="7" s="1"/>
  <c r="SQ20" i="7" s="1"/>
  <c r="SQ21" i="7" s="1"/>
  <c r="SQ22" i="7" s="1"/>
  <c r="SQ23" i="7" s="1"/>
  <c r="SQ24" i="7" s="1"/>
  <c r="SQ25" i="7" s="1"/>
  <c r="SQ26" i="7" s="1"/>
  <c r="SQ27" i="7" s="1"/>
  <c r="SR18" i="7"/>
  <c r="SR19" i="7" s="1"/>
  <c r="SR20" i="7" s="1"/>
  <c r="SR21" i="7" s="1"/>
  <c r="SR22" i="7" s="1"/>
  <c r="SR23" i="7" s="1"/>
  <c r="SR24" i="7" s="1"/>
  <c r="SR25" i="7" s="1"/>
  <c r="SR26" i="7" s="1"/>
  <c r="SR27" i="7" s="1"/>
  <c r="SS18" i="7"/>
  <c r="SS19" i="7" s="1"/>
  <c r="SS20" i="7" s="1"/>
  <c r="SS21" i="7" s="1"/>
  <c r="SS22" i="7" s="1"/>
  <c r="SS23" i="7" s="1"/>
  <c r="SS24" i="7" s="1"/>
  <c r="SS25" i="7" s="1"/>
  <c r="SS26" i="7" s="1"/>
  <c r="SS27" i="7" s="1"/>
  <c r="ST18" i="7"/>
  <c r="ST19" i="7" s="1"/>
  <c r="ST20" i="7" s="1"/>
  <c r="ST21" i="7" s="1"/>
  <c r="ST22" i="7" s="1"/>
  <c r="ST23" i="7" s="1"/>
  <c r="ST24" i="7" s="1"/>
  <c r="ST25" i="7" s="1"/>
  <c r="ST26" i="7" s="1"/>
  <c r="ST27" i="7" s="1"/>
  <c r="SU18" i="7"/>
  <c r="SU19" i="7" s="1"/>
  <c r="SU20" i="7" s="1"/>
  <c r="SU21" i="7" s="1"/>
  <c r="SU22" i="7" s="1"/>
  <c r="SU23" i="7" s="1"/>
  <c r="SU24" i="7" s="1"/>
  <c r="SU25" i="7" s="1"/>
  <c r="SU26" i="7" s="1"/>
  <c r="SU27" i="7" s="1"/>
  <c r="SV18" i="7"/>
  <c r="SV19" i="7" s="1"/>
  <c r="SV20" i="7" s="1"/>
  <c r="SV21" i="7" s="1"/>
  <c r="SV22" i="7" s="1"/>
  <c r="SV23" i="7" s="1"/>
  <c r="SV24" i="7" s="1"/>
  <c r="SV25" i="7" s="1"/>
  <c r="SV26" i="7" s="1"/>
  <c r="SV27" i="7" s="1"/>
  <c r="SW18" i="7"/>
  <c r="SW19" i="7" s="1"/>
  <c r="SW20" i="7" s="1"/>
  <c r="SW21" i="7" s="1"/>
  <c r="SW22" i="7" s="1"/>
  <c r="SW23" i="7" s="1"/>
  <c r="SW24" i="7" s="1"/>
  <c r="SW25" i="7" s="1"/>
  <c r="SW26" i="7" s="1"/>
  <c r="SW27" i="7" s="1"/>
  <c r="SX18" i="7"/>
  <c r="SX19" i="7" s="1"/>
  <c r="SX20" i="7" s="1"/>
  <c r="SX21" i="7" s="1"/>
  <c r="SX22" i="7" s="1"/>
  <c r="SX23" i="7" s="1"/>
  <c r="SX24" i="7" s="1"/>
  <c r="SX25" i="7" s="1"/>
  <c r="SX26" i="7" s="1"/>
  <c r="SX27" i="7" s="1"/>
  <c r="SY18" i="7"/>
  <c r="SY19" i="7" s="1"/>
  <c r="SY20" i="7" s="1"/>
  <c r="SY21" i="7" s="1"/>
  <c r="SY22" i="7" s="1"/>
  <c r="SY23" i="7" s="1"/>
  <c r="SY24" i="7" s="1"/>
  <c r="SY25" i="7" s="1"/>
  <c r="SY26" i="7" s="1"/>
  <c r="SY27" i="7" s="1"/>
  <c r="SZ18" i="7"/>
  <c r="SZ19" i="7" s="1"/>
  <c r="SZ20" i="7" s="1"/>
  <c r="SZ21" i="7" s="1"/>
  <c r="SZ22" i="7" s="1"/>
  <c r="SZ23" i="7" s="1"/>
  <c r="SZ24" i="7" s="1"/>
  <c r="SZ25" i="7" s="1"/>
  <c r="SZ26" i="7" s="1"/>
  <c r="SZ27" i="7" s="1"/>
  <c r="TA18" i="7"/>
  <c r="TA19" i="7" s="1"/>
  <c r="TA20" i="7" s="1"/>
  <c r="TA21" i="7" s="1"/>
  <c r="TA22" i="7" s="1"/>
  <c r="TA23" i="7" s="1"/>
  <c r="TA24" i="7" s="1"/>
  <c r="TA25" i="7" s="1"/>
  <c r="TA26" i="7" s="1"/>
  <c r="TA27" i="7" s="1"/>
  <c r="TB18" i="7"/>
  <c r="TB19" i="7" s="1"/>
  <c r="TB20" i="7" s="1"/>
  <c r="TB21" i="7" s="1"/>
  <c r="TB22" i="7" s="1"/>
  <c r="TB23" i="7" s="1"/>
  <c r="TB24" i="7" s="1"/>
  <c r="TB25" i="7" s="1"/>
  <c r="TB26" i="7" s="1"/>
  <c r="TB27" i="7" s="1"/>
  <c r="TC18" i="7"/>
  <c r="TC19" i="7" s="1"/>
  <c r="TC20" i="7" s="1"/>
  <c r="TC21" i="7" s="1"/>
  <c r="TC22" i="7" s="1"/>
  <c r="TC23" i="7" s="1"/>
  <c r="TC24" i="7" s="1"/>
  <c r="TC25" i="7" s="1"/>
  <c r="TC26" i="7" s="1"/>
  <c r="TC27" i="7" s="1"/>
  <c r="TD18" i="7"/>
  <c r="TD19" i="7" s="1"/>
  <c r="TD20" i="7" s="1"/>
  <c r="TD21" i="7" s="1"/>
  <c r="TD22" i="7" s="1"/>
  <c r="TD23" i="7" s="1"/>
  <c r="TD24" i="7" s="1"/>
  <c r="TD25" i="7" s="1"/>
  <c r="TD26" i="7" s="1"/>
  <c r="TD27" i="7" s="1"/>
  <c r="TE18" i="7"/>
  <c r="TE19" i="7" s="1"/>
  <c r="TE20" i="7" s="1"/>
  <c r="TE21" i="7" s="1"/>
  <c r="TE22" i="7" s="1"/>
  <c r="TE23" i="7" s="1"/>
  <c r="TE24" i="7" s="1"/>
  <c r="TE25" i="7" s="1"/>
  <c r="TE26" i="7" s="1"/>
  <c r="TE27" i="7" s="1"/>
  <c r="TF18" i="7"/>
  <c r="TF19" i="7" s="1"/>
  <c r="TF20" i="7" s="1"/>
  <c r="TF21" i="7" s="1"/>
  <c r="TF22" i="7" s="1"/>
  <c r="TF23" i="7" s="1"/>
  <c r="TF24" i="7" s="1"/>
  <c r="TF25" i="7" s="1"/>
  <c r="TF26" i="7" s="1"/>
  <c r="TF27" i="7" s="1"/>
  <c r="TG18" i="7"/>
  <c r="TG19" i="7" s="1"/>
  <c r="TG20" i="7" s="1"/>
  <c r="TG21" i="7" s="1"/>
  <c r="TG22" i="7" s="1"/>
  <c r="TG23" i="7" s="1"/>
  <c r="TG24" i="7" s="1"/>
  <c r="TG25" i="7" s="1"/>
  <c r="TG26" i="7" s="1"/>
  <c r="TG27" i="7" s="1"/>
  <c r="TH18" i="7"/>
  <c r="TH19" i="7" s="1"/>
  <c r="TH20" i="7" s="1"/>
  <c r="TH21" i="7" s="1"/>
  <c r="TH22" i="7" s="1"/>
  <c r="TH23" i="7" s="1"/>
  <c r="TH24" i="7" s="1"/>
  <c r="TH25" i="7" s="1"/>
  <c r="TH26" i="7" s="1"/>
  <c r="TH27" i="7" s="1"/>
  <c r="TI18" i="7"/>
  <c r="TI19" i="7" s="1"/>
  <c r="TI20" i="7" s="1"/>
  <c r="TI21" i="7" s="1"/>
  <c r="TI22" i="7" s="1"/>
  <c r="TI23" i="7" s="1"/>
  <c r="TI24" i="7" s="1"/>
  <c r="TI25" i="7" s="1"/>
  <c r="TI26" i="7" s="1"/>
  <c r="TI27" i="7" s="1"/>
  <c r="TJ18" i="7"/>
  <c r="TJ19" i="7" s="1"/>
  <c r="TJ20" i="7" s="1"/>
  <c r="TJ21" i="7" s="1"/>
  <c r="TJ22" i="7" s="1"/>
  <c r="TJ23" i="7" s="1"/>
  <c r="TJ24" i="7" s="1"/>
  <c r="TJ25" i="7" s="1"/>
  <c r="TJ26" i="7" s="1"/>
  <c r="TJ27" i="7" s="1"/>
  <c r="TK18" i="7"/>
  <c r="TK19" i="7" s="1"/>
  <c r="TK20" i="7" s="1"/>
  <c r="TK21" i="7" s="1"/>
  <c r="TK22" i="7" s="1"/>
  <c r="TK23" i="7" s="1"/>
  <c r="TK24" i="7" s="1"/>
  <c r="TK25" i="7" s="1"/>
  <c r="TK26" i="7" s="1"/>
  <c r="TK27" i="7" s="1"/>
  <c r="TL18" i="7"/>
  <c r="TL19" i="7" s="1"/>
  <c r="TL20" i="7" s="1"/>
  <c r="TL21" i="7" s="1"/>
  <c r="TL22" i="7" s="1"/>
  <c r="TL23" i="7" s="1"/>
  <c r="TL24" i="7" s="1"/>
  <c r="TL25" i="7" s="1"/>
  <c r="TL26" i="7" s="1"/>
  <c r="TL27" i="7" s="1"/>
  <c r="TM18" i="7"/>
  <c r="TM19" i="7" s="1"/>
  <c r="TM20" i="7" s="1"/>
  <c r="TM21" i="7" s="1"/>
  <c r="TM22" i="7" s="1"/>
  <c r="TM23" i="7" s="1"/>
  <c r="TM24" i="7" s="1"/>
  <c r="TM25" i="7" s="1"/>
  <c r="TM26" i="7" s="1"/>
  <c r="TM27" i="7" s="1"/>
  <c r="TN18" i="7"/>
  <c r="TN19" i="7" s="1"/>
  <c r="TN20" i="7" s="1"/>
  <c r="TN21" i="7" s="1"/>
  <c r="TN22" i="7" s="1"/>
  <c r="TN23" i="7" s="1"/>
  <c r="TN24" i="7" s="1"/>
  <c r="TN25" i="7" s="1"/>
  <c r="TN26" i="7" s="1"/>
  <c r="TN27" i="7" s="1"/>
  <c r="TO18" i="7"/>
  <c r="TO19" i="7" s="1"/>
  <c r="TO20" i="7" s="1"/>
  <c r="TO21" i="7" s="1"/>
  <c r="TO22" i="7" s="1"/>
  <c r="TO23" i="7" s="1"/>
  <c r="TO24" i="7" s="1"/>
  <c r="TO25" i="7" s="1"/>
  <c r="TO26" i="7" s="1"/>
  <c r="TO27" i="7" s="1"/>
  <c r="TP18" i="7"/>
  <c r="TP19" i="7" s="1"/>
  <c r="TP20" i="7" s="1"/>
  <c r="TP21" i="7" s="1"/>
  <c r="TP22" i="7" s="1"/>
  <c r="TP23" i="7" s="1"/>
  <c r="TP24" i="7" s="1"/>
  <c r="TP25" i="7" s="1"/>
  <c r="TP26" i="7" s="1"/>
  <c r="TP27" i="7" s="1"/>
  <c r="TQ18" i="7"/>
  <c r="TQ19" i="7" s="1"/>
  <c r="TQ20" i="7" s="1"/>
  <c r="TQ21" i="7" s="1"/>
  <c r="TQ22" i="7" s="1"/>
  <c r="TQ23" i="7" s="1"/>
  <c r="TQ24" i="7" s="1"/>
  <c r="TQ25" i="7" s="1"/>
  <c r="TQ26" i="7" s="1"/>
  <c r="TQ27" i="7" s="1"/>
  <c r="TR18" i="7"/>
  <c r="TR19" i="7" s="1"/>
  <c r="TR20" i="7" s="1"/>
  <c r="TR21" i="7" s="1"/>
  <c r="TR22" i="7" s="1"/>
  <c r="TR23" i="7" s="1"/>
  <c r="TR24" i="7" s="1"/>
  <c r="TR25" i="7" s="1"/>
  <c r="TR26" i="7" s="1"/>
  <c r="TR27" i="7" s="1"/>
  <c r="TS18" i="7"/>
  <c r="TS19" i="7" s="1"/>
  <c r="TS20" i="7" s="1"/>
  <c r="TS21" i="7" s="1"/>
  <c r="TS22" i="7" s="1"/>
  <c r="TS23" i="7" s="1"/>
  <c r="TS24" i="7" s="1"/>
  <c r="TS25" i="7" s="1"/>
  <c r="TS26" i="7" s="1"/>
  <c r="TS27" i="7" s="1"/>
  <c r="TT18" i="7"/>
  <c r="TT19" i="7" s="1"/>
  <c r="TT20" i="7" s="1"/>
  <c r="TT21" i="7" s="1"/>
  <c r="TT22" i="7" s="1"/>
  <c r="TT23" i="7" s="1"/>
  <c r="TT24" i="7" s="1"/>
  <c r="TT25" i="7" s="1"/>
  <c r="TT26" i="7" s="1"/>
  <c r="TT27" i="7" s="1"/>
  <c r="TU18" i="7"/>
  <c r="TU19" i="7" s="1"/>
  <c r="TU20" i="7" s="1"/>
  <c r="TU21" i="7" s="1"/>
  <c r="TU22" i="7" s="1"/>
  <c r="TU23" i="7" s="1"/>
  <c r="TU24" i="7" s="1"/>
  <c r="TU25" i="7" s="1"/>
  <c r="TU26" i="7" s="1"/>
  <c r="TU27" i="7" s="1"/>
  <c r="TV18" i="7"/>
  <c r="TV19" i="7" s="1"/>
  <c r="TV20" i="7" s="1"/>
  <c r="TV21" i="7" s="1"/>
  <c r="TV22" i="7" s="1"/>
  <c r="TV23" i="7" s="1"/>
  <c r="TV24" i="7" s="1"/>
  <c r="TV25" i="7" s="1"/>
  <c r="TV26" i="7" s="1"/>
  <c r="TV27" i="7" s="1"/>
  <c r="TW18" i="7"/>
  <c r="TW19" i="7" s="1"/>
  <c r="TW20" i="7" s="1"/>
  <c r="TW21" i="7" s="1"/>
  <c r="TW22" i="7" s="1"/>
  <c r="TW23" i="7" s="1"/>
  <c r="TW24" i="7" s="1"/>
  <c r="TW25" i="7" s="1"/>
  <c r="TW26" i="7" s="1"/>
  <c r="TW27" i="7" s="1"/>
  <c r="TX18" i="7"/>
  <c r="TX19" i="7" s="1"/>
  <c r="TX20" i="7" s="1"/>
  <c r="TX21" i="7" s="1"/>
  <c r="TX22" i="7" s="1"/>
  <c r="TX23" i="7" s="1"/>
  <c r="TX24" i="7" s="1"/>
  <c r="TX25" i="7" s="1"/>
  <c r="TX26" i="7" s="1"/>
  <c r="TX27" i="7" s="1"/>
  <c r="TY18" i="7"/>
  <c r="TY19" i="7" s="1"/>
  <c r="TY20" i="7" s="1"/>
  <c r="TY21" i="7" s="1"/>
  <c r="TY22" i="7" s="1"/>
  <c r="TY23" i="7" s="1"/>
  <c r="TY24" i="7" s="1"/>
  <c r="TY25" i="7" s="1"/>
  <c r="TY26" i="7" s="1"/>
  <c r="TY27" i="7" s="1"/>
  <c r="TZ18" i="7"/>
  <c r="TZ19" i="7" s="1"/>
  <c r="TZ20" i="7" s="1"/>
  <c r="TZ21" i="7" s="1"/>
  <c r="TZ22" i="7" s="1"/>
  <c r="TZ23" i="7" s="1"/>
  <c r="TZ24" i="7" s="1"/>
  <c r="TZ25" i="7" s="1"/>
  <c r="TZ26" i="7" s="1"/>
  <c r="TZ27" i="7" s="1"/>
  <c r="UA18" i="7"/>
  <c r="UA19" i="7" s="1"/>
  <c r="UA20" i="7" s="1"/>
  <c r="UA21" i="7" s="1"/>
  <c r="UA22" i="7" s="1"/>
  <c r="UA23" i="7" s="1"/>
  <c r="UA24" i="7" s="1"/>
  <c r="UA25" i="7" s="1"/>
  <c r="UA26" i="7" s="1"/>
  <c r="UA27" i="7" s="1"/>
  <c r="UB18" i="7"/>
  <c r="UB19" i="7" s="1"/>
  <c r="UB20" i="7" s="1"/>
  <c r="UB21" i="7" s="1"/>
  <c r="UB22" i="7" s="1"/>
  <c r="UB23" i="7" s="1"/>
  <c r="UB24" i="7" s="1"/>
  <c r="UB25" i="7" s="1"/>
  <c r="UB26" i="7" s="1"/>
  <c r="UB27" i="7" s="1"/>
  <c r="UC18" i="7"/>
  <c r="UC19" i="7" s="1"/>
  <c r="UC20" i="7" s="1"/>
  <c r="UC21" i="7" s="1"/>
  <c r="UC22" i="7" s="1"/>
  <c r="UC23" i="7" s="1"/>
  <c r="UC24" i="7" s="1"/>
  <c r="UC25" i="7" s="1"/>
  <c r="UC26" i="7" s="1"/>
  <c r="UC27" i="7" s="1"/>
  <c r="UD18" i="7"/>
  <c r="UD19" i="7" s="1"/>
  <c r="UD20" i="7" s="1"/>
  <c r="UD21" i="7" s="1"/>
  <c r="UD22" i="7" s="1"/>
  <c r="UD23" i="7" s="1"/>
  <c r="UD24" i="7" s="1"/>
  <c r="UD25" i="7" s="1"/>
  <c r="UD26" i="7" s="1"/>
  <c r="UD27" i="7" s="1"/>
  <c r="UE18" i="7"/>
  <c r="UE19" i="7" s="1"/>
  <c r="UE20" i="7" s="1"/>
  <c r="UE21" i="7" s="1"/>
  <c r="UE22" i="7" s="1"/>
  <c r="UE23" i="7" s="1"/>
  <c r="UE24" i="7" s="1"/>
  <c r="UE25" i="7" s="1"/>
  <c r="UE26" i="7" s="1"/>
  <c r="UE27" i="7" s="1"/>
  <c r="UF18" i="7"/>
  <c r="UF19" i="7" s="1"/>
  <c r="UF20" i="7" s="1"/>
  <c r="UF21" i="7" s="1"/>
  <c r="UF22" i="7" s="1"/>
  <c r="UF23" i="7" s="1"/>
  <c r="UF24" i="7" s="1"/>
  <c r="UF25" i="7" s="1"/>
  <c r="UF26" i="7" s="1"/>
  <c r="UF27" i="7" s="1"/>
  <c r="UG18" i="7"/>
  <c r="UG19" i="7" s="1"/>
  <c r="UG20" i="7" s="1"/>
  <c r="UG21" i="7" s="1"/>
  <c r="UG22" i="7" s="1"/>
  <c r="UG23" i="7" s="1"/>
  <c r="UG24" i="7" s="1"/>
  <c r="UG25" i="7" s="1"/>
  <c r="UG26" i="7" s="1"/>
  <c r="UG27" i="7" s="1"/>
  <c r="UH18" i="7"/>
  <c r="UH19" i="7" s="1"/>
  <c r="UH20" i="7" s="1"/>
  <c r="UH21" i="7" s="1"/>
  <c r="UH22" i="7" s="1"/>
  <c r="UH23" i="7" s="1"/>
  <c r="UH24" i="7" s="1"/>
  <c r="UH25" i="7" s="1"/>
  <c r="UH26" i="7" s="1"/>
  <c r="UH27" i="7" s="1"/>
  <c r="UI18" i="7"/>
  <c r="UI19" i="7" s="1"/>
  <c r="UI20" i="7" s="1"/>
  <c r="UI21" i="7" s="1"/>
  <c r="UI22" i="7" s="1"/>
  <c r="UI23" i="7" s="1"/>
  <c r="UI24" i="7" s="1"/>
  <c r="UI25" i="7" s="1"/>
  <c r="UI26" i="7" s="1"/>
  <c r="UI27" i="7" s="1"/>
  <c r="UJ18" i="7"/>
  <c r="UJ19" i="7" s="1"/>
  <c r="UJ20" i="7" s="1"/>
  <c r="UJ21" i="7" s="1"/>
  <c r="UJ22" i="7" s="1"/>
  <c r="UJ23" i="7" s="1"/>
  <c r="UJ24" i="7" s="1"/>
  <c r="UJ25" i="7" s="1"/>
  <c r="UJ26" i="7" s="1"/>
  <c r="UJ27" i="7" s="1"/>
  <c r="UK18" i="7"/>
  <c r="UK19" i="7" s="1"/>
  <c r="UK20" i="7" s="1"/>
  <c r="UK21" i="7" s="1"/>
  <c r="UK22" i="7" s="1"/>
  <c r="UK23" i="7" s="1"/>
  <c r="UK24" i="7" s="1"/>
  <c r="UK25" i="7" s="1"/>
  <c r="UK26" i="7" s="1"/>
  <c r="UK27" i="7" s="1"/>
  <c r="UL18" i="7"/>
  <c r="UL19" i="7" s="1"/>
  <c r="UL20" i="7" s="1"/>
  <c r="UL21" i="7" s="1"/>
  <c r="UL22" i="7" s="1"/>
  <c r="UL23" i="7" s="1"/>
  <c r="UL24" i="7" s="1"/>
  <c r="UL25" i="7" s="1"/>
  <c r="UL26" i="7" s="1"/>
  <c r="UL27" i="7" s="1"/>
  <c r="UM18" i="7"/>
  <c r="UM19" i="7" s="1"/>
  <c r="UM20" i="7" s="1"/>
  <c r="UM21" i="7" s="1"/>
  <c r="UM22" i="7" s="1"/>
  <c r="UM23" i="7" s="1"/>
  <c r="UM24" i="7" s="1"/>
  <c r="UM25" i="7" s="1"/>
  <c r="UM26" i="7" s="1"/>
  <c r="UM27" i="7" s="1"/>
  <c r="UN18" i="7"/>
  <c r="UN19" i="7" s="1"/>
  <c r="UN20" i="7" s="1"/>
  <c r="UN21" i="7" s="1"/>
  <c r="UN22" i="7" s="1"/>
  <c r="UN23" i="7" s="1"/>
  <c r="UN24" i="7" s="1"/>
  <c r="UN25" i="7" s="1"/>
  <c r="UN26" i="7" s="1"/>
  <c r="UN27" i="7" s="1"/>
  <c r="UO18" i="7"/>
  <c r="UO19" i="7" s="1"/>
  <c r="UO20" i="7" s="1"/>
  <c r="UO21" i="7" s="1"/>
  <c r="UO22" i="7" s="1"/>
  <c r="UO23" i="7" s="1"/>
  <c r="UO24" i="7" s="1"/>
  <c r="UO25" i="7" s="1"/>
  <c r="UO26" i="7" s="1"/>
  <c r="UO27" i="7" s="1"/>
  <c r="UP18" i="7"/>
  <c r="UP19" i="7" s="1"/>
  <c r="UP20" i="7" s="1"/>
  <c r="UP21" i="7" s="1"/>
  <c r="UP22" i="7" s="1"/>
  <c r="UP23" i="7" s="1"/>
  <c r="UP24" i="7" s="1"/>
  <c r="UP25" i="7" s="1"/>
  <c r="UP26" i="7" s="1"/>
  <c r="UP27" i="7" s="1"/>
  <c r="UQ18" i="7"/>
  <c r="UQ19" i="7" s="1"/>
  <c r="UQ20" i="7" s="1"/>
  <c r="UQ21" i="7" s="1"/>
  <c r="UQ22" i="7" s="1"/>
  <c r="UQ23" i="7" s="1"/>
  <c r="UQ24" i="7" s="1"/>
  <c r="UQ25" i="7" s="1"/>
  <c r="UQ26" i="7" s="1"/>
  <c r="UQ27" i="7" s="1"/>
  <c r="UR18" i="7"/>
  <c r="UR19" i="7" s="1"/>
  <c r="UR20" i="7" s="1"/>
  <c r="UR21" i="7" s="1"/>
  <c r="UR22" i="7" s="1"/>
  <c r="UR23" i="7" s="1"/>
  <c r="UR24" i="7" s="1"/>
  <c r="UR25" i="7" s="1"/>
  <c r="UR26" i="7" s="1"/>
  <c r="UR27" i="7" s="1"/>
  <c r="US18" i="7"/>
  <c r="US19" i="7" s="1"/>
  <c r="US20" i="7" s="1"/>
  <c r="US21" i="7" s="1"/>
  <c r="US22" i="7" s="1"/>
  <c r="US23" i="7" s="1"/>
  <c r="US24" i="7" s="1"/>
  <c r="US25" i="7" s="1"/>
  <c r="US26" i="7" s="1"/>
  <c r="US27" i="7" s="1"/>
  <c r="UT18" i="7"/>
  <c r="UT19" i="7" s="1"/>
  <c r="UT20" i="7" s="1"/>
  <c r="UT21" i="7" s="1"/>
  <c r="UT22" i="7" s="1"/>
  <c r="UT23" i="7" s="1"/>
  <c r="UT24" i="7" s="1"/>
  <c r="UT25" i="7" s="1"/>
  <c r="UT26" i="7" s="1"/>
  <c r="UT27" i="7" s="1"/>
  <c r="UU18" i="7"/>
  <c r="UU19" i="7" s="1"/>
  <c r="UU20" i="7" s="1"/>
  <c r="UU21" i="7" s="1"/>
  <c r="UU22" i="7" s="1"/>
  <c r="UU23" i="7" s="1"/>
  <c r="UU24" i="7" s="1"/>
  <c r="UU25" i="7" s="1"/>
  <c r="UU26" i="7" s="1"/>
  <c r="UU27" i="7" s="1"/>
  <c r="UV18" i="7"/>
  <c r="UV19" i="7" s="1"/>
  <c r="UV20" i="7" s="1"/>
  <c r="UV21" i="7" s="1"/>
  <c r="UV22" i="7" s="1"/>
  <c r="UV23" i="7" s="1"/>
  <c r="UV24" i="7" s="1"/>
  <c r="UV25" i="7" s="1"/>
  <c r="UV26" i="7" s="1"/>
  <c r="UV27" i="7" s="1"/>
  <c r="UW18" i="7"/>
  <c r="UW19" i="7" s="1"/>
  <c r="UW20" i="7" s="1"/>
  <c r="UW21" i="7" s="1"/>
  <c r="UW22" i="7" s="1"/>
  <c r="UW23" i="7" s="1"/>
  <c r="UW24" i="7" s="1"/>
  <c r="UW25" i="7" s="1"/>
  <c r="UW26" i="7" s="1"/>
  <c r="UW27" i="7" s="1"/>
  <c r="UX18" i="7"/>
  <c r="UX19" i="7" s="1"/>
  <c r="UX20" i="7" s="1"/>
  <c r="UX21" i="7" s="1"/>
  <c r="UX22" i="7" s="1"/>
  <c r="UX23" i="7" s="1"/>
  <c r="UX24" i="7" s="1"/>
  <c r="UX25" i="7" s="1"/>
  <c r="UX26" i="7" s="1"/>
  <c r="UX27" i="7" s="1"/>
  <c r="UY18" i="7"/>
  <c r="UY19" i="7" s="1"/>
  <c r="UY20" i="7" s="1"/>
  <c r="UY21" i="7" s="1"/>
  <c r="UY22" i="7" s="1"/>
  <c r="UY23" i="7" s="1"/>
  <c r="UY24" i="7" s="1"/>
  <c r="UY25" i="7" s="1"/>
  <c r="UY26" i="7" s="1"/>
  <c r="UY27" i="7" s="1"/>
  <c r="UZ18" i="7"/>
  <c r="UZ19" i="7" s="1"/>
  <c r="UZ20" i="7" s="1"/>
  <c r="UZ21" i="7" s="1"/>
  <c r="UZ22" i="7" s="1"/>
  <c r="UZ23" i="7" s="1"/>
  <c r="UZ24" i="7" s="1"/>
  <c r="UZ25" i="7" s="1"/>
  <c r="UZ26" i="7" s="1"/>
  <c r="UZ27" i="7" s="1"/>
  <c r="VA18" i="7"/>
  <c r="VA19" i="7" s="1"/>
  <c r="VA20" i="7" s="1"/>
  <c r="VA21" i="7" s="1"/>
  <c r="VA22" i="7" s="1"/>
  <c r="VA23" i="7" s="1"/>
  <c r="VA24" i="7" s="1"/>
  <c r="VA25" i="7" s="1"/>
  <c r="VA26" i="7" s="1"/>
  <c r="VA27" i="7" s="1"/>
  <c r="VB18" i="7"/>
  <c r="VB19" i="7" s="1"/>
  <c r="VB20" i="7" s="1"/>
  <c r="VB21" i="7" s="1"/>
  <c r="VB22" i="7" s="1"/>
  <c r="VB23" i="7" s="1"/>
  <c r="VB24" i="7" s="1"/>
  <c r="VB25" i="7" s="1"/>
  <c r="VB26" i="7" s="1"/>
  <c r="VB27" i="7" s="1"/>
  <c r="VC18" i="7"/>
  <c r="VC19" i="7" s="1"/>
  <c r="VC20" i="7" s="1"/>
  <c r="VC21" i="7" s="1"/>
  <c r="VC22" i="7" s="1"/>
  <c r="VC23" i="7" s="1"/>
  <c r="VC24" i="7" s="1"/>
  <c r="VC25" i="7" s="1"/>
  <c r="VC26" i="7" s="1"/>
  <c r="VC27" i="7" s="1"/>
  <c r="VD18" i="7"/>
  <c r="VD19" i="7" s="1"/>
  <c r="VD20" i="7" s="1"/>
  <c r="VD21" i="7" s="1"/>
  <c r="VD22" i="7" s="1"/>
  <c r="VD23" i="7" s="1"/>
  <c r="VD24" i="7" s="1"/>
  <c r="VD25" i="7" s="1"/>
  <c r="VD26" i="7" s="1"/>
  <c r="VD27" i="7" s="1"/>
  <c r="VE18" i="7"/>
  <c r="VE19" i="7" s="1"/>
  <c r="VE20" i="7" s="1"/>
  <c r="VE21" i="7" s="1"/>
  <c r="VE22" i="7" s="1"/>
  <c r="VE23" i="7" s="1"/>
  <c r="VE24" i="7" s="1"/>
  <c r="VE25" i="7" s="1"/>
  <c r="VE26" i="7" s="1"/>
  <c r="VE27" i="7" s="1"/>
  <c r="VF18" i="7"/>
  <c r="VF19" i="7" s="1"/>
  <c r="VF20" i="7" s="1"/>
  <c r="VF21" i="7" s="1"/>
  <c r="VF22" i="7" s="1"/>
  <c r="VF23" i="7" s="1"/>
  <c r="VF24" i="7" s="1"/>
  <c r="VF25" i="7" s="1"/>
  <c r="VF26" i="7" s="1"/>
  <c r="VF27" i="7" s="1"/>
  <c r="VG18" i="7"/>
  <c r="VG19" i="7" s="1"/>
  <c r="VG20" i="7" s="1"/>
  <c r="VG21" i="7" s="1"/>
  <c r="VG22" i="7" s="1"/>
  <c r="VG23" i="7" s="1"/>
  <c r="VG24" i="7" s="1"/>
  <c r="VG25" i="7" s="1"/>
  <c r="VG26" i="7" s="1"/>
  <c r="VG27" i="7" s="1"/>
  <c r="VH18" i="7"/>
  <c r="VH19" i="7" s="1"/>
  <c r="VH20" i="7" s="1"/>
  <c r="VH21" i="7" s="1"/>
  <c r="VH22" i="7" s="1"/>
  <c r="VH23" i="7" s="1"/>
  <c r="VH24" i="7" s="1"/>
  <c r="VH25" i="7" s="1"/>
  <c r="VH26" i="7" s="1"/>
  <c r="VH27" i="7" s="1"/>
  <c r="VI18" i="7"/>
  <c r="VI19" i="7" s="1"/>
  <c r="VI20" i="7" s="1"/>
  <c r="VI21" i="7" s="1"/>
  <c r="VI22" i="7" s="1"/>
  <c r="VI23" i="7" s="1"/>
  <c r="VI24" i="7" s="1"/>
  <c r="VI25" i="7" s="1"/>
  <c r="VI26" i="7" s="1"/>
  <c r="VI27" i="7" s="1"/>
  <c r="VJ18" i="7"/>
  <c r="VJ19" i="7" s="1"/>
  <c r="VJ20" i="7" s="1"/>
  <c r="VJ21" i="7" s="1"/>
  <c r="VJ22" i="7" s="1"/>
  <c r="VJ23" i="7" s="1"/>
  <c r="VJ24" i="7" s="1"/>
  <c r="VJ25" i="7" s="1"/>
  <c r="VJ26" i="7" s="1"/>
  <c r="VJ27" i="7" s="1"/>
  <c r="VK18" i="7"/>
  <c r="VK19" i="7" s="1"/>
  <c r="VK20" i="7" s="1"/>
  <c r="VK21" i="7" s="1"/>
  <c r="VK22" i="7" s="1"/>
  <c r="VK23" i="7" s="1"/>
  <c r="VK24" i="7" s="1"/>
  <c r="VK25" i="7" s="1"/>
  <c r="VK26" i="7" s="1"/>
  <c r="VK27" i="7" s="1"/>
  <c r="VL18" i="7"/>
  <c r="VL19" i="7" s="1"/>
  <c r="VL20" i="7" s="1"/>
  <c r="VL21" i="7" s="1"/>
  <c r="VL22" i="7" s="1"/>
  <c r="VL23" i="7" s="1"/>
  <c r="VL24" i="7" s="1"/>
  <c r="VL25" i="7" s="1"/>
  <c r="VL26" i="7" s="1"/>
  <c r="VL27" i="7" s="1"/>
  <c r="VM18" i="7"/>
  <c r="VM19" i="7" s="1"/>
  <c r="VM20" i="7" s="1"/>
  <c r="VM21" i="7" s="1"/>
  <c r="VM22" i="7" s="1"/>
  <c r="VM23" i="7" s="1"/>
  <c r="VM24" i="7" s="1"/>
  <c r="VM25" i="7" s="1"/>
  <c r="VM26" i="7" s="1"/>
  <c r="VM27" i="7" s="1"/>
  <c r="VN18" i="7"/>
  <c r="VN19" i="7" s="1"/>
  <c r="VN20" i="7" s="1"/>
  <c r="VN21" i="7" s="1"/>
  <c r="VN22" i="7" s="1"/>
  <c r="VN23" i="7" s="1"/>
  <c r="VN24" i="7" s="1"/>
  <c r="VN25" i="7" s="1"/>
  <c r="VN26" i="7" s="1"/>
  <c r="VN27" i="7" s="1"/>
  <c r="VO18" i="7"/>
  <c r="VO19" i="7" s="1"/>
  <c r="VO20" i="7" s="1"/>
  <c r="VO21" i="7" s="1"/>
  <c r="VO22" i="7" s="1"/>
  <c r="VO23" i="7" s="1"/>
  <c r="VO24" i="7" s="1"/>
  <c r="VO25" i="7" s="1"/>
  <c r="VO26" i="7" s="1"/>
  <c r="VO27" i="7" s="1"/>
  <c r="VP18" i="7"/>
  <c r="VP19" i="7" s="1"/>
  <c r="VP20" i="7" s="1"/>
  <c r="VP21" i="7" s="1"/>
  <c r="VP22" i="7" s="1"/>
  <c r="VP23" i="7" s="1"/>
  <c r="VP24" i="7" s="1"/>
  <c r="VP25" i="7" s="1"/>
  <c r="VP26" i="7" s="1"/>
  <c r="VP27" i="7" s="1"/>
  <c r="VQ18" i="7"/>
  <c r="VQ19" i="7" s="1"/>
  <c r="VQ20" i="7" s="1"/>
  <c r="VQ21" i="7" s="1"/>
  <c r="VQ22" i="7" s="1"/>
  <c r="VQ23" i="7" s="1"/>
  <c r="VQ24" i="7" s="1"/>
  <c r="VQ25" i="7" s="1"/>
  <c r="VQ26" i="7" s="1"/>
  <c r="VQ27" i="7" s="1"/>
  <c r="VR18" i="7"/>
  <c r="VR19" i="7" s="1"/>
  <c r="VR20" i="7" s="1"/>
  <c r="VR21" i="7" s="1"/>
  <c r="VR22" i="7" s="1"/>
  <c r="VR23" i="7" s="1"/>
  <c r="VR24" i="7" s="1"/>
  <c r="VR25" i="7" s="1"/>
  <c r="VR26" i="7" s="1"/>
  <c r="VR27" i="7" s="1"/>
  <c r="VS18" i="7"/>
  <c r="VS19" i="7" s="1"/>
  <c r="VS20" i="7" s="1"/>
  <c r="VS21" i="7" s="1"/>
  <c r="VS22" i="7" s="1"/>
  <c r="VS23" i="7" s="1"/>
  <c r="VS24" i="7" s="1"/>
  <c r="VS25" i="7" s="1"/>
  <c r="VS26" i="7" s="1"/>
  <c r="VS27" i="7" s="1"/>
  <c r="VT18" i="7"/>
  <c r="VT19" i="7" s="1"/>
  <c r="VT20" i="7" s="1"/>
  <c r="VT21" i="7" s="1"/>
  <c r="VT22" i="7" s="1"/>
  <c r="VT23" i="7" s="1"/>
  <c r="VT24" i="7" s="1"/>
  <c r="VT25" i="7" s="1"/>
  <c r="VT26" i="7" s="1"/>
  <c r="VT27" i="7" s="1"/>
  <c r="VU18" i="7"/>
  <c r="VU19" i="7" s="1"/>
  <c r="VU20" i="7" s="1"/>
  <c r="VU21" i="7" s="1"/>
  <c r="VU22" i="7" s="1"/>
  <c r="VU23" i="7" s="1"/>
  <c r="VU24" i="7" s="1"/>
  <c r="VU25" i="7" s="1"/>
  <c r="VU26" i="7" s="1"/>
  <c r="VU27" i="7" s="1"/>
  <c r="VV18" i="7"/>
  <c r="VV19" i="7" s="1"/>
  <c r="VV20" i="7" s="1"/>
  <c r="VV21" i="7" s="1"/>
  <c r="VV22" i="7" s="1"/>
  <c r="VV23" i="7" s="1"/>
  <c r="VV24" i="7" s="1"/>
  <c r="VV25" i="7" s="1"/>
  <c r="VV26" i="7" s="1"/>
  <c r="VV27" i="7" s="1"/>
  <c r="VW18" i="7"/>
  <c r="VW19" i="7" s="1"/>
  <c r="VW20" i="7" s="1"/>
  <c r="VW21" i="7" s="1"/>
  <c r="VW22" i="7" s="1"/>
  <c r="VW23" i="7" s="1"/>
  <c r="VW24" i="7" s="1"/>
  <c r="VW25" i="7" s="1"/>
  <c r="VW26" i="7" s="1"/>
  <c r="VW27" i="7" s="1"/>
  <c r="VX18" i="7"/>
  <c r="VX19" i="7" s="1"/>
  <c r="VX20" i="7" s="1"/>
  <c r="VX21" i="7" s="1"/>
  <c r="VX22" i="7" s="1"/>
  <c r="VX23" i="7" s="1"/>
  <c r="VX24" i="7" s="1"/>
  <c r="VX25" i="7" s="1"/>
  <c r="VX26" i="7" s="1"/>
  <c r="VX27" i="7" s="1"/>
  <c r="VY18" i="7"/>
  <c r="VY19" i="7" s="1"/>
  <c r="VY20" i="7" s="1"/>
  <c r="VY21" i="7" s="1"/>
  <c r="VY22" i="7" s="1"/>
  <c r="VY23" i="7" s="1"/>
  <c r="VY24" i="7" s="1"/>
  <c r="VY25" i="7" s="1"/>
  <c r="VY26" i="7" s="1"/>
  <c r="VY27" i="7" s="1"/>
  <c r="VZ18" i="7"/>
  <c r="VZ19" i="7" s="1"/>
  <c r="VZ20" i="7" s="1"/>
  <c r="VZ21" i="7" s="1"/>
  <c r="VZ22" i="7" s="1"/>
  <c r="VZ23" i="7" s="1"/>
  <c r="VZ24" i="7" s="1"/>
  <c r="VZ25" i="7" s="1"/>
  <c r="VZ26" i="7" s="1"/>
  <c r="VZ27" i="7" s="1"/>
  <c r="WA18" i="7"/>
  <c r="WA19" i="7" s="1"/>
  <c r="WA20" i="7" s="1"/>
  <c r="WA21" i="7" s="1"/>
  <c r="WA22" i="7" s="1"/>
  <c r="WA23" i="7" s="1"/>
  <c r="WA24" i="7" s="1"/>
  <c r="WA25" i="7" s="1"/>
  <c r="WA26" i="7" s="1"/>
  <c r="WA27" i="7" s="1"/>
  <c r="WB18" i="7"/>
  <c r="WB19" i="7" s="1"/>
  <c r="WB20" i="7" s="1"/>
  <c r="WB21" i="7" s="1"/>
  <c r="WB22" i="7" s="1"/>
  <c r="WB23" i="7" s="1"/>
  <c r="WB24" i="7" s="1"/>
  <c r="WB25" i="7" s="1"/>
  <c r="WB26" i="7" s="1"/>
  <c r="WB27" i="7" s="1"/>
  <c r="WC18" i="7"/>
  <c r="WC19" i="7" s="1"/>
  <c r="WC20" i="7" s="1"/>
  <c r="WC21" i="7" s="1"/>
  <c r="WC22" i="7" s="1"/>
  <c r="WC23" i="7" s="1"/>
  <c r="WC24" i="7" s="1"/>
  <c r="WC25" i="7" s="1"/>
  <c r="WC26" i="7" s="1"/>
  <c r="WC27" i="7" s="1"/>
  <c r="WD18" i="7"/>
  <c r="WD19" i="7" s="1"/>
  <c r="WD20" i="7" s="1"/>
  <c r="WD21" i="7" s="1"/>
  <c r="WD22" i="7" s="1"/>
  <c r="WD23" i="7" s="1"/>
  <c r="WD24" i="7" s="1"/>
  <c r="WD25" i="7" s="1"/>
  <c r="WD26" i="7" s="1"/>
  <c r="WD27" i="7" s="1"/>
  <c r="WE18" i="7"/>
  <c r="WE19" i="7" s="1"/>
  <c r="WE20" i="7" s="1"/>
  <c r="WE21" i="7" s="1"/>
  <c r="WE22" i="7" s="1"/>
  <c r="WE23" i="7" s="1"/>
  <c r="WE24" i="7" s="1"/>
  <c r="WE25" i="7" s="1"/>
  <c r="WE26" i="7" s="1"/>
  <c r="WE27" i="7" s="1"/>
  <c r="WF18" i="7"/>
  <c r="WF19" i="7" s="1"/>
  <c r="WF20" i="7" s="1"/>
  <c r="WF21" i="7" s="1"/>
  <c r="WF22" i="7" s="1"/>
  <c r="WF23" i="7" s="1"/>
  <c r="WF24" i="7" s="1"/>
  <c r="WF25" i="7" s="1"/>
  <c r="WF26" i="7" s="1"/>
  <c r="WF27" i="7" s="1"/>
  <c r="WG18" i="7"/>
  <c r="WG19" i="7" s="1"/>
  <c r="WG20" i="7" s="1"/>
  <c r="WG21" i="7" s="1"/>
  <c r="WG22" i="7" s="1"/>
  <c r="WG23" i="7" s="1"/>
  <c r="WG24" i="7" s="1"/>
  <c r="WG25" i="7" s="1"/>
  <c r="WG26" i="7" s="1"/>
  <c r="WG27" i="7" s="1"/>
  <c r="WH18" i="7"/>
  <c r="WH19" i="7" s="1"/>
  <c r="WH20" i="7" s="1"/>
  <c r="WH21" i="7" s="1"/>
  <c r="WH22" i="7" s="1"/>
  <c r="WH23" i="7" s="1"/>
  <c r="WH24" i="7" s="1"/>
  <c r="WH25" i="7" s="1"/>
  <c r="WH26" i="7" s="1"/>
  <c r="WH27" i="7" s="1"/>
  <c r="WI18" i="7"/>
  <c r="WI19" i="7" s="1"/>
  <c r="WI20" i="7" s="1"/>
  <c r="WI21" i="7" s="1"/>
  <c r="WI22" i="7" s="1"/>
  <c r="WI23" i="7" s="1"/>
  <c r="WI24" i="7" s="1"/>
  <c r="WI25" i="7" s="1"/>
  <c r="WI26" i="7" s="1"/>
  <c r="WI27" i="7" s="1"/>
  <c r="WJ18" i="7"/>
  <c r="WJ19" i="7" s="1"/>
  <c r="WJ20" i="7" s="1"/>
  <c r="WJ21" i="7" s="1"/>
  <c r="WJ22" i="7" s="1"/>
  <c r="WJ23" i="7" s="1"/>
  <c r="WJ24" i="7" s="1"/>
  <c r="WJ25" i="7" s="1"/>
  <c r="WJ26" i="7" s="1"/>
  <c r="WJ27" i="7" s="1"/>
  <c r="WK18" i="7"/>
  <c r="WK19" i="7" s="1"/>
  <c r="WK20" i="7" s="1"/>
  <c r="WK21" i="7" s="1"/>
  <c r="WK22" i="7" s="1"/>
  <c r="WK23" i="7" s="1"/>
  <c r="WK24" i="7" s="1"/>
  <c r="WK25" i="7" s="1"/>
  <c r="WK26" i="7" s="1"/>
  <c r="WK27" i="7" s="1"/>
  <c r="WL18" i="7"/>
  <c r="WL19" i="7" s="1"/>
  <c r="WL20" i="7" s="1"/>
  <c r="WL21" i="7" s="1"/>
  <c r="WL22" i="7" s="1"/>
  <c r="WL23" i="7" s="1"/>
  <c r="WL24" i="7" s="1"/>
  <c r="WL25" i="7" s="1"/>
  <c r="WL26" i="7" s="1"/>
  <c r="WL27" i="7" s="1"/>
  <c r="WM18" i="7"/>
  <c r="WM19" i="7" s="1"/>
  <c r="WM20" i="7" s="1"/>
  <c r="WM21" i="7" s="1"/>
  <c r="WM22" i="7" s="1"/>
  <c r="WM23" i="7" s="1"/>
  <c r="WM24" i="7" s="1"/>
  <c r="WM25" i="7" s="1"/>
  <c r="WM26" i="7" s="1"/>
  <c r="WM27" i="7" s="1"/>
  <c r="WN18" i="7"/>
  <c r="WN19" i="7" s="1"/>
  <c r="WN20" i="7" s="1"/>
  <c r="WN21" i="7" s="1"/>
  <c r="WN22" i="7" s="1"/>
  <c r="WN23" i="7" s="1"/>
  <c r="WN24" i="7" s="1"/>
  <c r="WN25" i="7" s="1"/>
  <c r="WN26" i="7" s="1"/>
  <c r="WN27" i="7" s="1"/>
  <c r="WO18" i="7"/>
  <c r="WO19" i="7" s="1"/>
  <c r="WO20" i="7" s="1"/>
  <c r="WO21" i="7" s="1"/>
  <c r="WO22" i="7" s="1"/>
  <c r="WO23" i="7" s="1"/>
  <c r="WO24" i="7" s="1"/>
  <c r="WO25" i="7" s="1"/>
  <c r="WO26" i="7" s="1"/>
  <c r="WO27" i="7" s="1"/>
  <c r="WP18" i="7"/>
  <c r="WP19" i="7" s="1"/>
  <c r="WP20" i="7" s="1"/>
  <c r="WP21" i="7" s="1"/>
  <c r="WP22" i="7" s="1"/>
  <c r="WP23" i="7" s="1"/>
  <c r="WP24" i="7" s="1"/>
  <c r="WP25" i="7" s="1"/>
  <c r="WP26" i="7" s="1"/>
  <c r="WP27" i="7" s="1"/>
  <c r="WQ18" i="7"/>
  <c r="WQ19" i="7" s="1"/>
  <c r="WQ20" i="7" s="1"/>
  <c r="WQ21" i="7" s="1"/>
  <c r="WQ22" i="7" s="1"/>
  <c r="WQ23" i="7" s="1"/>
  <c r="WQ24" i="7" s="1"/>
  <c r="WQ25" i="7" s="1"/>
  <c r="WQ26" i="7" s="1"/>
  <c r="WQ27" i="7" s="1"/>
  <c r="WR18" i="7"/>
  <c r="WR19" i="7" s="1"/>
  <c r="WR20" i="7" s="1"/>
  <c r="WR21" i="7" s="1"/>
  <c r="WR22" i="7" s="1"/>
  <c r="WR23" i="7" s="1"/>
  <c r="WR24" i="7" s="1"/>
  <c r="WR25" i="7" s="1"/>
  <c r="WR26" i="7" s="1"/>
  <c r="WR27" i="7" s="1"/>
  <c r="WS18" i="7"/>
  <c r="WS19" i="7" s="1"/>
  <c r="WS20" i="7" s="1"/>
  <c r="WS21" i="7" s="1"/>
  <c r="WS22" i="7" s="1"/>
  <c r="WS23" i="7" s="1"/>
  <c r="WS24" i="7" s="1"/>
  <c r="WS25" i="7" s="1"/>
  <c r="WS26" i="7" s="1"/>
  <c r="WS27" i="7" s="1"/>
  <c r="WT18" i="7"/>
  <c r="WT19" i="7" s="1"/>
  <c r="WT20" i="7" s="1"/>
  <c r="WT21" i="7" s="1"/>
  <c r="WT22" i="7" s="1"/>
  <c r="WT23" i="7" s="1"/>
  <c r="WT24" i="7" s="1"/>
  <c r="WT25" i="7" s="1"/>
  <c r="WT26" i="7" s="1"/>
  <c r="WT27" i="7" s="1"/>
  <c r="WU18" i="7"/>
  <c r="WU19" i="7" s="1"/>
  <c r="WU20" i="7" s="1"/>
  <c r="WU21" i="7" s="1"/>
  <c r="WU22" i="7" s="1"/>
  <c r="WU23" i="7" s="1"/>
  <c r="WU24" i="7" s="1"/>
  <c r="WU25" i="7" s="1"/>
  <c r="WU26" i="7" s="1"/>
  <c r="WU27" i="7" s="1"/>
  <c r="WV18" i="7"/>
  <c r="WV19" i="7" s="1"/>
  <c r="WV20" i="7" s="1"/>
  <c r="WV21" i="7" s="1"/>
  <c r="WV22" i="7" s="1"/>
  <c r="WV23" i="7" s="1"/>
  <c r="WV24" i="7" s="1"/>
  <c r="WV25" i="7" s="1"/>
  <c r="WV26" i="7" s="1"/>
  <c r="WV27" i="7" s="1"/>
  <c r="WW18" i="7"/>
  <c r="WW19" i="7" s="1"/>
  <c r="WW20" i="7" s="1"/>
  <c r="WW21" i="7" s="1"/>
  <c r="WW22" i="7" s="1"/>
  <c r="WW23" i="7" s="1"/>
  <c r="WW24" i="7" s="1"/>
  <c r="WW25" i="7" s="1"/>
  <c r="WW26" i="7" s="1"/>
  <c r="WW27" i="7" s="1"/>
  <c r="WX18" i="7"/>
  <c r="WX19" i="7" s="1"/>
  <c r="WX20" i="7" s="1"/>
  <c r="WX21" i="7" s="1"/>
  <c r="WX22" i="7" s="1"/>
  <c r="WX23" i="7" s="1"/>
  <c r="WX24" i="7" s="1"/>
  <c r="WX25" i="7" s="1"/>
  <c r="WX26" i="7" s="1"/>
  <c r="WX27" i="7" s="1"/>
  <c r="WY18" i="7"/>
  <c r="WY19" i="7" s="1"/>
  <c r="WY20" i="7" s="1"/>
  <c r="WY21" i="7" s="1"/>
  <c r="WY22" i="7" s="1"/>
  <c r="WY23" i="7" s="1"/>
  <c r="WY24" i="7" s="1"/>
  <c r="WY25" i="7" s="1"/>
  <c r="WY26" i="7" s="1"/>
  <c r="WY27" i="7" s="1"/>
  <c r="WZ18" i="7"/>
  <c r="WZ19" i="7" s="1"/>
  <c r="WZ20" i="7" s="1"/>
  <c r="WZ21" i="7" s="1"/>
  <c r="WZ22" i="7" s="1"/>
  <c r="WZ23" i="7" s="1"/>
  <c r="WZ24" i="7" s="1"/>
  <c r="WZ25" i="7" s="1"/>
  <c r="WZ26" i="7" s="1"/>
  <c r="WZ27" i="7" s="1"/>
  <c r="XA18" i="7"/>
  <c r="XA19" i="7" s="1"/>
  <c r="XA20" i="7" s="1"/>
  <c r="XA21" i="7" s="1"/>
  <c r="XA22" i="7" s="1"/>
  <c r="XA23" i="7" s="1"/>
  <c r="XA24" i="7" s="1"/>
  <c r="XA25" i="7" s="1"/>
  <c r="XA26" i="7" s="1"/>
  <c r="XA27" i="7" s="1"/>
  <c r="XB18" i="7"/>
  <c r="XB19" i="7" s="1"/>
  <c r="XB20" i="7" s="1"/>
  <c r="XB21" i="7" s="1"/>
  <c r="XB22" i="7" s="1"/>
  <c r="XB23" i="7" s="1"/>
  <c r="XB24" i="7" s="1"/>
  <c r="XB25" i="7" s="1"/>
  <c r="XB26" i="7" s="1"/>
  <c r="XB27" i="7" s="1"/>
  <c r="XC18" i="7"/>
  <c r="XC19" i="7" s="1"/>
  <c r="XC20" i="7" s="1"/>
  <c r="XC21" i="7" s="1"/>
  <c r="XC22" i="7" s="1"/>
  <c r="XC23" i="7" s="1"/>
  <c r="XC24" i="7" s="1"/>
  <c r="XC25" i="7" s="1"/>
  <c r="XC26" i="7" s="1"/>
  <c r="XC27" i="7" s="1"/>
  <c r="XD18" i="7"/>
  <c r="XD19" i="7" s="1"/>
  <c r="XD20" i="7" s="1"/>
  <c r="XD21" i="7" s="1"/>
  <c r="XD22" i="7" s="1"/>
  <c r="XD23" i="7" s="1"/>
  <c r="XD24" i="7" s="1"/>
  <c r="XD25" i="7" s="1"/>
  <c r="XD26" i="7" s="1"/>
  <c r="XD27" i="7" s="1"/>
  <c r="XE18" i="7"/>
  <c r="XE19" i="7" s="1"/>
  <c r="XE20" i="7" s="1"/>
  <c r="XE21" i="7" s="1"/>
  <c r="XE22" i="7" s="1"/>
  <c r="XE23" i="7" s="1"/>
  <c r="XE24" i="7" s="1"/>
  <c r="XE25" i="7" s="1"/>
  <c r="XE26" i="7" s="1"/>
  <c r="XE27" i="7" s="1"/>
  <c r="XF18" i="7"/>
  <c r="XF19" i="7" s="1"/>
  <c r="XF20" i="7" s="1"/>
  <c r="XF21" i="7" s="1"/>
  <c r="XF22" i="7" s="1"/>
  <c r="XF23" i="7" s="1"/>
  <c r="XF24" i="7" s="1"/>
  <c r="XF25" i="7" s="1"/>
  <c r="XF26" i="7" s="1"/>
  <c r="XF27" i="7" s="1"/>
  <c r="XG18" i="7"/>
  <c r="XG19" i="7" s="1"/>
  <c r="XG20" i="7" s="1"/>
  <c r="XG21" i="7" s="1"/>
  <c r="XG22" i="7" s="1"/>
  <c r="XG23" i="7" s="1"/>
  <c r="XG24" i="7" s="1"/>
  <c r="XG25" i="7" s="1"/>
  <c r="XG26" i="7" s="1"/>
  <c r="XG27" i="7" s="1"/>
  <c r="XH18" i="7"/>
  <c r="XH19" i="7" s="1"/>
  <c r="XH20" i="7" s="1"/>
  <c r="XH21" i="7" s="1"/>
  <c r="XH22" i="7" s="1"/>
  <c r="XH23" i="7" s="1"/>
  <c r="XH24" i="7" s="1"/>
  <c r="XH25" i="7" s="1"/>
  <c r="XH26" i="7" s="1"/>
  <c r="XH27" i="7" s="1"/>
  <c r="XI18" i="7"/>
  <c r="XI19" i="7" s="1"/>
  <c r="XI20" i="7" s="1"/>
  <c r="XI21" i="7" s="1"/>
  <c r="XI22" i="7" s="1"/>
  <c r="XI23" i="7" s="1"/>
  <c r="XI24" i="7" s="1"/>
  <c r="XI25" i="7" s="1"/>
  <c r="XI26" i="7" s="1"/>
  <c r="XI27" i="7" s="1"/>
  <c r="XJ18" i="7"/>
  <c r="XJ19" i="7" s="1"/>
  <c r="XJ20" i="7" s="1"/>
  <c r="XJ21" i="7" s="1"/>
  <c r="XJ22" i="7" s="1"/>
  <c r="XJ23" i="7" s="1"/>
  <c r="XJ24" i="7" s="1"/>
  <c r="XJ25" i="7" s="1"/>
  <c r="XJ26" i="7" s="1"/>
  <c r="XJ27" i="7" s="1"/>
  <c r="XK18" i="7"/>
  <c r="XK19" i="7" s="1"/>
  <c r="XK20" i="7" s="1"/>
  <c r="XK21" i="7" s="1"/>
  <c r="XK22" i="7" s="1"/>
  <c r="XK23" i="7" s="1"/>
  <c r="XK24" i="7" s="1"/>
  <c r="XK25" i="7" s="1"/>
  <c r="XK26" i="7" s="1"/>
  <c r="XK27" i="7" s="1"/>
  <c r="XL18" i="7"/>
  <c r="XL19" i="7" s="1"/>
  <c r="XL20" i="7" s="1"/>
  <c r="XL21" i="7" s="1"/>
  <c r="XL22" i="7" s="1"/>
  <c r="XL23" i="7" s="1"/>
  <c r="XL24" i="7" s="1"/>
  <c r="XL25" i="7" s="1"/>
  <c r="XL26" i="7" s="1"/>
  <c r="XL27" i="7" s="1"/>
  <c r="XM18" i="7"/>
  <c r="XM19" i="7" s="1"/>
  <c r="XM20" i="7" s="1"/>
  <c r="XM21" i="7" s="1"/>
  <c r="XM22" i="7" s="1"/>
  <c r="XM23" i="7" s="1"/>
  <c r="XM24" i="7" s="1"/>
  <c r="XM25" i="7" s="1"/>
  <c r="XM26" i="7" s="1"/>
  <c r="XM27" i="7" s="1"/>
  <c r="XN18" i="7"/>
  <c r="XN19" i="7" s="1"/>
  <c r="XN20" i="7" s="1"/>
  <c r="XN21" i="7" s="1"/>
  <c r="XN22" i="7" s="1"/>
  <c r="XN23" i="7" s="1"/>
  <c r="XN24" i="7" s="1"/>
  <c r="XN25" i="7" s="1"/>
  <c r="XN26" i="7" s="1"/>
  <c r="XN27" i="7" s="1"/>
  <c r="XO18" i="7"/>
  <c r="XO19" i="7" s="1"/>
  <c r="XO20" i="7" s="1"/>
  <c r="XO21" i="7" s="1"/>
  <c r="XO22" i="7" s="1"/>
  <c r="XO23" i="7" s="1"/>
  <c r="XO24" i="7" s="1"/>
  <c r="XO25" i="7" s="1"/>
  <c r="XO26" i="7" s="1"/>
  <c r="XO27" i="7" s="1"/>
  <c r="XP18" i="7"/>
  <c r="XP19" i="7" s="1"/>
  <c r="XP20" i="7" s="1"/>
  <c r="XP21" i="7" s="1"/>
  <c r="XP22" i="7" s="1"/>
  <c r="XP23" i="7" s="1"/>
  <c r="XP24" i="7" s="1"/>
  <c r="XP25" i="7" s="1"/>
  <c r="XP26" i="7" s="1"/>
  <c r="XP27" i="7" s="1"/>
  <c r="XQ18" i="7"/>
  <c r="XQ19" i="7" s="1"/>
  <c r="XQ20" i="7" s="1"/>
  <c r="XQ21" i="7" s="1"/>
  <c r="XQ22" i="7" s="1"/>
  <c r="XQ23" i="7" s="1"/>
  <c r="XQ24" i="7" s="1"/>
  <c r="XQ25" i="7" s="1"/>
  <c r="XQ26" i="7" s="1"/>
  <c r="XQ27" i="7" s="1"/>
  <c r="XR18" i="7"/>
  <c r="XR19" i="7" s="1"/>
  <c r="XR20" i="7" s="1"/>
  <c r="XR21" i="7" s="1"/>
  <c r="XR22" i="7" s="1"/>
  <c r="XR23" i="7" s="1"/>
  <c r="XR24" i="7" s="1"/>
  <c r="XR25" i="7" s="1"/>
  <c r="XR26" i="7" s="1"/>
  <c r="XR27" i="7" s="1"/>
  <c r="XS18" i="7"/>
  <c r="XS19" i="7" s="1"/>
  <c r="XS20" i="7" s="1"/>
  <c r="XS21" i="7" s="1"/>
  <c r="XS22" i="7" s="1"/>
  <c r="XS23" i="7" s="1"/>
  <c r="XS24" i="7" s="1"/>
  <c r="XS25" i="7" s="1"/>
  <c r="XS26" i="7" s="1"/>
  <c r="XS27" i="7" s="1"/>
  <c r="XT18" i="7"/>
  <c r="XT19" i="7" s="1"/>
  <c r="XT20" i="7" s="1"/>
  <c r="XT21" i="7" s="1"/>
  <c r="XT22" i="7" s="1"/>
  <c r="XT23" i="7" s="1"/>
  <c r="XT24" i="7" s="1"/>
  <c r="XT25" i="7" s="1"/>
  <c r="XT26" i="7" s="1"/>
  <c r="XT27" i="7" s="1"/>
  <c r="XU18" i="7"/>
  <c r="XU19" i="7" s="1"/>
  <c r="XU20" i="7" s="1"/>
  <c r="XU21" i="7" s="1"/>
  <c r="XU22" i="7" s="1"/>
  <c r="XU23" i="7" s="1"/>
  <c r="XU24" i="7" s="1"/>
  <c r="XU25" i="7" s="1"/>
  <c r="XU26" i="7" s="1"/>
  <c r="XU27" i="7" s="1"/>
  <c r="XV18" i="7"/>
  <c r="XV19" i="7" s="1"/>
  <c r="XV20" i="7" s="1"/>
  <c r="XV21" i="7" s="1"/>
  <c r="XV22" i="7" s="1"/>
  <c r="XV23" i="7" s="1"/>
  <c r="XV24" i="7" s="1"/>
  <c r="XV25" i="7" s="1"/>
  <c r="XV26" i="7" s="1"/>
  <c r="XV27" i="7" s="1"/>
  <c r="XW18" i="7"/>
  <c r="XW19" i="7" s="1"/>
  <c r="XW20" i="7" s="1"/>
  <c r="XW21" i="7" s="1"/>
  <c r="XW22" i="7" s="1"/>
  <c r="XW23" i="7" s="1"/>
  <c r="XW24" i="7" s="1"/>
  <c r="XW25" i="7" s="1"/>
  <c r="XW26" i="7" s="1"/>
  <c r="XW27" i="7" s="1"/>
  <c r="XX18" i="7"/>
  <c r="XX19" i="7" s="1"/>
  <c r="XX20" i="7" s="1"/>
  <c r="XX21" i="7" s="1"/>
  <c r="XX22" i="7" s="1"/>
  <c r="XX23" i="7" s="1"/>
  <c r="XX24" i="7" s="1"/>
  <c r="XX25" i="7" s="1"/>
  <c r="XX26" i="7" s="1"/>
  <c r="XX27" i="7" s="1"/>
  <c r="XY18" i="7"/>
  <c r="XY19" i="7" s="1"/>
  <c r="XY20" i="7" s="1"/>
  <c r="XY21" i="7" s="1"/>
  <c r="XY22" i="7" s="1"/>
  <c r="XY23" i="7" s="1"/>
  <c r="XY24" i="7" s="1"/>
  <c r="XY25" i="7" s="1"/>
  <c r="XY26" i="7" s="1"/>
  <c r="XY27" i="7" s="1"/>
  <c r="XZ18" i="7"/>
  <c r="XZ19" i="7" s="1"/>
  <c r="XZ20" i="7" s="1"/>
  <c r="XZ21" i="7" s="1"/>
  <c r="XZ22" i="7" s="1"/>
  <c r="XZ23" i="7" s="1"/>
  <c r="XZ24" i="7" s="1"/>
  <c r="XZ25" i="7" s="1"/>
  <c r="XZ26" i="7" s="1"/>
  <c r="XZ27" i="7" s="1"/>
  <c r="YA18" i="7"/>
  <c r="YA19" i="7" s="1"/>
  <c r="YA20" i="7" s="1"/>
  <c r="YA21" i="7" s="1"/>
  <c r="YA22" i="7" s="1"/>
  <c r="YA23" i="7" s="1"/>
  <c r="YA24" i="7" s="1"/>
  <c r="YA25" i="7" s="1"/>
  <c r="YA26" i="7" s="1"/>
  <c r="YA27" i="7" s="1"/>
  <c r="YB18" i="7"/>
  <c r="YB19" i="7" s="1"/>
  <c r="YB20" i="7" s="1"/>
  <c r="YB21" i="7" s="1"/>
  <c r="YB22" i="7" s="1"/>
  <c r="YB23" i="7" s="1"/>
  <c r="YB24" i="7" s="1"/>
  <c r="YB25" i="7" s="1"/>
  <c r="YB26" i="7" s="1"/>
  <c r="YB27" i="7" s="1"/>
  <c r="YC18" i="7"/>
  <c r="YC19" i="7" s="1"/>
  <c r="YC20" i="7" s="1"/>
  <c r="YC21" i="7" s="1"/>
  <c r="YC22" i="7" s="1"/>
  <c r="YC23" i="7" s="1"/>
  <c r="YC24" i="7" s="1"/>
  <c r="YC25" i="7" s="1"/>
  <c r="YC26" i="7" s="1"/>
  <c r="YC27" i="7" s="1"/>
  <c r="YD18" i="7"/>
  <c r="YD19" i="7" s="1"/>
  <c r="YD20" i="7" s="1"/>
  <c r="YD21" i="7" s="1"/>
  <c r="YD22" i="7" s="1"/>
  <c r="YD23" i="7" s="1"/>
  <c r="YD24" i="7" s="1"/>
  <c r="YD25" i="7" s="1"/>
  <c r="YD26" i="7" s="1"/>
  <c r="YD27" i="7" s="1"/>
  <c r="YE18" i="7"/>
  <c r="YE19" i="7" s="1"/>
  <c r="YE20" i="7" s="1"/>
  <c r="YE21" i="7" s="1"/>
  <c r="YE22" i="7" s="1"/>
  <c r="YE23" i="7" s="1"/>
  <c r="YE24" i="7" s="1"/>
  <c r="YE25" i="7" s="1"/>
  <c r="YE26" i="7" s="1"/>
  <c r="YE27" i="7" s="1"/>
  <c r="YF18" i="7"/>
  <c r="YF19" i="7" s="1"/>
  <c r="YF20" i="7" s="1"/>
  <c r="YF21" i="7" s="1"/>
  <c r="YF22" i="7" s="1"/>
  <c r="YF23" i="7" s="1"/>
  <c r="YF24" i="7" s="1"/>
  <c r="YF25" i="7" s="1"/>
  <c r="YF26" i="7" s="1"/>
  <c r="YF27" i="7" s="1"/>
  <c r="YG18" i="7"/>
  <c r="YG19" i="7" s="1"/>
  <c r="YG20" i="7" s="1"/>
  <c r="YG21" i="7" s="1"/>
  <c r="YG22" i="7" s="1"/>
  <c r="YG23" i="7" s="1"/>
  <c r="YG24" i="7" s="1"/>
  <c r="YG25" i="7" s="1"/>
  <c r="YG26" i="7" s="1"/>
  <c r="YG27" i="7" s="1"/>
  <c r="YH18" i="7"/>
  <c r="YH19" i="7" s="1"/>
  <c r="YH20" i="7" s="1"/>
  <c r="YH21" i="7" s="1"/>
  <c r="YH22" i="7" s="1"/>
  <c r="YH23" i="7" s="1"/>
  <c r="YH24" i="7" s="1"/>
  <c r="YH25" i="7" s="1"/>
  <c r="YH26" i="7" s="1"/>
  <c r="YH27" i="7" s="1"/>
  <c r="YI18" i="7"/>
  <c r="YI19" i="7" s="1"/>
  <c r="YI20" i="7" s="1"/>
  <c r="YI21" i="7" s="1"/>
  <c r="YI22" i="7" s="1"/>
  <c r="YI23" i="7" s="1"/>
  <c r="YI24" i="7" s="1"/>
  <c r="YI25" i="7" s="1"/>
  <c r="YI26" i="7" s="1"/>
  <c r="YI27" i="7" s="1"/>
  <c r="YJ18" i="7"/>
  <c r="YJ19" i="7" s="1"/>
  <c r="YJ20" i="7" s="1"/>
  <c r="YJ21" i="7" s="1"/>
  <c r="YJ22" i="7" s="1"/>
  <c r="YJ23" i="7" s="1"/>
  <c r="YJ24" i="7" s="1"/>
  <c r="YJ25" i="7" s="1"/>
  <c r="YJ26" i="7" s="1"/>
  <c r="YJ27" i="7" s="1"/>
  <c r="YK18" i="7"/>
  <c r="YK19" i="7" s="1"/>
  <c r="YK20" i="7" s="1"/>
  <c r="YK21" i="7" s="1"/>
  <c r="YK22" i="7" s="1"/>
  <c r="YK23" i="7" s="1"/>
  <c r="YK24" i="7" s="1"/>
  <c r="YK25" i="7" s="1"/>
  <c r="YK26" i="7" s="1"/>
  <c r="YK27" i="7" s="1"/>
  <c r="YL18" i="7"/>
  <c r="YL19" i="7" s="1"/>
  <c r="YL20" i="7" s="1"/>
  <c r="YL21" i="7" s="1"/>
  <c r="YL22" i="7" s="1"/>
  <c r="YL23" i="7" s="1"/>
  <c r="YL24" i="7" s="1"/>
  <c r="YL25" i="7" s="1"/>
  <c r="YL26" i="7" s="1"/>
  <c r="YL27" i="7" s="1"/>
  <c r="YM18" i="7"/>
  <c r="YM19" i="7" s="1"/>
  <c r="YM20" i="7" s="1"/>
  <c r="YM21" i="7" s="1"/>
  <c r="YM22" i="7" s="1"/>
  <c r="YM23" i="7" s="1"/>
  <c r="YM24" i="7" s="1"/>
  <c r="YM25" i="7" s="1"/>
  <c r="YM26" i="7" s="1"/>
  <c r="YM27" i="7" s="1"/>
  <c r="YN18" i="7"/>
  <c r="YN19" i="7" s="1"/>
  <c r="YN20" i="7" s="1"/>
  <c r="YN21" i="7" s="1"/>
  <c r="YN22" i="7" s="1"/>
  <c r="YN23" i="7" s="1"/>
  <c r="YN24" i="7" s="1"/>
  <c r="YN25" i="7" s="1"/>
  <c r="YN26" i="7" s="1"/>
  <c r="YN27" i="7" s="1"/>
  <c r="YO18" i="7"/>
  <c r="YO19" i="7" s="1"/>
  <c r="YO20" i="7" s="1"/>
  <c r="YO21" i="7" s="1"/>
  <c r="YO22" i="7" s="1"/>
  <c r="YO23" i="7" s="1"/>
  <c r="YO24" i="7" s="1"/>
  <c r="YO25" i="7" s="1"/>
  <c r="YO26" i="7" s="1"/>
  <c r="YO27" i="7" s="1"/>
  <c r="YP18" i="7"/>
  <c r="YP19" i="7" s="1"/>
  <c r="YP20" i="7" s="1"/>
  <c r="YP21" i="7" s="1"/>
  <c r="YP22" i="7" s="1"/>
  <c r="YP23" i="7" s="1"/>
  <c r="YP24" i="7" s="1"/>
  <c r="YP25" i="7" s="1"/>
  <c r="YP26" i="7" s="1"/>
  <c r="YP27" i="7" s="1"/>
  <c r="YQ18" i="7"/>
  <c r="YQ19" i="7" s="1"/>
  <c r="YQ20" i="7" s="1"/>
  <c r="YQ21" i="7" s="1"/>
  <c r="YQ22" i="7" s="1"/>
  <c r="YQ23" i="7" s="1"/>
  <c r="YQ24" i="7" s="1"/>
  <c r="YQ25" i="7" s="1"/>
  <c r="YQ26" i="7" s="1"/>
  <c r="YQ27" i="7" s="1"/>
  <c r="YR18" i="7"/>
  <c r="YR19" i="7" s="1"/>
  <c r="YR20" i="7" s="1"/>
  <c r="YR21" i="7" s="1"/>
  <c r="YR22" i="7" s="1"/>
  <c r="YR23" i="7" s="1"/>
  <c r="YR24" i="7" s="1"/>
  <c r="YR25" i="7" s="1"/>
  <c r="YR26" i="7" s="1"/>
  <c r="YR27" i="7" s="1"/>
  <c r="YS18" i="7"/>
  <c r="YS19" i="7" s="1"/>
  <c r="YS20" i="7" s="1"/>
  <c r="YS21" i="7" s="1"/>
  <c r="YS22" i="7" s="1"/>
  <c r="YS23" i="7" s="1"/>
  <c r="YS24" i="7" s="1"/>
  <c r="YS25" i="7" s="1"/>
  <c r="YS26" i="7" s="1"/>
  <c r="YS27" i="7" s="1"/>
  <c r="YT18" i="7"/>
  <c r="YT19" i="7" s="1"/>
  <c r="YT20" i="7" s="1"/>
  <c r="YT21" i="7" s="1"/>
  <c r="YT22" i="7" s="1"/>
  <c r="YT23" i="7" s="1"/>
  <c r="YT24" i="7" s="1"/>
  <c r="YT25" i="7" s="1"/>
  <c r="YT26" i="7" s="1"/>
  <c r="YT27" i="7" s="1"/>
  <c r="YU18" i="7"/>
  <c r="YU19" i="7" s="1"/>
  <c r="YU20" i="7" s="1"/>
  <c r="YU21" i="7" s="1"/>
  <c r="YU22" i="7" s="1"/>
  <c r="YU23" i="7" s="1"/>
  <c r="YU24" i="7" s="1"/>
  <c r="YU25" i="7" s="1"/>
  <c r="YU26" i="7" s="1"/>
  <c r="YU27" i="7" s="1"/>
  <c r="YV18" i="7"/>
  <c r="YV19" i="7" s="1"/>
  <c r="YV20" i="7" s="1"/>
  <c r="YV21" i="7" s="1"/>
  <c r="YV22" i="7" s="1"/>
  <c r="YV23" i="7" s="1"/>
  <c r="YV24" i="7" s="1"/>
  <c r="YV25" i="7" s="1"/>
  <c r="YV26" i="7" s="1"/>
  <c r="YV27" i="7" s="1"/>
  <c r="YW18" i="7"/>
  <c r="YW19" i="7" s="1"/>
  <c r="YW20" i="7" s="1"/>
  <c r="YW21" i="7" s="1"/>
  <c r="YW22" i="7" s="1"/>
  <c r="YW23" i="7" s="1"/>
  <c r="YW24" i="7" s="1"/>
  <c r="YW25" i="7" s="1"/>
  <c r="YW26" i="7" s="1"/>
  <c r="YW27" i="7" s="1"/>
  <c r="YX18" i="7"/>
  <c r="YX19" i="7" s="1"/>
  <c r="YX20" i="7" s="1"/>
  <c r="YX21" i="7" s="1"/>
  <c r="YX22" i="7" s="1"/>
  <c r="YX23" i="7" s="1"/>
  <c r="YX24" i="7" s="1"/>
  <c r="YX25" i="7" s="1"/>
  <c r="YX26" i="7" s="1"/>
  <c r="YX27" i="7" s="1"/>
  <c r="YY18" i="7"/>
  <c r="YY19" i="7" s="1"/>
  <c r="YY20" i="7" s="1"/>
  <c r="YY21" i="7" s="1"/>
  <c r="YY22" i="7" s="1"/>
  <c r="YY23" i="7" s="1"/>
  <c r="YY24" i="7" s="1"/>
  <c r="YY25" i="7" s="1"/>
  <c r="YY26" i="7" s="1"/>
  <c r="YY27" i="7" s="1"/>
  <c r="YZ18" i="7"/>
  <c r="YZ19" i="7" s="1"/>
  <c r="YZ20" i="7" s="1"/>
  <c r="YZ21" i="7" s="1"/>
  <c r="YZ22" i="7" s="1"/>
  <c r="YZ23" i="7" s="1"/>
  <c r="YZ24" i="7" s="1"/>
  <c r="YZ25" i="7" s="1"/>
  <c r="YZ26" i="7" s="1"/>
  <c r="YZ27" i="7" s="1"/>
  <c r="ZA18" i="7"/>
  <c r="ZA19" i="7" s="1"/>
  <c r="ZA20" i="7" s="1"/>
  <c r="ZA21" i="7" s="1"/>
  <c r="ZA22" i="7" s="1"/>
  <c r="ZA23" i="7" s="1"/>
  <c r="ZA24" i="7" s="1"/>
  <c r="ZA25" i="7" s="1"/>
  <c r="ZA26" i="7" s="1"/>
  <c r="ZA27" i="7" s="1"/>
  <c r="ZB18" i="7"/>
  <c r="ZB19" i="7" s="1"/>
  <c r="ZB20" i="7" s="1"/>
  <c r="ZB21" i="7" s="1"/>
  <c r="ZB22" i="7" s="1"/>
  <c r="ZB23" i="7" s="1"/>
  <c r="ZB24" i="7" s="1"/>
  <c r="ZB25" i="7" s="1"/>
  <c r="ZB26" i="7" s="1"/>
  <c r="ZB27" i="7" s="1"/>
  <c r="ZC18" i="7"/>
  <c r="ZC19" i="7" s="1"/>
  <c r="ZC20" i="7" s="1"/>
  <c r="ZC21" i="7" s="1"/>
  <c r="ZC22" i="7" s="1"/>
  <c r="ZC23" i="7" s="1"/>
  <c r="ZC24" i="7" s="1"/>
  <c r="ZC25" i="7" s="1"/>
  <c r="ZC26" i="7" s="1"/>
  <c r="ZC27" i="7" s="1"/>
  <c r="ZD18" i="7"/>
  <c r="ZD19" i="7" s="1"/>
  <c r="ZD20" i="7" s="1"/>
  <c r="ZD21" i="7" s="1"/>
  <c r="ZD22" i="7" s="1"/>
  <c r="ZD23" i="7" s="1"/>
  <c r="ZD24" i="7" s="1"/>
  <c r="ZD25" i="7" s="1"/>
  <c r="ZD26" i="7" s="1"/>
  <c r="ZD27" i="7" s="1"/>
  <c r="ZE18" i="7"/>
  <c r="ZE19" i="7" s="1"/>
  <c r="ZE20" i="7" s="1"/>
  <c r="ZE21" i="7" s="1"/>
  <c r="ZE22" i="7" s="1"/>
  <c r="ZE23" i="7" s="1"/>
  <c r="ZE24" i="7" s="1"/>
  <c r="ZE25" i="7" s="1"/>
  <c r="ZE26" i="7" s="1"/>
  <c r="ZE27" i="7" s="1"/>
  <c r="ZF18" i="7"/>
  <c r="ZF19" i="7" s="1"/>
  <c r="ZF20" i="7" s="1"/>
  <c r="ZF21" i="7" s="1"/>
  <c r="ZF22" i="7" s="1"/>
  <c r="ZF23" i="7" s="1"/>
  <c r="ZF24" i="7" s="1"/>
  <c r="ZF25" i="7" s="1"/>
  <c r="ZF26" i="7" s="1"/>
  <c r="ZF27" i="7" s="1"/>
  <c r="ZG18" i="7"/>
  <c r="ZG19" i="7" s="1"/>
  <c r="ZG20" i="7" s="1"/>
  <c r="ZG21" i="7" s="1"/>
  <c r="ZG22" i="7" s="1"/>
  <c r="ZG23" i="7" s="1"/>
  <c r="ZG24" i="7" s="1"/>
  <c r="ZG25" i="7" s="1"/>
  <c r="ZG26" i="7" s="1"/>
  <c r="ZG27" i="7" s="1"/>
  <c r="ZH18" i="7"/>
  <c r="ZH19" i="7" s="1"/>
  <c r="ZH20" i="7" s="1"/>
  <c r="ZH21" i="7" s="1"/>
  <c r="ZH22" i="7" s="1"/>
  <c r="ZH23" i="7" s="1"/>
  <c r="ZH24" i="7" s="1"/>
  <c r="ZH25" i="7" s="1"/>
  <c r="ZH26" i="7" s="1"/>
  <c r="ZH27" i="7" s="1"/>
  <c r="ZI18" i="7"/>
  <c r="ZI19" i="7" s="1"/>
  <c r="ZI20" i="7" s="1"/>
  <c r="ZI21" i="7" s="1"/>
  <c r="ZI22" i="7" s="1"/>
  <c r="ZI23" i="7" s="1"/>
  <c r="ZI24" i="7" s="1"/>
  <c r="ZI25" i="7" s="1"/>
  <c r="ZI26" i="7" s="1"/>
  <c r="ZI27" i="7" s="1"/>
  <c r="ZJ18" i="7"/>
  <c r="ZJ19" i="7" s="1"/>
  <c r="ZJ20" i="7" s="1"/>
  <c r="ZJ21" i="7" s="1"/>
  <c r="ZJ22" i="7" s="1"/>
  <c r="ZJ23" i="7" s="1"/>
  <c r="ZJ24" i="7" s="1"/>
  <c r="ZJ25" i="7" s="1"/>
  <c r="ZJ26" i="7" s="1"/>
  <c r="ZJ27" i="7" s="1"/>
  <c r="ZK18" i="7"/>
  <c r="ZK19" i="7" s="1"/>
  <c r="ZK20" i="7" s="1"/>
  <c r="ZK21" i="7" s="1"/>
  <c r="ZK22" i="7" s="1"/>
  <c r="ZK23" i="7" s="1"/>
  <c r="ZK24" i="7" s="1"/>
  <c r="ZK25" i="7" s="1"/>
  <c r="ZK26" i="7" s="1"/>
  <c r="ZK27" i="7" s="1"/>
  <c r="ZL18" i="7"/>
  <c r="ZL19" i="7" s="1"/>
  <c r="ZL20" i="7" s="1"/>
  <c r="ZL21" i="7" s="1"/>
  <c r="ZL22" i="7" s="1"/>
  <c r="ZL23" i="7" s="1"/>
  <c r="ZL24" i="7" s="1"/>
  <c r="ZL25" i="7" s="1"/>
  <c r="ZL26" i="7" s="1"/>
  <c r="ZL27" i="7" s="1"/>
  <c r="ZM18" i="7"/>
  <c r="ZM19" i="7" s="1"/>
  <c r="ZM20" i="7" s="1"/>
  <c r="ZM21" i="7" s="1"/>
  <c r="ZM22" i="7" s="1"/>
  <c r="ZM23" i="7" s="1"/>
  <c r="ZM24" i="7" s="1"/>
  <c r="ZM25" i="7" s="1"/>
  <c r="ZM26" i="7" s="1"/>
  <c r="ZM27" i="7" s="1"/>
  <c r="ZN18" i="7"/>
  <c r="ZN19" i="7" s="1"/>
  <c r="ZN20" i="7" s="1"/>
  <c r="ZN21" i="7" s="1"/>
  <c r="ZN22" i="7" s="1"/>
  <c r="ZN23" i="7" s="1"/>
  <c r="ZN24" i="7" s="1"/>
  <c r="ZN25" i="7" s="1"/>
  <c r="ZN26" i="7" s="1"/>
  <c r="ZN27" i="7" s="1"/>
  <c r="ZO18" i="7"/>
  <c r="ZO19" i="7" s="1"/>
  <c r="ZO20" i="7" s="1"/>
  <c r="ZO21" i="7" s="1"/>
  <c r="ZO22" i="7" s="1"/>
  <c r="ZO23" i="7" s="1"/>
  <c r="ZO24" i="7" s="1"/>
  <c r="ZO25" i="7" s="1"/>
  <c r="ZO26" i="7" s="1"/>
  <c r="ZO27" i="7" s="1"/>
  <c r="ZP18" i="7"/>
  <c r="ZP19" i="7" s="1"/>
  <c r="ZP20" i="7" s="1"/>
  <c r="ZP21" i="7" s="1"/>
  <c r="ZP22" i="7" s="1"/>
  <c r="ZP23" i="7" s="1"/>
  <c r="ZP24" i="7" s="1"/>
  <c r="ZP25" i="7" s="1"/>
  <c r="ZP26" i="7" s="1"/>
  <c r="ZP27" i="7" s="1"/>
  <c r="ZQ18" i="7"/>
  <c r="ZQ19" i="7" s="1"/>
  <c r="ZQ20" i="7" s="1"/>
  <c r="ZQ21" i="7" s="1"/>
  <c r="ZQ22" i="7" s="1"/>
  <c r="ZQ23" i="7" s="1"/>
  <c r="ZQ24" i="7" s="1"/>
  <c r="ZQ25" i="7" s="1"/>
  <c r="ZQ26" i="7" s="1"/>
  <c r="ZQ27" i="7" s="1"/>
  <c r="ZR18" i="7"/>
  <c r="ZR19" i="7" s="1"/>
  <c r="ZR20" i="7" s="1"/>
  <c r="ZR21" i="7" s="1"/>
  <c r="ZR22" i="7" s="1"/>
  <c r="ZR23" i="7" s="1"/>
  <c r="ZR24" i="7" s="1"/>
  <c r="ZR25" i="7" s="1"/>
  <c r="ZR26" i="7" s="1"/>
  <c r="ZR27" i="7" s="1"/>
  <c r="ZS18" i="7"/>
  <c r="ZS19" i="7" s="1"/>
  <c r="ZS20" i="7" s="1"/>
  <c r="ZS21" i="7" s="1"/>
  <c r="ZS22" i="7" s="1"/>
  <c r="ZS23" i="7" s="1"/>
  <c r="ZS24" i="7" s="1"/>
  <c r="ZS25" i="7" s="1"/>
  <c r="ZS26" i="7" s="1"/>
  <c r="ZS27" i="7" s="1"/>
  <c r="ZT18" i="7"/>
  <c r="ZT19" i="7" s="1"/>
  <c r="ZT20" i="7" s="1"/>
  <c r="ZT21" i="7" s="1"/>
  <c r="ZT22" i="7" s="1"/>
  <c r="ZT23" i="7" s="1"/>
  <c r="ZT24" i="7" s="1"/>
  <c r="ZT25" i="7" s="1"/>
  <c r="ZT26" i="7" s="1"/>
  <c r="ZT27" i="7" s="1"/>
  <c r="ZU18" i="7"/>
  <c r="ZU19" i="7" s="1"/>
  <c r="ZU20" i="7" s="1"/>
  <c r="ZU21" i="7" s="1"/>
  <c r="ZU22" i="7" s="1"/>
  <c r="ZU23" i="7" s="1"/>
  <c r="ZU24" i="7" s="1"/>
  <c r="ZU25" i="7" s="1"/>
  <c r="ZU26" i="7" s="1"/>
  <c r="ZU27" i="7" s="1"/>
  <c r="ZV18" i="7"/>
  <c r="ZV19" i="7" s="1"/>
  <c r="ZV20" i="7" s="1"/>
  <c r="ZV21" i="7" s="1"/>
  <c r="ZV22" i="7" s="1"/>
  <c r="ZV23" i="7" s="1"/>
  <c r="ZV24" i="7" s="1"/>
  <c r="ZV25" i="7" s="1"/>
  <c r="ZV26" i="7" s="1"/>
  <c r="ZV27" i="7" s="1"/>
  <c r="ZW18" i="7"/>
  <c r="ZW19" i="7" s="1"/>
  <c r="ZW20" i="7" s="1"/>
  <c r="ZW21" i="7" s="1"/>
  <c r="ZW22" i="7" s="1"/>
  <c r="ZW23" i="7" s="1"/>
  <c r="ZW24" i="7" s="1"/>
  <c r="ZW25" i="7" s="1"/>
  <c r="ZW26" i="7" s="1"/>
  <c r="ZW27" i="7" s="1"/>
  <c r="ZX18" i="7"/>
  <c r="ZX19" i="7" s="1"/>
  <c r="ZX20" i="7" s="1"/>
  <c r="ZX21" i="7" s="1"/>
  <c r="ZX22" i="7" s="1"/>
  <c r="ZX23" i="7" s="1"/>
  <c r="ZX24" i="7" s="1"/>
  <c r="ZX25" i="7" s="1"/>
  <c r="ZX26" i="7" s="1"/>
  <c r="ZX27" i="7" s="1"/>
  <c r="ZY18" i="7"/>
  <c r="ZY19" i="7" s="1"/>
  <c r="ZY20" i="7" s="1"/>
  <c r="ZY21" i="7" s="1"/>
  <c r="ZY22" i="7" s="1"/>
  <c r="ZY23" i="7" s="1"/>
  <c r="ZY24" i="7" s="1"/>
  <c r="ZY25" i="7" s="1"/>
  <c r="ZY26" i="7" s="1"/>
  <c r="ZY27" i="7" s="1"/>
  <c r="ZZ18" i="7"/>
  <c r="ZZ19" i="7" s="1"/>
  <c r="ZZ20" i="7" s="1"/>
  <c r="ZZ21" i="7" s="1"/>
  <c r="ZZ22" i="7" s="1"/>
  <c r="ZZ23" i="7" s="1"/>
  <c r="ZZ24" i="7" s="1"/>
  <c r="ZZ25" i="7" s="1"/>
  <c r="ZZ26" i="7" s="1"/>
  <c r="ZZ27" i="7" s="1"/>
  <c r="AAA18" i="7"/>
  <c r="AAA19" i="7" s="1"/>
  <c r="AAA20" i="7" s="1"/>
  <c r="AAA21" i="7" s="1"/>
  <c r="AAA22" i="7" s="1"/>
  <c r="AAA23" i="7" s="1"/>
  <c r="AAA24" i="7" s="1"/>
  <c r="AAA25" i="7" s="1"/>
  <c r="AAA26" i="7" s="1"/>
  <c r="AAA27" i="7" s="1"/>
  <c r="AAB18" i="7"/>
  <c r="AAB19" i="7" s="1"/>
  <c r="AAB20" i="7" s="1"/>
  <c r="AAB21" i="7" s="1"/>
  <c r="AAB22" i="7" s="1"/>
  <c r="AAB23" i="7" s="1"/>
  <c r="AAB24" i="7" s="1"/>
  <c r="AAB25" i="7" s="1"/>
  <c r="AAB26" i="7" s="1"/>
  <c r="AAB27" i="7" s="1"/>
  <c r="AAC18" i="7"/>
  <c r="AAC19" i="7" s="1"/>
  <c r="AAC20" i="7" s="1"/>
  <c r="AAC21" i="7" s="1"/>
  <c r="AAC22" i="7" s="1"/>
  <c r="AAC23" i="7" s="1"/>
  <c r="AAC24" i="7" s="1"/>
  <c r="AAC25" i="7" s="1"/>
  <c r="AAC26" i="7" s="1"/>
  <c r="AAC27" i="7" s="1"/>
  <c r="AAD18" i="7"/>
  <c r="AAD19" i="7" s="1"/>
  <c r="AAD20" i="7" s="1"/>
  <c r="AAD21" i="7" s="1"/>
  <c r="AAD22" i="7" s="1"/>
  <c r="AAD23" i="7" s="1"/>
  <c r="AAD24" i="7" s="1"/>
  <c r="AAD25" i="7" s="1"/>
  <c r="AAD26" i="7" s="1"/>
  <c r="AAD27" i="7" s="1"/>
  <c r="AAE18" i="7"/>
  <c r="AAE19" i="7" s="1"/>
  <c r="AAE20" i="7" s="1"/>
  <c r="AAE21" i="7" s="1"/>
  <c r="AAE22" i="7" s="1"/>
  <c r="AAE23" i="7" s="1"/>
  <c r="AAE24" i="7" s="1"/>
  <c r="AAE25" i="7" s="1"/>
  <c r="AAE26" i="7" s="1"/>
  <c r="AAE27" i="7" s="1"/>
  <c r="AAF18" i="7"/>
  <c r="AAF19" i="7" s="1"/>
  <c r="AAF20" i="7" s="1"/>
  <c r="AAF21" i="7" s="1"/>
  <c r="AAF22" i="7" s="1"/>
  <c r="AAF23" i="7" s="1"/>
  <c r="AAF24" i="7" s="1"/>
  <c r="AAF25" i="7" s="1"/>
  <c r="AAF26" i="7" s="1"/>
  <c r="AAF27" i="7" s="1"/>
  <c r="AAG18" i="7"/>
  <c r="AAG19" i="7" s="1"/>
  <c r="AAG20" i="7" s="1"/>
  <c r="AAG21" i="7" s="1"/>
  <c r="AAG22" i="7" s="1"/>
  <c r="AAG23" i="7" s="1"/>
  <c r="AAG24" i="7" s="1"/>
  <c r="AAG25" i="7" s="1"/>
  <c r="AAG26" i="7" s="1"/>
  <c r="AAG27" i="7" s="1"/>
  <c r="AAH18" i="7"/>
  <c r="AAH19" i="7" s="1"/>
  <c r="AAH20" i="7" s="1"/>
  <c r="AAH21" i="7" s="1"/>
  <c r="AAH22" i="7" s="1"/>
  <c r="AAH23" i="7" s="1"/>
  <c r="AAH24" i="7" s="1"/>
  <c r="AAH25" i="7" s="1"/>
  <c r="AAH26" i="7" s="1"/>
  <c r="AAH27" i="7" s="1"/>
  <c r="AAI18" i="7"/>
  <c r="AAI19" i="7" s="1"/>
  <c r="AAI20" i="7" s="1"/>
  <c r="AAI21" i="7" s="1"/>
  <c r="AAI22" i="7" s="1"/>
  <c r="AAI23" i="7" s="1"/>
  <c r="AAI24" i="7" s="1"/>
  <c r="AAI25" i="7" s="1"/>
  <c r="AAI26" i="7" s="1"/>
  <c r="AAI27" i="7" s="1"/>
  <c r="AAJ18" i="7"/>
  <c r="AAJ19" i="7" s="1"/>
  <c r="AAJ20" i="7" s="1"/>
  <c r="AAJ21" i="7" s="1"/>
  <c r="AAJ22" i="7" s="1"/>
  <c r="AAJ23" i="7" s="1"/>
  <c r="AAJ24" i="7" s="1"/>
  <c r="AAJ25" i="7" s="1"/>
  <c r="AAJ26" i="7" s="1"/>
  <c r="AAJ27" i="7" s="1"/>
  <c r="AAK18" i="7"/>
  <c r="AAK19" i="7" s="1"/>
  <c r="AAK20" i="7" s="1"/>
  <c r="AAK21" i="7" s="1"/>
  <c r="AAK22" i="7" s="1"/>
  <c r="AAK23" i="7" s="1"/>
  <c r="AAK24" i="7" s="1"/>
  <c r="AAK25" i="7" s="1"/>
  <c r="AAK26" i="7" s="1"/>
  <c r="AAK27" i="7" s="1"/>
  <c r="AAL18" i="7"/>
  <c r="AAL19" i="7" s="1"/>
  <c r="AAL20" i="7" s="1"/>
  <c r="AAL21" i="7" s="1"/>
  <c r="AAL22" i="7" s="1"/>
  <c r="AAL23" i="7" s="1"/>
  <c r="AAL24" i="7" s="1"/>
  <c r="AAL25" i="7" s="1"/>
  <c r="AAL26" i="7" s="1"/>
  <c r="AAL27" i="7" s="1"/>
  <c r="AAM18" i="7"/>
  <c r="AAM19" i="7" s="1"/>
  <c r="AAM20" i="7" s="1"/>
  <c r="AAM21" i="7" s="1"/>
  <c r="AAM22" i="7" s="1"/>
  <c r="AAM23" i="7" s="1"/>
  <c r="AAM24" i="7" s="1"/>
  <c r="AAM25" i="7" s="1"/>
  <c r="AAM26" i="7" s="1"/>
  <c r="AAM27" i="7" s="1"/>
  <c r="AAN18" i="7"/>
  <c r="AAN19" i="7" s="1"/>
  <c r="AAN20" i="7" s="1"/>
  <c r="AAN21" i="7" s="1"/>
  <c r="AAN22" i="7" s="1"/>
  <c r="AAN23" i="7" s="1"/>
  <c r="AAN24" i="7" s="1"/>
  <c r="AAN25" i="7" s="1"/>
  <c r="AAN26" i="7" s="1"/>
  <c r="AAN27" i="7" s="1"/>
  <c r="AAO18" i="7"/>
  <c r="AAO19" i="7" s="1"/>
  <c r="AAO20" i="7" s="1"/>
  <c r="AAO21" i="7" s="1"/>
  <c r="AAO22" i="7" s="1"/>
  <c r="AAO23" i="7" s="1"/>
  <c r="AAO24" i="7" s="1"/>
  <c r="AAO25" i="7" s="1"/>
  <c r="AAO26" i="7" s="1"/>
  <c r="AAO27" i="7" s="1"/>
  <c r="AAP18" i="7"/>
  <c r="AAP19" i="7" s="1"/>
  <c r="AAP20" i="7" s="1"/>
  <c r="AAP21" i="7" s="1"/>
  <c r="AAP22" i="7" s="1"/>
  <c r="AAP23" i="7" s="1"/>
  <c r="AAP24" i="7" s="1"/>
  <c r="AAP25" i="7" s="1"/>
  <c r="AAP26" i="7" s="1"/>
  <c r="AAP27" i="7" s="1"/>
  <c r="AAQ18" i="7"/>
  <c r="AAQ19" i="7" s="1"/>
  <c r="AAQ20" i="7" s="1"/>
  <c r="AAQ21" i="7" s="1"/>
  <c r="AAQ22" i="7" s="1"/>
  <c r="AAQ23" i="7" s="1"/>
  <c r="AAQ24" i="7" s="1"/>
  <c r="AAQ25" i="7" s="1"/>
  <c r="AAQ26" i="7" s="1"/>
  <c r="AAQ27" i="7" s="1"/>
  <c r="AAR18" i="7"/>
  <c r="AAR19" i="7" s="1"/>
  <c r="AAR20" i="7" s="1"/>
  <c r="AAR21" i="7" s="1"/>
  <c r="AAR22" i="7" s="1"/>
  <c r="AAR23" i="7" s="1"/>
  <c r="AAR24" i="7" s="1"/>
  <c r="AAR25" i="7" s="1"/>
  <c r="AAR26" i="7" s="1"/>
  <c r="AAR27" i="7" s="1"/>
  <c r="AAS18" i="7"/>
  <c r="AAS19" i="7" s="1"/>
  <c r="AAS20" i="7" s="1"/>
  <c r="AAS21" i="7" s="1"/>
  <c r="AAS22" i="7" s="1"/>
  <c r="AAS23" i="7" s="1"/>
  <c r="AAS24" i="7" s="1"/>
  <c r="AAS25" i="7" s="1"/>
  <c r="AAS26" i="7" s="1"/>
  <c r="AAS27" i="7" s="1"/>
  <c r="AAT18" i="7"/>
  <c r="AAT19" i="7" s="1"/>
  <c r="AAT20" i="7" s="1"/>
  <c r="AAT21" i="7" s="1"/>
  <c r="AAT22" i="7" s="1"/>
  <c r="AAT23" i="7" s="1"/>
  <c r="AAT24" i="7" s="1"/>
  <c r="AAT25" i="7" s="1"/>
  <c r="AAT26" i="7" s="1"/>
  <c r="AAT27" i="7" s="1"/>
  <c r="AAU18" i="7"/>
  <c r="AAU19" i="7" s="1"/>
  <c r="AAU20" i="7" s="1"/>
  <c r="AAU21" i="7" s="1"/>
  <c r="AAU22" i="7" s="1"/>
  <c r="AAU23" i="7" s="1"/>
  <c r="AAU24" i="7" s="1"/>
  <c r="AAU25" i="7" s="1"/>
  <c r="AAU26" i="7" s="1"/>
  <c r="AAU27" i="7" s="1"/>
  <c r="AAV18" i="7"/>
  <c r="AAV19" i="7" s="1"/>
  <c r="AAV20" i="7" s="1"/>
  <c r="AAV21" i="7" s="1"/>
  <c r="AAV22" i="7" s="1"/>
  <c r="AAV23" i="7" s="1"/>
  <c r="AAV24" i="7" s="1"/>
  <c r="AAV25" i="7" s="1"/>
  <c r="AAV26" i="7" s="1"/>
  <c r="AAV27" i="7" s="1"/>
  <c r="AAW18" i="7"/>
  <c r="AAW19" i="7" s="1"/>
  <c r="AAW20" i="7" s="1"/>
  <c r="AAW21" i="7" s="1"/>
  <c r="AAW22" i="7" s="1"/>
  <c r="AAW23" i="7" s="1"/>
  <c r="AAW24" i="7" s="1"/>
  <c r="AAW25" i="7" s="1"/>
  <c r="AAW26" i="7" s="1"/>
  <c r="AAW27" i="7" s="1"/>
  <c r="AAX18" i="7"/>
  <c r="AAX19" i="7" s="1"/>
  <c r="AAX20" i="7" s="1"/>
  <c r="AAX21" i="7" s="1"/>
  <c r="AAX22" i="7" s="1"/>
  <c r="AAX23" i="7" s="1"/>
  <c r="AAX24" i="7" s="1"/>
  <c r="AAX25" i="7" s="1"/>
  <c r="AAX26" i="7" s="1"/>
  <c r="AAX27" i="7" s="1"/>
  <c r="AAY18" i="7"/>
  <c r="AAY19" i="7" s="1"/>
  <c r="AAY20" i="7" s="1"/>
  <c r="AAY21" i="7" s="1"/>
  <c r="AAY22" i="7" s="1"/>
  <c r="AAY23" i="7" s="1"/>
  <c r="AAY24" i="7" s="1"/>
  <c r="AAY25" i="7" s="1"/>
  <c r="AAY26" i="7" s="1"/>
  <c r="AAY27" i="7" s="1"/>
  <c r="AAZ18" i="7"/>
  <c r="AAZ19" i="7" s="1"/>
  <c r="AAZ20" i="7" s="1"/>
  <c r="AAZ21" i="7" s="1"/>
  <c r="AAZ22" i="7" s="1"/>
  <c r="AAZ23" i="7" s="1"/>
  <c r="AAZ24" i="7" s="1"/>
  <c r="AAZ25" i="7" s="1"/>
  <c r="AAZ26" i="7" s="1"/>
  <c r="AAZ27" i="7" s="1"/>
  <c r="ABA18" i="7"/>
  <c r="ABA19" i="7" s="1"/>
  <c r="ABA20" i="7" s="1"/>
  <c r="ABA21" i="7" s="1"/>
  <c r="ABA22" i="7" s="1"/>
  <c r="ABA23" i="7" s="1"/>
  <c r="ABA24" i="7" s="1"/>
  <c r="ABA25" i="7" s="1"/>
  <c r="ABA26" i="7" s="1"/>
  <c r="ABA27" i="7" s="1"/>
  <c r="ABB18" i="7"/>
  <c r="ABB19" i="7" s="1"/>
  <c r="ABB20" i="7" s="1"/>
  <c r="ABB21" i="7" s="1"/>
  <c r="ABB22" i="7" s="1"/>
  <c r="ABB23" i="7" s="1"/>
  <c r="ABB24" i="7" s="1"/>
  <c r="ABB25" i="7" s="1"/>
  <c r="ABB26" i="7" s="1"/>
  <c r="ABB27" i="7" s="1"/>
  <c r="ABC18" i="7"/>
  <c r="ABC19" i="7" s="1"/>
  <c r="ABC20" i="7" s="1"/>
  <c r="ABC21" i="7" s="1"/>
  <c r="ABC22" i="7" s="1"/>
  <c r="ABC23" i="7" s="1"/>
  <c r="ABC24" i="7" s="1"/>
  <c r="ABC25" i="7" s="1"/>
  <c r="ABC26" i="7" s="1"/>
  <c r="ABC27" i="7" s="1"/>
  <c r="ABD18" i="7"/>
  <c r="ABD19" i="7" s="1"/>
  <c r="ABD20" i="7" s="1"/>
  <c r="ABD21" i="7" s="1"/>
  <c r="ABD22" i="7" s="1"/>
  <c r="ABD23" i="7" s="1"/>
  <c r="ABD24" i="7" s="1"/>
  <c r="ABD25" i="7" s="1"/>
  <c r="ABD26" i="7" s="1"/>
  <c r="ABD27" i="7" s="1"/>
  <c r="ABE18" i="7"/>
  <c r="ABE19" i="7" s="1"/>
  <c r="ABE20" i="7" s="1"/>
  <c r="ABE21" i="7" s="1"/>
  <c r="ABE22" i="7" s="1"/>
  <c r="ABE23" i="7" s="1"/>
  <c r="ABE24" i="7" s="1"/>
  <c r="ABE25" i="7" s="1"/>
  <c r="ABE26" i="7" s="1"/>
  <c r="ABE27" i="7" s="1"/>
  <c r="ABF18" i="7"/>
  <c r="ABF19" i="7" s="1"/>
  <c r="ABF20" i="7" s="1"/>
  <c r="ABF21" i="7" s="1"/>
  <c r="ABF22" i="7" s="1"/>
  <c r="ABF23" i="7" s="1"/>
  <c r="ABF24" i="7" s="1"/>
  <c r="ABF25" i="7" s="1"/>
  <c r="ABF26" i="7" s="1"/>
  <c r="ABF27" i="7" s="1"/>
  <c r="ABG18" i="7"/>
  <c r="ABG19" i="7" s="1"/>
  <c r="ABG20" i="7" s="1"/>
  <c r="ABG21" i="7" s="1"/>
  <c r="ABG22" i="7" s="1"/>
  <c r="ABG23" i="7" s="1"/>
  <c r="ABG24" i="7" s="1"/>
  <c r="ABG25" i="7" s="1"/>
  <c r="ABG26" i="7" s="1"/>
  <c r="ABG27" i="7" s="1"/>
  <c r="ABH18" i="7"/>
  <c r="ABH19" i="7" s="1"/>
  <c r="ABH20" i="7" s="1"/>
  <c r="ABH21" i="7" s="1"/>
  <c r="ABH22" i="7" s="1"/>
  <c r="ABH23" i="7" s="1"/>
  <c r="ABH24" i="7" s="1"/>
  <c r="ABH25" i="7" s="1"/>
  <c r="ABH26" i="7" s="1"/>
  <c r="ABH27" i="7" s="1"/>
  <c r="ABI18" i="7"/>
  <c r="ABI19" i="7" s="1"/>
  <c r="ABI20" i="7" s="1"/>
  <c r="ABI21" i="7" s="1"/>
  <c r="ABI22" i="7" s="1"/>
  <c r="ABI23" i="7" s="1"/>
  <c r="ABI24" i="7" s="1"/>
  <c r="ABI25" i="7" s="1"/>
  <c r="ABI26" i="7" s="1"/>
  <c r="ABI27" i="7" s="1"/>
  <c r="ABJ18" i="7"/>
  <c r="ABJ19" i="7" s="1"/>
  <c r="ABJ20" i="7" s="1"/>
  <c r="ABJ21" i="7" s="1"/>
  <c r="ABJ22" i="7" s="1"/>
  <c r="ABJ23" i="7" s="1"/>
  <c r="ABJ24" i="7" s="1"/>
  <c r="ABJ25" i="7" s="1"/>
  <c r="ABJ26" i="7" s="1"/>
  <c r="ABJ27" i="7" s="1"/>
  <c r="ABK18" i="7"/>
  <c r="ABK19" i="7" s="1"/>
  <c r="ABK20" i="7" s="1"/>
  <c r="ABK21" i="7" s="1"/>
  <c r="ABK22" i="7" s="1"/>
  <c r="ABK23" i="7" s="1"/>
  <c r="ABK24" i="7" s="1"/>
  <c r="ABK25" i="7" s="1"/>
  <c r="ABK26" i="7" s="1"/>
  <c r="ABK27" i="7" s="1"/>
  <c r="ABL18" i="7"/>
  <c r="ABL19" i="7" s="1"/>
  <c r="ABL20" i="7" s="1"/>
  <c r="ABL21" i="7" s="1"/>
  <c r="ABL22" i="7" s="1"/>
  <c r="ABL23" i="7" s="1"/>
  <c r="ABL24" i="7" s="1"/>
  <c r="ABL25" i="7" s="1"/>
  <c r="ABL26" i="7" s="1"/>
  <c r="ABL27" i="7" s="1"/>
  <c r="ABM18" i="7"/>
  <c r="ABM19" i="7" s="1"/>
  <c r="ABM20" i="7" s="1"/>
  <c r="ABM21" i="7" s="1"/>
  <c r="ABM22" i="7" s="1"/>
  <c r="ABM23" i="7" s="1"/>
  <c r="ABM24" i="7" s="1"/>
  <c r="ABM25" i="7" s="1"/>
  <c r="ABM26" i="7" s="1"/>
  <c r="ABM27" i="7" s="1"/>
  <c r="ABN18" i="7"/>
  <c r="ABN19" i="7" s="1"/>
  <c r="ABN20" i="7" s="1"/>
  <c r="ABN21" i="7" s="1"/>
  <c r="ABN22" i="7" s="1"/>
  <c r="ABN23" i="7" s="1"/>
  <c r="ABN24" i="7" s="1"/>
  <c r="ABN25" i="7" s="1"/>
  <c r="ABN26" i="7" s="1"/>
  <c r="ABN27" i="7" s="1"/>
  <c r="ABO18" i="7"/>
  <c r="ABO19" i="7" s="1"/>
  <c r="ABO20" i="7" s="1"/>
  <c r="ABO21" i="7" s="1"/>
  <c r="ABO22" i="7" s="1"/>
  <c r="ABO23" i="7" s="1"/>
  <c r="ABO24" i="7" s="1"/>
  <c r="ABO25" i="7" s="1"/>
  <c r="ABO26" i="7" s="1"/>
  <c r="ABO27" i="7" s="1"/>
  <c r="ABP18" i="7"/>
  <c r="ABP19" i="7" s="1"/>
  <c r="ABP20" i="7" s="1"/>
  <c r="ABP21" i="7" s="1"/>
  <c r="ABP22" i="7" s="1"/>
  <c r="ABP23" i="7" s="1"/>
  <c r="ABP24" i="7" s="1"/>
  <c r="ABP25" i="7" s="1"/>
  <c r="ABP26" i="7" s="1"/>
  <c r="ABP27" i="7" s="1"/>
  <c r="ABQ18" i="7"/>
  <c r="ABQ19" i="7" s="1"/>
  <c r="ABQ20" i="7" s="1"/>
  <c r="ABQ21" i="7" s="1"/>
  <c r="ABQ22" i="7" s="1"/>
  <c r="ABQ23" i="7" s="1"/>
  <c r="ABQ24" i="7" s="1"/>
  <c r="ABQ25" i="7" s="1"/>
  <c r="ABQ26" i="7" s="1"/>
  <c r="ABQ27" i="7" s="1"/>
  <c r="ABR18" i="7"/>
  <c r="ABR19" i="7" s="1"/>
  <c r="ABR20" i="7" s="1"/>
  <c r="ABR21" i="7" s="1"/>
  <c r="ABR22" i="7" s="1"/>
  <c r="ABR23" i="7" s="1"/>
  <c r="ABR24" i="7" s="1"/>
  <c r="ABR25" i="7" s="1"/>
  <c r="ABR26" i="7" s="1"/>
  <c r="ABR27" i="7" s="1"/>
  <c r="ABS18" i="7"/>
  <c r="ABS19" i="7" s="1"/>
  <c r="ABS20" i="7" s="1"/>
  <c r="ABS21" i="7" s="1"/>
  <c r="ABS22" i="7" s="1"/>
  <c r="ABS23" i="7" s="1"/>
  <c r="ABS24" i="7" s="1"/>
  <c r="ABS25" i="7" s="1"/>
  <c r="ABS26" i="7" s="1"/>
  <c r="ABS27" i="7" s="1"/>
  <c r="ABT18" i="7"/>
  <c r="ABT19" i="7" s="1"/>
  <c r="ABT20" i="7" s="1"/>
  <c r="ABT21" i="7" s="1"/>
  <c r="ABT22" i="7" s="1"/>
  <c r="ABT23" i="7" s="1"/>
  <c r="ABT24" i="7" s="1"/>
  <c r="ABT25" i="7" s="1"/>
  <c r="ABT26" i="7" s="1"/>
  <c r="ABT27" i="7" s="1"/>
  <c r="ABU18" i="7"/>
  <c r="ABU19" i="7" s="1"/>
  <c r="ABU20" i="7" s="1"/>
  <c r="ABU21" i="7" s="1"/>
  <c r="ABU22" i="7" s="1"/>
  <c r="ABU23" i="7" s="1"/>
  <c r="ABU24" i="7" s="1"/>
  <c r="ABU25" i="7" s="1"/>
  <c r="ABU26" i="7" s="1"/>
  <c r="ABU27" i="7" s="1"/>
  <c r="ABV18" i="7"/>
  <c r="ABV19" i="7" s="1"/>
  <c r="ABV20" i="7" s="1"/>
  <c r="ABV21" i="7" s="1"/>
  <c r="ABV22" i="7" s="1"/>
  <c r="ABV23" i="7" s="1"/>
  <c r="ABV24" i="7" s="1"/>
  <c r="ABV25" i="7" s="1"/>
  <c r="ABV26" i="7" s="1"/>
  <c r="ABV27" i="7" s="1"/>
  <c r="ABW18" i="7"/>
  <c r="ABW19" i="7" s="1"/>
  <c r="ABW20" i="7" s="1"/>
  <c r="ABW21" i="7" s="1"/>
  <c r="ABW22" i="7" s="1"/>
  <c r="ABW23" i="7" s="1"/>
  <c r="ABW24" i="7" s="1"/>
  <c r="ABW25" i="7" s="1"/>
  <c r="ABW26" i="7" s="1"/>
  <c r="ABW27" i="7" s="1"/>
  <c r="ABX18" i="7"/>
  <c r="ABX19" i="7" s="1"/>
  <c r="ABX20" i="7" s="1"/>
  <c r="ABX21" i="7" s="1"/>
  <c r="ABX22" i="7" s="1"/>
  <c r="ABX23" i="7" s="1"/>
  <c r="ABX24" i="7" s="1"/>
  <c r="ABX25" i="7" s="1"/>
  <c r="ABX26" i="7" s="1"/>
  <c r="ABX27" i="7" s="1"/>
  <c r="ABY18" i="7"/>
  <c r="ABY19" i="7" s="1"/>
  <c r="ABY20" i="7" s="1"/>
  <c r="ABY21" i="7" s="1"/>
  <c r="ABY22" i="7" s="1"/>
  <c r="ABY23" i="7" s="1"/>
  <c r="ABY24" i="7" s="1"/>
  <c r="ABY25" i="7" s="1"/>
  <c r="ABY26" i="7" s="1"/>
  <c r="ABY27" i="7" s="1"/>
  <c r="ABZ18" i="7"/>
  <c r="ABZ19" i="7" s="1"/>
  <c r="ABZ20" i="7" s="1"/>
  <c r="ABZ21" i="7" s="1"/>
  <c r="ABZ22" i="7" s="1"/>
  <c r="ABZ23" i="7" s="1"/>
  <c r="ABZ24" i="7" s="1"/>
  <c r="ABZ25" i="7" s="1"/>
  <c r="ABZ26" i="7" s="1"/>
  <c r="ABZ27" i="7" s="1"/>
  <c r="ACA18" i="7"/>
  <c r="ACA19" i="7" s="1"/>
  <c r="ACA20" i="7" s="1"/>
  <c r="ACA21" i="7" s="1"/>
  <c r="ACA22" i="7" s="1"/>
  <c r="ACA23" i="7" s="1"/>
  <c r="ACA24" i="7" s="1"/>
  <c r="ACA25" i="7" s="1"/>
  <c r="ACA26" i="7" s="1"/>
  <c r="ACA27" i="7" s="1"/>
  <c r="ACB18" i="7"/>
  <c r="ACB19" i="7" s="1"/>
  <c r="ACB20" i="7" s="1"/>
  <c r="ACB21" i="7" s="1"/>
  <c r="ACB22" i="7" s="1"/>
  <c r="ACB23" i="7" s="1"/>
  <c r="ACB24" i="7" s="1"/>
  <c r="ACB25" i="7" s="1"/>
  <c r="ACB26" i="7" s="1"/>
  <c r="ACB27" i="7" s="1"/>
  <c r="ACC18" i="7"/>
  <c r="ACC19" i="7" s="1"/>
  <c r="ACC20" i="7" s="1"/>
  <c r="ACC21" i="7" s="1"/>
  <c r="ACC22" i="7" s="1"/>
  <c r="ACC23" i="7" s="1"/>
  <c r="ACC24" i="7" s="1"/>
  <c r="ACC25" i="7" s="1"/>
  <c r="ACC26" i="7" s="1"/>
  <c r="ACC27" i="7" s="1"/>
  <c r="ACD18" i="7"/>
  <c r="ACD19" i="7" s="1"/>
  <c r="ACD20" i="7" s="1"/>
  <c r="ACD21" i="7" s="1"/>
  <c r="ACD22" i="7" s="1"/>
  <c r="ACD23" i="7" s="1"/>
  <c r="ACD24" i="7" s="1"/>
  <c r="ACD25" i="7" s="1"/>
  <c r="ACD26" i="7" s="1"/>
  <c r="ACD27" i="7" s="1"/>
  <c r="ACE18" i="7"/>
  <c r="ACE19" i="7" s="1"/>
  <c r="ACE20" i="7" s="1"/>
  <c r="ACE21" i="7" s="1"/>
  <c r="ACE22" i="7" s="1"/>
  <c r="ACE23" i="7" s="1"/>
  <c r="ACE24" i="7" s="1"/>
  <c r="ACE25" i="7" s="1"/>
  <c r="ACE26" i="7" s="1"/>
  <c r="ACE27" i="7" s="1"/>
  <c r="ACF18" i="7"/>
  <c r="ACF19" i="7" s="1"/>
  <c r="ACF20" i="7" s="1"/>
  <c r="ACF21" i="7" s="1"/>
  <c r="ACF22" i="7" s="1"/>
  <c r="ACF23" i="7" s="1"/>
  <c r="ACF24" i="7" s="1"/>
  <c r="ACF25" i="7" s="1"/>
  <c r="ACF26" i="7" s="1"/>
  <c r="ACF27" i="7" s="1"/>
  <c r="ACG18" i="7"/>
  <c r="ACG19" i="7" s="1"/>
  <c r="ACG20" i="7" s="1"/>
  <c r="ACG21" i="7" s="1"/>
  <c r="ACG22" i="7" s="1"/>
  <c r="ACG23" i="7" s="1"/>
  <c r="ACG24" i="7" s="1"/>
  <c r="ACG25" i="7" s="1"/>
  <c r="ACG26" i="7" s="1"/>
  <c r="ACG27" i="7" s="1"/>
  <c r="ACH18" i="7"/>
  <c r="ACH19" i="7" s="1"/>
  <c r="ACH20" i="7" s="1"/>
  <c r="ACH21" i="7" s="1"/>
  <c r="ACH22" i="7" s="1"/>
  <c r="ACH23" i="7" s="1"/>
  <c r="ACH24" i="7" s="1"/>
  <c r="ACH25" i="7" s="1"/>
  <c r="ACH26" i="7" s="1"/>
  <c r="ACH27" i="7" s="1"/>
  <c r="ACI18" i="7"/>
  <c r="ACI19" i="7" s="1"/>
  <c r="ACI20" i="7" s="1"/>
  <c r="ACI21" i="7" s="1"/>
  <c r="ACI22" i="7" s="1"/>
  <c r="ACI23" i="7" s="1"/>
  <c r="ACI24" i="7" s="1"/>
  <c r="ACI25" i="7" s="1"/>
  <c r="ACI26" i="7" s="1"/>
  <c r="ACI27" i="7" s="1"/>
  <c r="ACJ18" i="7"/>
  <c r="ACJ19" i="7" s="1"/>
  <c r="ACJ20" i="7" s="1"/>
  <c r="ACJ21" i="7" s="1"/>
  <c r="ACJ22" i="7" s="1"/>
  <c r="ACJ23" i="7" s="1"/>
  <c r="ACJ24" i="7" s="1"/>
  <c r="ACJ25" i="7" s="1"/>
  <c r="ACJ26" i="7" s="1"/>
  <c r="ACJ27" i="7" s="1"/>
  <c r="ACK18" i="7"/>
  <c r="ACK19" i="7" s="1"/>
  <c r="ACK20" i="7" s="1"/>
  <c r="ACK21" i="7" s="1"/>
  <c r="ACK22" i="7" s="1"/>
  <c r="ACK23" i="7" s="1"/>
  <c r="ACK24" i="7" s="1"/>
  <c r="ACK25" i="7" s="1"/>
  <c r="ACK26" i="7" s="1"/>
  <c r="ACK27" i="7" s="1"/>
  <c r="ACL18" i="7"/>
  <c r="ACL19" i="7" s="1"/>
  <c r="ACL20" i="7" s="1"/>
  <c r="ACL21" i="7" s="1"/>
  <c r="ACL22" i="7" s="1"/>
  <c r="ACL23" i="7" s="1"/>
  <c r="ACL24" i="7" s="1"/>
  <c r="ACL25" i="7" s="1"/>
  <c r="ACL26" i="7" s="1"/>
  <c r="ACL27" i="7" s="1"/>
  <c r="ACM18" i="7"/>
  <c r="ACM19" i="7" s="1"/>
  <c r="ACM20" i="7" s="1"/>
  <c r="ACM21" i="7" s="1"/>
  <c r="ACM22" i="7" s="1"/>
  <c r="ACM23" i="7" s="1"/>
  <c r="ACM24" i="7" s="1"/>
  <c r="ACM25" i="7" s="1"/>
  <c r="ACM26" i="7" s="1"/>
  <c r="ACM27" i="7" s="1"/>
  <c r="ACN18" i="7"/>
  <c r="ACN19" i="7" s="1"/>
  <c r="ACN20" i="7" s="1"/>
  <c r="ACN21" i="7" s="1"/>
  <c r="ACN22" i="7" s="1"/>
  <c r="ACN23" i="7" s="1"/>
  <c r="ACN24" i="7" s="1"/>
  <c r="ACN25" i="7" s="1"/>
  <c r="ACN26" i="7" s="1"/>
  <c r="ACN27" i="7" s="1"/>
  <c r="ACO18" i="7"/>
  <c r="ACO19" i="7" s="1"/>
  <c r="ACO20" i="7" s="1"/>
  <c r="ACO21" i="7" s="1"/>
  <c r="ACO22" i="7" s="1"/>
  <c r="ACO23" i="7" s="1"/>
  <c r="ACO24" i="7" s="1"/>
  <c r="ACO25" i="7" s="1"/>
  <c r="ACO26" i="7" s="1"/>
  <c r="ACO27" i="7" s="1"/>
  <c r="ACP18" i="7"/>
  <c r="ACP19" i="7" s="1"/>
  <c r="ACP20" i="7" s="1"/>
  <c r="ACP21" i="7" s="1"/>
  <c r="ACP22" i="7" s="1"/>
  <c r="ACP23" i="7" s="1"/>
  <c r="ACP24" i="7" s="1"/>
  <c r="ACP25" i="7" s="1"/>
  <c r="ACP26" i="7" s="1"/>
  <c r="ACP27" i="7" s="1"/>
  <c r="ACQ18" i="7"/>
  <c r="ACQ19" i="7" s="1"/>
  <c r="ACQ20" i="7" s="1"/>
  <c r="ACQ21" i="7" s="1"/>
  <c r="ACQ22" i="7" s="1"/>
  <c r="ACQ23" i="7" s="1"/>
  <c r="ACQ24" i="7" s="1"/>
  <c r="ACQ25" i="7" s="1"/>
  <c r="ACQ26" i="7" s="1"/>
  <c r="ACQ27" i="7" s="1"/>
  <c r="ACR18" i="7"/>
  <c r="ACR19" i="7" s="1"/>
  <c r="ACR20" i="7" s="1"/>
  <c r="ACR21" i="7" s="1"/>
  <c r="ACR22" i="7" s="1"/>
  <c r="ACR23" i="7" s="1"/>
  <c r="ACR24" i="7" s="1"/>
  <c r="ACR25" i="7" s="1"/>
  <c r="ACR26" i="7" s="1"/>
  <c r="ACR27" i="7" s="1"/>
  <c r="ACS18" i="7"/>
  <c r="ACS19" i="7" s="1"/>
  <c r="ACS20" i="7" s="1"/>
  <c r="ACS21" i="7" s="1"/>
  <c r="ACS22" i="7" s="1"/>
  <c r="ACS23" i="7" s="1"/>
  <c r="ACS24" i="7" s="1"/>
  <c r="ACS25" i="7" s="1"/>
  <c r="ACS26" i="7" s="1"/>
  <c r="ACS27" i="7" s="1"/>
  <c r="ACT18" i="7"/>
  <c r="ACT19" i="7" s="1"/>
  <c r="ACT20" i="7" s="1"/>
  <c r="ACT21" i="7" s="1"/>
  <c r="ACT22" i="7" s="1"/>
  <c r="ACT23" i="7" s="1"/>
  <c r="ACT24" i="7" s="1"/>
  <c r="ACT25" i="7" s="1"/>
  <c r="ACT26" i="7" s="1"/>
  <c r="ACT27" i="7" s="1"/>
  <c r="ACU18" i="7"/>
  <c r="ACU19" i="7" s="1"/>
  <c r="ACU20" i="7" s="1"/>
  <c r="ACU21" i="7" s="1"/>
  <c r="ACU22" i="7" s="1"/>
  <c r="ACU23" i="7" s="1"/>
  <c r="ACU24" i="7" s="1"/>
  <c r="ACU25" i="7" s="1"/>
  <c r="ACU26" i="7" s="1"/>
  <c r="ACU27" i="7" s="1"/>
  <c r="ACV18" i="7"/>
  <c r="ACV19" i="7" s="1"/>
  <c r="ACV20" i="7" s="1"/>
  <c r="ACV21" i="7" s="1"/>
  <c r="ACV22" i="7" s="1"/>
  <c r="ACV23" i="7" s="1"/>
  <c r="ACV24" i="7" s="1"/>
  <c r="ACV25" i="7" s="1"/>
  <c r="ACV26" i="7" s="1"/>
  <c r="ACV27" i="7" s="1"/>
  <c r="ACW18" i="7"/>
  <c r="ACW19" i="7" s="1"/>
  <c r="ACW20" i="7" s="1"/>
  <c r="ACW21" i="7" s="1"/>
  <c r="ACW22" i="7" s="1"/>
  <c r="ACW23" i="7" s="1"/>
  <c r="ACW24" i="7" s="1"/>
  <c r="ACW25" i="7" s="1"/>
  <c r="ACW26" i="7" s="1"/>
  <c r="ACW27" i="7" s="1"/>
  <c r="ACX18" i="7"/>
  <c r="ACX19" i="7" s="1"/>
  <c r="ACX20" i="7" s="1"/>
  <c r="ACX21" i="7" s="1"/>
  <c r="ACX22" i="7" s="1"/>
  <c r="ACX23" i="7" s="1"/>
  <c r="ACX24" i="7" s="1"/>
  <c r="ACX25" i="7" s="1"/>
  <c r="ACX26" i="7" s="1"/>
  <c r="ACX27" i="7" s="1"/>
  <c r="ACY18" i="7"/>
  <c r="ACY19" i="7" s="1"/>
  <c r="ACY20" i="7" s="1"/>
  <c r="ACY21" i="7" s="1"/>
  <c r="ACY22" i="7" s="1"/>
  <c r="ACY23" i="7" s="1"/>
  <c r="ACY24" i="7" s="1"/>
  <c r="ACY25" i="7" s="1"/>
  <c r="ACY26" i="7" s="1"/>
  <c r="ACY27" i="7" s="1"/>
  <c r="ACZ18" i="7"/>
  <c r="ACZ19" i="7" s="1"/>
  <c r="ACZ20" i="7" s="1"/>
  <c r="ACZ21" i="7" s="1"/>
  <c r="ACZ22" i="7" s="1"/>
  <c r="ACZ23" i="7" s="1"/>
  <c r="ACZ24" i="7" s="1"/>
  <c r="ACZ25" i="7" s="1"/>
  <c r="ACZ26" i="7" s="1"/>
  <c r="ACZ27" i="7" s="1"/>
  <c r="ADA18" i="7"/>
  <c r="ADA19" i="7" s="1"/>
  <c r="ADA20" i="7" s="1"/>
  <c r="ADA21" i="7" s="1"/>
  <c r="ADA22" i="7" s="1"/>
  <c r="ADA23" i="7" s="1"/>
  <c r="ADA24" i="7" s="1"/>
  <c r="ADA25" i="7" s="1"/>
  <c r="ADA26" i="7" s="1"/>
  <c r="ADA27" i="7" s="1"/>
  <c r="ADB18" i="7"/>
  <c r="ADB19" i="7" s="1"/>
  <c r="ADB20" i="7" s="1"/>
  <c r="ADB21" i="7" s="1"/>
  <c r="ADB22" i="7" s="1"/>
  <c r="ADB23" i="7" s="1"/>
  <c r="ADB24" i="7" s="1"/>
  <c r="ADB25" i="7" s="1"/>
  <c r="ADB26" i="7" s="1"/>
  <c r="ADB27" i="7" s="1"/>
  <c r="ADC18" i="7"/>
  <c r="ADC19" i="7" s="1"/>
  <c r="ADC20" i="7" s="1"/>
  <c r="ADC21" i="7" s="1"/>
  <c r="ADC22" i="7" s="1"/>
  <c r="ADC23" i="7" s="1"/>
  <c r="ADC24" i="7" s="1"/>
  <c r="ADC25" i="7" s="1"/>
  <c r="ADC26" i="7" s="1"/>
  <c r="ADC27" i="7" s="1"/>
  <c r="ADD18" i="7"/>
  <c r="ADD19" i="7" s="1"/>
  <c r="ADD20" i="7" s="1"/>
  <c r="ADD21" i="7" s="1"/>
  <c r="ADD22" i="7" s="1"/>
  <c r="ADD23" i="7" s="1"/>
  <c r="ADD24" i="7" s="1"/>
  <c r="ADD25" i="7" s="1"/>
  <c r="ADD26" i="7" s="1"/>
  <c r="ADD27" i="7" s="1"/>
  <c r="ADE18" i="7"/>
  <c r="ADE19" i="7" s="1"/>
  <c r="ADE20" i="7" s="1"/>
  <c r="ADE21" i="7" s="1"/>
  <c r="ADE22" i="7" s="1"/>
  <c r="ADE23" i="7" s="1"/>
  <c r="ADE24" i="7" s="1"/>
  <c r="ADE25" i="7" s="1"/>
  <c r="ADE26" i="7" s="1"/>
  <c r="ADE27" i="7" s="1"/>
  <c r="ADF18" i="7"/>
  <c r="ADF19" i="7" s="1"/>
  <c r="ADF20" i="7" s="1"/>
  <c r="ADF21" i="7" s="1"/>
  <c r="ADF22" i="7" s="1"/>
  <c r="ADF23" i="7" s="1"/>
  <c r="ADF24" i="7" s="1"/>
  <c r="ADF25" i="7" s="1"/>
  <c r="ADF26" i="7" s="1"/>
  <c r="ADF27" i="7" s="1"/>
  <c r="ADG18" i="7"/>
  <c r="ADG19" i="7" s="1"/>
  <c r="ADG20" i="7" s="1"/>
  <c r="ADG21" i="7" s="1"/>
  <c r="ADG22" i="7" s="1"/>
  <c r="ADG23" i="7" s="1"/>
  <c r="ADG24" i="7" s="1"/>
  <c r="ADG25" i="7" s="1"/>
  <c r="ADG26" i="7" s="1"/>
  <c r="ADG27" i="7" s="1"/>
  <c r="ADH18" i="7"/>
  <c r="ADH19" i="7" s="1"/>
  <c r="ADH20" i="7" s="1"/>
  <c r="ADH21" i="7" s="1"/>
  <c r="ADH22" i="7" s="1"/>
  <c r="ADH23" i="7" s="1"/>
  <c r="ADH24" i="7" s="1"/>
  <c r="ADH25" i="7" s="1"/>
  <c r="ADH26" i="7" s="1"/>
  <c r="ADH27" i="7" s="1"/>
  <c r="ADI18" i="7"/>
  <c r="ADI19" i="7" s="1"/>
  <c r="ADI20" i="7" s="1"/>
  <c r="ADI21" i="7" s="1"/>
  <c r="ADI22" i="7" s="1"/>
  <c r="ADI23" i="7" s="1"/>
  <c r="ADI24" i="7" s="1"/>
  <c r="ADI25" i="7" s="1"/>
  <c r="ADI26" i="7" s="1"/>
  <c r="ADI27" i="7" s="1"/>
  <c r="ADJ18" i="7"/>
  <c r="ADJ19" i="7" s="1"/>
  <c r="ADJ20" i="7" s="1"/>
  <c r="ADJ21" i="7" s="1"/>
  <c r="ADJ22" i="7" s="1"/>
  <c r="ADJ23" i="7" s="1"/>
  <c r="ADJ24" i="7" s="1"/>
  <c r="ADJ25" i="7" s="1"/>
  <c r="ADJ26" i="7" s="1"/>
  <c r="ADJ27" i="7" s="1"/>
  <c r="ADK18" i="7"/>
  <c r="ADK19" i="7" s="1"/>
  <c r="ADK20" i="7" s="1"/>
  <c r="ADK21" i="7" s="1"/>
  <c r="ADK22" i="7" s="1"/>
  <c r="ADK23" i="7" s="1"/>
  <c r="ADK24" i="7" s="1"/>
  <c r="ADK25" i="7" s="1"/>
  <c r="ADK26" i="7" s="1"/>
  <c r="ADK27" i="7" s="1"/>
  <c r="ADL18" i="7"/>
  <c r="ADL19" i="7" s="1"/>
  <c r="ADL20" i="7" s="1"/>
  <c r="ADL21" i="7" s="1"/>
  <c r="ADL22" i="7" s="1"/>
  <c r="ADL23" i="7" s="1"/>
  <c r="ADL24" i="7" s="1"/>
  <c r="ADL25" i="7" s="1"/>
  <c r="ADL26" i="7" s="1"/>
  <c r="ADL27" i="7" s="1"/>
  <c r="ADM18" i="7"/>
  <c r="ADM19" i="7" s="1"/>
  <c r="ADM20" i="7" s="1"/>
  <c r="ADM21" i="7" s="1"/>
  <c r="ADM22" i="7" s="1"/>
  <c r="ADM23" i="7" s="1"/>
  <c r="ADM24" i="7" s="1"/>
  <c r="ADM25" i="7" s="1"/>
  <c r="ADM26" i="7" s="1"/>
  <c r="ADM27" i="7" s="1"/>
  <c r="ADN18" i="7"/>
  <c r="ADN19" i="7" s="1"/>
  <c r="ADN20" i="7" s="1"/>
  <c r="ADN21" i="7" s="1"/>
  <c r="ADN22" i="7" s="1"/>
  <c r="ADN23" i="7" s="1"/>
  <c r="ADN24" i="7" s="1"/>
  <c r="ADN25" i="7" s="1"/>
  <c r="ADN26" i="7" s="1"/>
  <c r="ADN27" i="7" s="1"/>
  <c r="ADO18" i="7"/>
  <c r="ADO19" i="7" s="1"/>
  <c r="ADO20" i="7" s="1"/>
  <c r="ADO21" i="7" s="1"/>
  <c r="ADO22" i="7" s="1"/>
  <c r="ADO23" i="7" s="1"/>
  <c r="ADO24" i="7" s="1"/>
  <c r="ADO25" i="7" s="1"/>
  <c r="ADO26" i="7" s="1"/>
  <c r="ADO27" i="7" s="1"/>
  <c r="ADP18" i="7"/>
  <c r="ADP19" i="7" s="1"/>
  <c r="ADP20" i="7" s="1"/>
  <c r="ADP21" i="7" s="1"/>
  <c r="ADP22" i="7" s="1"/>
  <c r="ADP23" i="7" s="1"/>
  <c r="ADP24" i="7" s="1"/>
  <c r="ADP25" i="7" s="1"/>
  <c r="ADP26" i="7" s="1"/>
  <c r="ADP27" i="7" s="1"/>
  <c r="ADQ18" i="7"/>
  <c r="ADQ19" i="7" s="1"/>
  <c r="ADQ20" i="7" s="1"/>
  <c r="ADQ21" i="7" s="1"/>
  <c r="ADQ22" i="7" s="1"/>
  <c r="ADQ23" i="7" s="1"/>
  <c r="ADQ24" i="7" s="1"/>
  <c r="ADQ25" i="7" s="1"/>
  <c r="ADQ26" i="7" s="1"/>
  <c r="ADQ27" i="7" s="1"/>
  <c r="ADR18" i="7"/>
  <c r="ADR19" i="7" s="1"/>
  <c r="ADR20" i="7" s="1"/>
  <c r="ADR21" i="7" s="1"/>
  <c r="ADR22" i="7" s="1"/>
  <c r="ADR23" i="7" s="1"/>
  <c r="ADR24" i="7" s="1"/>
  <c r="ADR25" i="7" s="1"/>
  <c r="ADR26" i="7" s="1"/>
  <c r="ADR27" i="7" s="1"/>
  <c r="ADS18" i="7"/>
  <c r="ADS19" i="7" s="1"/>
  <c r="ADS20" i="7" s="1"/>
  <c r="ADS21" i="7" s="1"/>
  <c r="ADS22" i="7" s="1"/>
  <c r="ADS23" i="7" s="1"/>
  <c r="ADS24" i="7" s="1"/>
  <c r="ADS25" i="7" s="1"/>
  <c r="ADS26" i="7" s="1"/>
  <c r="ADS27" i="7" s="1"/>
  <c r="ADT18" i="7"/>
  <c r="ADT19" i="7" s="1"/>
  <c r="ADT20" i="7" s="1"/>
  <c r="ADT21" i="7" s="1"/>
  <c r="ADT22" i="7" s="1"/>
  <c r="ADT23" i="7" s="1"/>
  <c r="ADT24" i="7" s="1"/>
  <c r="ADT25" i="7" s="1"/>
  <c r="ADT26" i="7" s="1"/>
  <c r="ADT27" i="7" s="1"/>
  <c r="ADU18" i="7"/>
  <c r="ADU19" i="7" s="1"/>
  <c r="ADU20" i="7" s="1"/>
  <c r="ADU21" i="7" s="1"/>
  <c r="ADU22" i="7" s="1"/>
  <c r="ADU23" i="7" s="1"/>
  <c r="ADU24" i="7" s="1"/>
  <c r="ADU25" i="7" s="1"/>
  <c r="ADU26" i="7" s="1"/>
  <c r="ADU27" i="7" s="1"/>
  <c r="ADV18" i="7"/>
  <c r="ADV19" i="7" s="1"/>
  <c r="ADV20" i="7" s="1"/>
  <c r="ADV21" i="7" s="1"/>
  <c r="ADV22" i="7" s="1"/>
  <c r="ADV23" i="7" s="1"/>
  <c r="ADV24" i="7" s="1"/>
  <c r="ADV25" i="7" s="1"/>
  <c r="ADV26" i="7" s="1"/>
  <c r="ADV27" i="7" s="1"/>
  <c r="ADW18" i="7"/>
  <c r="ADW19" i="7" s="1"/>
  <c r="ADW20" i="7" s="1"/>
  <c r="ADW21" i="7" s="1"/>
  <c r="ADW22" i="7" s="1"/>
  <c r="ADW23" i="7" s="1"/>
  <c r="ADW24" i="7" s="1"/>
  <c r="ADW25" i="7" s="1"/>
  <c r="ADW26" i="7" s="1"/>
  <c r="ADW27" i="7" s="1"/>
  <c r="ADX18" i="7"/>
  <c r="ADX19" i="7" s="1"/>
  <c r="ADX20" i="7" s="1"/>
  <c r="ADX21" i="7" s="1"/>
  <c r="ADX22" i="7" s="1"/>
  <c r="ADX23" i="7" s="1"/>
  <c r="ADX24" i="7" s="1"/>
  <c r="ADX25" i="7" s="1"/>
  <c r="ADX26" i="7" s="1"/>
  <c r="ADX27" i="7" s="1"/>
  <c r="ADY18" i="7"/>
  <c r="ADY19" i="7" s="1"/>
  <c r="ADY20" i="7" s="1"/>
  <c r="ADY21" i="7" s="1"/>
  <c r="ADY22" i="7" s="1"/>
  <c r="ADY23" i="7" s="1"/>
  <c r="ADY24" i="7" s="1"/>
  <c r="ADY25" i="7" s="1"/>
  <c r="ADY26" i="7" s="1"/>
  <c r="ADY27" i="7" s="1"/>
  <c r="ADZ18" i="7"/>
  <c r="ADZ19" i="7" s="1"/>
  <c r="ADZ20" i="7" s="1"/>
  <c r="ADZ21" i="7" s="1"/>
  <c r="ADZ22" i="7" s="1"/>
  <c r="ADZ23" i="7" s="1"/>
  <c r="ADZ24" i="7" s="1"/>
  <c r="ADZ25" i="7" s="1"/>
  <c r="ADZ26" i="7" s="1"/>
  <c r="ADZ27" i="7" s="1"/>
  <c r="AEA18" i="7"/>
  <c r="AEA19" i="7" s="1"/>
  <c r="AEA20" i="7" s="1"/>
  <c r="AEA21" i="7" s="1"/>
  <c r="AEA22" i="7" s="1"/>
  <c r="AEA23" i="7" s="1"/>
  <c r="AEA24" i="7" s="1"/>
  <c r="AEA25" i="7" s="1"/>
  <c r="AEA26" i="7" s="1"/>
  <c r="AEA27" i="7" s="1"/>
  <c r="AEB18" i="7"/>
  <c r="AEB19" i="7" s="1"/>
  <c r="AEB20" i="7" s="1"/>
  <c r="AEB21" i="7" s="1"/>
  <c r="AEB22" i="7" s="1"/>
  <c r="AEB23" i="7" s="1"/>
  <c r="AEB24" i="7" s="1"/>
  <c r="AEB25" i="7" s="1"/>
  <c r="AEB26" i="7" s="1"/>
  <c r="AEB27" i="7" s="1"/>
  <c r="AEC18" i="7"/>
  <c r="AEC19" i="7" s="1"/>
  <c r="AEC20" i="7" s="1"/>
  <c r="AEC21" i="7" s="1"/>
  <c r="AEC22" i="7" s="1"/>
  <c r="AEC23" i="7" s="1"/>
  <c r="AEC24" i="7" s="1"/>
  <c r="AEC25" i="7" s="1"/>
  <c r="AEC26" i="7" s="1"/>
  <c r="AEC27" i="7" s="1"/>
  <c r="AED18" i="7"/>
  <c r="AED19" i="7" s="1"/>
  <c r="AED20" i="7" s="1"/>
  <c r="AED21" i="7" s="1"/>
  <c r="AED22" i="7" s="1"/>
  <c r="AED23" i="7" s="1"/>
  <c r="AED24" i="7" s="1"/>
  <c r="AED25" i="7" s="1"/>
  <c r="AED26" i="7" s="1"/>
  <c r="AED27" i="7" s="1"/>
  <c r="AEE18" i="7"/>
  <c r="AEE19" i="7" s="1"/>
  <c r="AEE20" i="7" s="1"/>
  <c r="AEE21" i="7" s="1"/>
  <c r="AEE22" i="7" s="1"/>
  <c r="AEE23" i="7" s="1"/>
  <c r="AEE24" i="7" s="1"/>
  <c r="AEE25" i="7" s="1"/>
  <c r="AEE26" i="7" s="1"/>
  <c r="AEE27" i="7" s="1"/>
  <c r="AEF18" i="7"/>
  <c r="AEF19" i="7" s="1"/>
  <c r="AEF20" i="7" s="1"/>
  <c r="AEF21" i="7" s="1"/>
  <c r="AEF22" i="7" s="1"/>
  <c r="AEF23" i="7" s="1"/>
  <c r="AEF24" i="7" s="1"/>
  <c r="AEF25" i="7" s="1"/>
  <c r="AEF26" i="7" s="1"/>
  <c r="AEF27" i="7" s="1"/>
  <c r="AEG18" i="7"/>
  <c r="AEG19" i="7" s="1"/>
  <c r="AEG20" i="7" s="1"/>
  <c r="AEG21" i="7" s="1"/>
  <c r="AEG22" i="7" s="1"/>
  <c r="AEG23" i="7" s="1"/>
  <c r="AEG24" i="7" s="1"/>
  <c r="AEG25" i="7" s="1"/>
  <c r="AEG26" i="7" s="1"/>
  <c r="AEG27" i="7" s="1"/>
  <c r="AEH18" i="7"/>
  <c r="AEH19" i="7" s="1"/>
  <c r="AEH20" i="7" s="1"/>
  <c r="AEH21" i="7" s="1"/>
  <c r="AEH22" i="7" s="1"/>
  <c r="AEH23" i="7" s="1"/>
  <c r="AEH24" i="7" s="1"/>
  <c r="AEH25" i="7" s="1"/>
  <c r="AEH26" i="7" s="1"/>
  <c r="AEH27" i="7" s="1"/>
  <c r="AEI18" i="7"/>
  <c r="AEI19" i="7" s="1"/>
  <c r="AEI20" i="7" s="1"/>
  <c r="AEI21" i="7" s="1"/>
  <c r="AEI22" i="7" s="1"/>
  <c r="AEI23" i="7" s="1"/>
  <c r="AEI24" i="7" s="1"/>
  <c r="AEI25" i="7" s="1"/>
  <c r="AEI26" i="7" s="1"/>
  <c r="AEI27" i="7" s="1"/>
  <c r="AEJ18" i="7"/>
  <c r="AEJ19" i="7" s="1"/>
  <c r="AEJ20" i="7" s="1"/>
  <c r="AEJ21" i="7" s="1"/>
  <c r="AEJ22" i="7" s="1"/>
  <c r="AEJ23" i="7" s="1"/>
  <c r="AEJ24" i="7" s="1"/>
  <c r="AEJ25" i="7" s="1"/>
  <c r="AEJ26" i="7" s="1"/>
  <c r="AEJ27" i="7" s="1"/>
  <c r="AEK18" i="7"/>
  <c r="AEK19" i="7" s="1"/>
  <c r="AEK20" i="7" s="1"/>
  <c r="AEK21" i="7" s="1"/>
  <c r="AEK22" i="7" s="1"/>
  <c r="AEK23" i="7" s="1"/>
  <c r="AEK24" i="7" s="1"/>
  <c r="AEK25" i="7" s="1"/>
  <c r="AEK26" i="7" s="1"/>
  <c r="AEK27" i="7" s="1"/>
  <c r="AEL18" i="7"/>
  <c r="AEL19" i="7" s="1"/>
  <c r="AEL20" i="7" s="1"/>
  <c r="AEL21" i="7" s="1"/>
  <c r="AEL22" i="7" s="1"/>
  <c r="AEL23" i="7" s="1"/>
  <c r="AEL24" i="7" s="1"/>
  <c r="AEL25" i="7" s="1"/>
  <c r="AEL26" i="7" s="1"/>
  <c r="AEL27" i="7" s="1"/>
  <c r="AEM18" i="7"/>
  <c r="AEM19" i="7" s="1"/>
  <c r="AEM20" i="7" s="1"/>
  <c r="AEM21" i="7" s="1"/>
  <c r="AEM22" i="7" s="1"/>
  <c r="AEM23" i="7" s="1"/>
  <c r="AEM24" i="7" s="1"/>
  <c r="AEM25" i="7" s="1"/>
  <c r="AEM26" i="7" s="1"/>
  <c r="AEM27" i="7" s="1"/>
  <c r="AEN18" i="7"/>
  <c r="AEN19" i="7" s="1"/>
  <c r="AEN20" i="7" s="1"/>
  <c r="AEN21" i="7" s="1"/>
  <c r="AEN22" i="7" s="1"/>
  <c r="AEN23" i="7" s="1"/>
  <c r="AEN24" i="7" s="1"/>
  <c r="AEN25" i="7" s="1"/>
  <c r="AEN26" i="7" s="1"/>
  <c r="AEN27" i="7" s="1"/>
  <c r="AEO18" i="7"/>
  <c r="AEO19" i="7" s="1"/>
  <c r="AEO20" i="7" s="1"/>
  <c r="AEO21" i="7" s="1"/>
  <c r="AEO22" i="7" s="1"/>
  <c r="AEO23" i="7" s="1"/>
  <c r="AEO24" i="7" s="1"/>
  <c r="AEO25" i="7" s="1"/>
  <c r="AEO26" i="7" s="1"/>
  <c r="AEO27" i="7" s="1"/>
  <c r="AEP18" i="7"/>
  <c r="AEP19" i="7" s="1"/>
  <c r="AEP20" i="7" s="1"/>
  <c r="AEP21" i="7" s="1"/>
  <c r="AEP22" i="7" s="1"/>
  <c r="AEP23" i="7" s="1"/>
  <c r="AEP24" i="7" s="1"/>
  <c r="AEP25" i="7" s="1"/>
  <c r="AEP26" i="7" s="1"/>
  <c r="AEP27" i="7" s="1"/>
  <c r="AEQ18" i="7"/>
  <c r="AEQ19" i="7" s="1"/>
  <c r="AEQ20" i="7" s="1"/>
  <c r="AEQ21" i="7" s="1"/>
  <c r="AEQ22" i="7" s="1"/>
  <c r="AEQ23" i="7" s="1"/>
  <c r="AEQ24" i="7" s="1"/>
  <c r="AEQ25" i="7" s="1"/>
  <c r="AEQ26" i="7" s="1"/>
  <c r="AEQ27" i="7" s="1"/>
  <c r="AER18" i="7"/>
  <c r="AER19" i="7" s="1"/>
  <c r="AER20" i="7" s="1"/>
  <c r="AER21" i="7" s="1"/>
  <c r="AER22" i="7" s="1"/>
  <c r="AER23" i="7" s="1"/>
  <c r="AER24" i="7" s="1"/>
  <c r="AER25" i="7" s="1"/>
  <c r="AER26" i="7" s="1"/>
  <c r="AER27" i="7" s="1"/>
  <c r="AES18" i="7"/>
  <c r="AES19" i="7" s="1"/>
  <c r="AES20" i="7" s="1"/>
  <c r="AES21" i="7" s="1"/>
  <c r="AES22" i="7" s="1"/>
  <c r="AES23" i="7" s="1"/>
  <c r="AES24" i="7" s="1"/>
  <c r="AES25" i="7" s="1"/>
  <c r="AES26" i="7" s="1"/>
  <c r="AES27" i="7" s="1"/>
  <c r="AET18" i="7"/>
  <c r="AET19" i="7" s="1"/>
  <c r="AET20" i="7" s="1"/>
  <c r="AET21" i="7" s="1"/>
  <c r="AET22" i="7" s="1"/>
  <c r="AET23" i="7" s="1"/>
  <c r="AET24" i="7" s="1"/>
  <c r="AET25" i="7" s="1"/>
  <c r="AET26" i="7" s="1"/>
  <c r="AET27" i="7" s="1"/>
  <c r="AEU18" i="7"/>
  <c r="AEU19" i="7" s="1"/>
  <c r="AEU20" i="7" s="1"/>
  <c r="AEU21" i="7" s="1"/>
  <c r="AEU22" i="7" s="1"/>
  <c r="AEU23" i="7" s="1"/>
  <c r="AEU24" i="7" s="1"/>
  <c r="AEU25" i="7" s="1"/>
  <c r="AEU26" i="7" s="1"/>
  <c r="AEU27" i="7" s="1"/>
  <c r="AEV18" i="7"/>
  <c r="AEV19" i="7" s="1"/>
  <c r="AEV20" i="7" s="1"/>
  <c r="AEV21" i="7" s="1"/>
  <c r="AEV22" i="7" s="1"/>
  <c r="AEV23" i="7" s="1"/>
  <c r="AEV24" i="7" s="1"/>
  <c r="AEV25" i="7" s="1"/>
  <c r="AEV26" i="7" s="1"/>
  <c r="AEV27" i="7" s="1"/>
  <c r="AEW18" i="7"/>
  <c r="AEW19" i="7" s="1"/>
  <c r="AEW20" i="7" s="1"/>
  <c r="AEW21" i="7" s="1"/>
  <c r="AEW22" i="7" s="1"/>
  <c r="AEW23" i="7" s="1"/>
  <c r="AEW24" i="7" s="1"/>
  <c r="AEW25" i="7" s="1"/>
  <c r="AEW26" i="7" s="1"/>
  <c r="AEW27" i="7" s="1"/>
  <c r="AEX18" i="7"/>
  <c r="AEX19" i="7" s="1"/>
  <c r="AEX20" i="7" s="1"/>
  <c r="AEX21" i="7" s="1"/>
  <c r="AEX22" i="7" s="1"/>
  <c r="AEX23" i="7" s="1"/>
  <c r="AEX24" i="7" s="1"/>
  <c r="AEX25" i="7" s="1"/>
  <c r="AEX26" i="7" s="1"/>
  <c r="AEX27" i="7" s="1"/>
  <c r="AEY18" i="7"/>
  <c r="AEY19" i="7" s="1"/>
  <c r="AEY20" i="7" s="1"/>
  <c r="AEY21" i="7" s="1"/>
  <c r="AEY22" i="7" s="1"/>
  <c r="AEY23" i="7" s="1"/>
  <c r="AEY24" i="7" s="1"/>
  <c r="AEY25" i="7" s="1"/>
  <c r="AEY26" i="7" s="1"/>
  <c r="AEY27" i="7" s="1"/>
  <c r="AEZ18" i="7"/>
  <c r="AEZ19" i="7" s="1"/>
  <c r="AEZ20" i="7" s="1"/>
  <c r="AEZ21" i="7" s="1"/>
  <c r="AEZ22" i="7" s="1"/>
  <c r="AEZ23" i="7" s="1"/>
  <c r="AEZ24" i="7" s="1"/>
  <c r="AEZ25" i="7" s="1"/>
  <c r="AEZ26" i="7" s="1"/>
  <c r="AEZ27" i="7" s="1"/>
  <c r="AFA18" i="7"/>
  <c r="AFA19" i="7" s="1"/>
  <c r="AFA20" i="7" s="1"/>
  <c r="AFA21" i="7" s="1"/>
  <c r="AFA22" i="7" s="1"/>
  <c r="AFA23" i="7" s="1"/>
  <c r="AFA24" i="7" s="1"/>
  <c r="AFA25" i="7" s="1"/>
  <c r="AFA26" i="7" s="1"/>
  <c r="AFA27" i="7" s="1"/>
  <c r="AFB18" i="7"/>
  <c r="AFB19" i="7" s="1"/>
  <c r="AFB20" i="7" s="1"/>
  <c r="AFB21" i="7" s="1"/>
  <c r="AFB22" i="7" s="1"/>
  <c r="AFB23" i="7" s="1"/>
  <c r="AFB24" i="7" s="1"/>
  <c r="AFB25" i="7" s="1"/>
  <c r="AFB26" i="7" s="1"/>
  <c r="AFB27" i="7" s="1"/>
  <c r="AFC18" i="7"/>
  <c r="AFC19" i="7" s="1"/>
  <c r="AFC20" i="7" s="1"/>
  <c r="AFC21" i="7" s="1"/>
  <c r="AFC22" i="7" s="1"/>
  <c r="AFC23" i="7" s="1"/>
  <c r="AFC24" i="7" s="1"/>
  <c r="AFC25" i="7" s="1"/>
  <c r="AFC26" i="7" s="1"/>
  <c r="AFC27" i="7" s="1"/>
  <c r="AFD18" i="7"/>
  <c r="AFD19" i="7" s="1"/>
  <c r="AFD20" i="7" s="1"/>
  <c r="AFD21" i="7" s="1"/>
  <c r="AFD22" i="7" s="1"/>
  <c r="AFD23" i="7" s="1"/>
  <c r="AFD24" i="7" s="1"/>
  <c r="AFD25" i="7" s="1"/>
  <c r="AFD26" i="7" s="1"/>
  <c r="AFD27" i="7" s="1"/>
  <c r="AFE18" i="7"/>
  <c r="AFE19" i="7" s="1"/>
  <c r="AFE20" i="7" s="1"/>
  <c r="AFE21" i="7" s="1"/>
  <c r="AFE22" i="7" s="1"/>
  <c r="AFE23" i="7" s="1"/>
  <c r="AFE24" i="7" s="1"/>
  <c r="AFE25" i="7" s="1"/>
  <c r="AFE26" i="7" s="1"/>
  <c r="AFE27" i="7" s="1"/>
  <c r="AFF18" i="7"/>
  <c r="AFF19" i="7" s="1"/>
  <c r="AFF20" i="7" s="1"/>
  <c r="AFF21" i="7" s="1"/>
  <c r="AFF22" i="7" s="1"/>
  <c r="AFF23" i="7" s="1"/>
  <c r="AFF24" i="7" s="1"/>
  <c r="AFF25" i="7" s="1"/>
  <c r="AFF26" i="7" s="1"/>
  <c r="AFF27" i="7" s="1"/>
  <c r="AFG18" i="7"/>
  <c r="AFG19" i="7" s="1"/>
  <c r="AFG20" i="7" s="1"/>
  <c r="AFG21" i="7" s="1"/>
  <c r="AFG22" i="7" s="1"/>
  <c r="AFG23" i="7" s="1"/>
  <c r="AFG24" i="7" s="1"/>
  <c r="AFG25" i="7" s="1"/>
  <c r="AFG26" i="7" s="1"/>
  <c r="AFG27" i="7" s="1"/>
  <c r="AFH18" i="7"/>
  <c r="AFH19" i="7" s="1"/>
  <c r="AFH20" i="7" s="1"/>
  <c r="AFH21" i="7" s="1"/>
  <c r="AFH22" i="7" s="1"/>
  <c r="AFH23" i="7" s="1"/>
  <c r="AFH24" i="7" s="1"/>
  <c r="AFH25" i="7" s="1"/>
  <c r="AFH26" i="7" s="1"/>
  <c r="AFH27" i="7" s="1"/>
  <c r="AFI18" i="7"/>
  <c r="AFI19" i="7" s="1"/>
  <c r="AFI20" i="7" s="1"/>
  <c r="AFI21" i="7" s="1"/>
  <c r="AFI22" i="7" s="1"/>
  <c r="AFI23" i="7" s="1"/>
  <c r="AFI24" i="7" s="1"/>
  <c r="AFI25" i="7" s="1"/>
  <c r="AFI26" i="7" s="1"/>
  <c r="AFI27" i="7" s="1"/>
  <c r="AFJ18" i="7"/>
  <c r="AFJ19" i="7" s="1"/>
  <c r="AFJ20" i="7" s="1"/>
  <c r="AFJ21" i="7" s="1"/>
  <c r="AFJ22" i="7" s="1"/>
  <c r="AFJ23" i="7" s="1"/>
  <c r="AFJ24" i="7" s="1"/>
  <c r="AFJ25" i="7" s="1"/>
  <c r="AFJ26" i="7" s="1"/>
  <c r="AFJ27" i="7" s="1"/>
  <c r="AFK18" i="7"/>
  <c r="AFK19" i="7" s="1"/>
  <c r="AFK20" i="7" s="1"/>
  <c r="AFK21" i="7" s="1"/>
  <c r="AFK22" i="7" s="1"/>
  <c r="AFK23" i="7" s="1"/>
  <c r="AFK24" i="7" s="1"/>
  <c r="AFK25" i="7" s="1"/>
  <c r="AFK26" i="7" s="1"/>
  <c r="AFK27" i="7" s="1"/>
  <c r="AFL18" i="7"/>
  <c r="AFL19" i="7" s="1"/>
  <c r="AFL20" i="7" s="1"/>
  <c r="AFL21" i="7" s="1"/>
  <c r="AFL22" i="7" s="1"/>
  <c r="AFL23" i="7" s="1"/>
  <c r="AFL24" i="7" s="1"/>
  <c r="AFL25" i="7" s="1"/>
  <c r="AFL26" i="7" s="1"/>
  <c r="AFL27" i="7" s="1"/>
  <c r="AFM18" i="7"/>
  <c r="AFM19" i="7" s="1"/>
  <c r="AFM20" i="7" s="1"/>
  <c r="AFM21" i="7" s="1"/>
  <c r="AFM22" i="7" s="1"/>
  <c r="AFM23" i="7" s="1"/>
  <c r="AFM24" i="7" s="1"/>
  <c r="AFM25" i="7" s="1"/>
  <c r="AFM26" i="7" s="1"/>
  <c r="AFM27" i="7" s="1"/>
  <c r="AFN18" i="7"/>
  <c r="AFN19" i="7" s="1"/>
  <c r="AFN20" i="7" s="1"/>
  <c r="AFN21" i="7" s="1"/>
  <c r="AFN22" i="7" s="1"/>
  <c r="AFN23" i="7" s="1"/>
  <c r="AFN24" i="7" s="1"/>
  <c r="AFN25" i="7" s="1"/>
  <c r="AFN26" i="7" s="1"/>
  <c r="AFN27" i="7" s="1"/>
  <c r="AFO18" i="7"/>
  <c r="AFO19" i="7" s="1"/>
  <c r="AFO20" i="7" s="1"/>
  <c r="AFO21" i="7" s="1"/>
  <c r="AFO22" i="7" s="1"/>
  <c r="AFO23" i="7" s="1"/>
  <c r="AFO24" i="7" s="1"/>
  <c r="AFO25" i="7" s="1"/>
  <c r="AFO26" i="7" s="1"/>
  <c r="AFO27" i="7" s="1"/>
  <c r="AFP18" i="7"/>
  <c r="AFP19" i="7" s="1"/>
  <c r="AFP20" i="7" s="1"/>
  <c r="AFP21" i="7" s="1"/>
  <c r="AFP22" i="7" s="1"/>
  <c r="AFP23" i="7" s="1"/>
  <c r="AFP24" i="7" s="1"/>
  <c r="AFP25" i="7" s="1"/>
  <c r="AFP26" i="7" s="1"/>
  <c r="AFP27" i="7" s="1"/>
  <c r="AFQ18" i="7"/>
  <c r="AFQ19" i="7" s="1"/>
  <c r="AFQ20" i="7" s="1"/>
  <c r="AFQ21" i="7" s="1"/>
  <c r="AFQ22" i="7" s="1"/>
  <c r="AFQ23" i="7" s="1"/>
  <c r="AFQ24" i="7" s="1"/>
  <c r="AFQ25" i="7" s="1"/>
  <c r="AFQ26" i="7" s="1"/>
  <c r="AFQ27" i="7" s="1"/>
  <c r="AFR18" i="7"/>
  <c r="AFR19" i="7" s="1"/>
  <c r="AFR20" i="7" s="1"/>
  <c r="AFR21" i="7" s="1"/>
  <c r="AFR22" i="7" s="1"/>
  <c r="AFR23" i="7" s="1"/>
  <c r="AFR24" i="7" s="1"/>
  <c r="AFR25" i="7" s="1"/>
  <c r="AFR26" i="7" s="1"/>
  <c r="AFR27" i="7" s="1"/>
  <c r="AFS18" i="7"/>
  <c r="AFS19" i="7" s="1"/>
  <c r="AFS20" i="7" s="1"/>
  <c r="AFS21" i="7" s="1"/>
  <c r="AFS22" i="7" s="1"/>
  <c r="AFS23" i="7" s="1"/>
  <c r="AFS24" i="7" s="1"/>
  <c r="AFS25" i="7" s="1"/>
  <c r="AFS26" i="7" s="1"/>
  <c r="AFS27" i="7" s="1"/>
  <c r="AFT18" i="7"/>
  <c r="AFT19" i="7" s="1"/>
  <c r="AFT20" i="7" s="1"/>
  <c r="AFT21" i="7" s="1"/>
  <c r="AFT22" i="7" s="1"/>
  <c r="AFT23" i="7" s="1"/>
  <c r="AFT24" i="7" s="1"/>
  <c r="AFT25" i="7" s="1"/>
  <c r="AFT26" i="7" s="1"/>
  <c r="AFT27" i="7" s="1"/>
  <c r="AFU18" i="7"/>
  <c r="AFU19" i="7" s="1"/>
  <c r="AFU20" i="7" s="1"/>
  <c r="AFU21" i="7" s="1"/>
  <c r="AFU22" i="7" s="1"/>
  <c r="AFU23" i="7" s="1"/>
  <c r="AFU24" i="7" s="1"/>
  <c r="AFU25" i="7" s="1"/>
  <c r="AFU26" i="7" s="1"/>
  <c r="AFU27" i="7" s="1"/>
  <c r="AFV18" i="7"/>
  <c r="AFV19" i="7" s="1"/>
  <c r="AFV20" i="7" s="1"/>
  <c r="AFV21" i="7" s="1"/>
  <c r="AFV22" i="7" s="1"/>
  <c r="AFV23" i="7" s="1"/>
  <c r="AFV24" i="7" s="1"/>
  <c r="AFV25" i="7" s="1"/>
  <c r="AFV26" i="7" s="1"/>
  <c r="AFV27" i="7" s="1"/>
  <c r="AFW18" i="7"/>
  <c r="AFW19" i="7" s="1"/>
  <c r="AFW20" i="7" s="1"/>
  <c r="AFW21" i="7" s="1"/>
  <c r="AFW22" i="7" s="1"/>
  <c r="AFW23" i="7" s="1"/>
  <c r="AFW24" i="7" s="1"/>
  <c r="AFW25" i="7" s="1"/>
  <c r="AFW26" i="7" s="1"/>
  <c r="AFW27" i="7" s="1"/>
  <c r="AFX18" i="7"/>
  <c r="AFX19" i="7" s="1"/>
  <c r="AFX20" i="7" s="1"/>
  <c r="AFX21" i="7" s="1"/>
  <c r="AFX22" i="7" s="1"/>
  <c r="AFX23" i="7" s="1"/>
  <c r="AFX24" i="7" s="1"/>
  <c r="AFX25" i="7" s="1"/>
  <c r="AFX26" i="7" s="1"/>
  <c r="AFX27" i="7" s="1"/>
  <c r="AFY18" i="7"/>
  <c r="AFY19" i="7" s="1"/>
  <c r="AFY20" i="7" s="1"/>
  <c r="AFY21" i="7" s="1"/>
  <c r="AFY22" i="7" s="1"/>
  <c r="AFY23" i="7" s="1"/>
  <c r="AFY24" i="7" s="1"/>
  <c r="AFY25" i="7" s="1"/>
  <c r="AFY26" i="7" s="1"/>
  <c r="AFY27" i="7" s="1"/>
  <c r="AFZ18" i="7"/>
  <c r="AFZ19" i="7" s="1"/>
  <c r="AFZ20" i="7" s="1"/>
  <c r="AFZ21" i="7" s="1"/>
  <c r="AFZ22" i="7" s="1"/>
  <c r="AFZ23" i="7" s="1"/>
  <c r="AFZ24" i="7" s="1"/>
  <c r="AFZ25" i="7" s="1"/>
  <c r="AFZ26" i="7" s="1"/>
  <c r="AFZ27" i="7" s="1"/>
  <c r="AGA18" i="7"/>
  <c r="AGA19" i="7" s="1"/>
  <c r="AGA20" i="7" s="1"/>
  <c r="AGA21" i="7" s="1"/>
  <c r="AGA22" i="7" s="1"/>
  <c r="AGA23" i="7" s="1"/>
  <c r="AGA24" i="7" s="1"/>
  <c r="AGA25" i="7" s="1"/>
  <c r="AGA26" i="7" s="1"/>
  <c r="AGA27" i="7" s="1"/>
  <c r="AGB18" i="7"/>
  <c r="AGB19" i="7" s="1"/>
  <c r="AGB20" i="7" s="1"/>
  <c r="AGB21" i="7" s="1"/>
  <c r="AGB22" i="7" s="1"/>
  <c r="AGB23" i="7" s="1"/>
  <c r="AGB24" i="7" s="1"/>
  <c r="AGB25" i="7" s="1"/>
  <c r="AGB26" i="7" s="1"/>
  <c r="AGB27" i="7" s="1"/>
  <c r="AGC18" i="7"/>
  <c r="AGC19" i="7" s="1"/>
  <c r="AGC20" i="7" s="1"/>
  <c r="AGC21" i="7" s="1"/>
  <c r="AGC22" i="7" s="1"/>
  <c r="AGC23" i="7" s="1"/>
  <c r="AGC24" i="7" s="1"/>
  <c r="AGC25" i="7" s="1"/>
  <c r="AGC26" i="7" s="1"/>
  <c r="AGC27" i="7" s="1"/>
  <c r="AGD18" i="7"/>
  <c r="AGD19" i="7" s="1"/>
  <c r="AGD20" i="7" s="1"/>
  <c r="AGD21" i="7" s="1"/>
  <c r="AGD22" i="7" s="1"/>
  <c r="AGD23" i="7" s="1"/>
  <c r="AGD24" i="7" s="1"/>
  <c r="AGD25" i="7" s="1"/>
  <c r="AGD26" i="7" s="1"/>
  <c r="AGD27" i="7" s="1"/>
  <c r="AGE18" i="7"/>
  <c r="AGE19" i="7" s="1"/>
  <c r="AGE20" i="7" s="1"/>
  <c r="AGE21" i="7" s="1"/>
  <c r="AGE22" i="7" s="1"/>
  <c r="AGE23" i="7" s="1"/>
  <c r="AGE24" i="7" s="1"/>
  <c r="AGE25" i="7" s="1"/>
  <c r="AGE26" i="7" s="1"/>
  <c r="AGE27" i="7" s="1"/>
  <c r="AGF18" i="7"/>
  <c r="AGF19" i="7" s="1"/>
  <c r="AGF20" i="7" s="1"/>
  <c r="AGF21" i="7" s="1"/>
  <c r="AGF22" i="7" s="1"/>
  <c r="AGF23" i="7" s="1"/>
  <c r="AGF24" i="7" s="1"/>
  <c r="AGF25" i="7" s="1"/>
  <c r="AGF26" i="7" s="1"/>
  <c r="AGF27" i="7" s="1"/>
  <c r="AGG18" i="7"/>
  <c r="AGG19" i="7" s="1"/>
  <c r="AGG20" i="7" s="1"/>
  <c r="AGG21" i="7" s="1"/>
  <c r="AGG22" i="7" s="1"/>
  <c r="AGG23" i="7" s="1"/>
  <c r="AGG24" i="7" s="1"/>
  <c r="AGG25" i="7" s="1"/>
  <c r="AGG26" i="7" s="1"/>
  <c r="AGG27" i="7" s="1"/>
  <c r="AGH18" i="7"/>
  <c r="AGH19" i="7" s="1"/>
  <c r="AGH20" i="7" s="1"/>
  <c r="AGH21" i="7" s="1"/>
  <c r="AGH22" i="7" s="1"/>
  <c r="AGH23" i="7" s="1"/>
  <c r="AGH24" i="7" s="1"/>
  <c r="AGH25" i="7" s="1"/>
  <c r="AGH26" i="7" s="1"/>
  <c r="AGH27" i="7" s="1"/>
  <c r="AGI18" i="7"/>
  <c r="AGI19" i="7" s="1"/>
  <c r="AGI20" i="7" s="1"/>
  <c r="AGI21" i="7" s="1"/>
  <c r="AGI22" i="7" s="1"/>
  <c r="AGI23" i="7" s="1"/>
  <c r="AGI24" i="7" s="1"/>
  <c r="AGI25" i="7" s="1"/>
  <c r="AGI26" i="7" s="1"/>
  <c r="AGI27" i="7" s="1"/>
  <c r="AGJ18" i="7"/>
  <c r="AGJ19" i="7" s="1"/>
  <c r="AGJ20" i="7" s="1"/>
  <c r="AGJ21" i="7" s="1"/>
  <c r="AGJ22" i="7" s="1"/>
  <c r="AGJ23" i="7" s="1"/>
  <c r="AGJ24" i="7" s="1"/>
  <c r="AGJ25" i="7" s="1"/>
  <c r="AGJ26" i="7" s="1"/>
  <c r="AGJ27" i="7" s="1"/>
  <c r="AGK18" i="7"/>
  <c r="AGK19" i="7" s="1"/>
  <c r="AGK20" i="7" s="1"/>
  <c r="AGK21" i="7" s="1"/>
  <c r="AGK22" i="7" s="1"/>
  <c r="AGK23" i="7" s="1"/>
  <c r="AGK24" i="7" s="1"/>
  <c r="AGK25" i="7" s="1"/>
  <c r="AGK26" i="7" s="1"/>
  <c r="AGK27" i="7" s="1"/>
  <c r="AGL18" i="7"/>
  <c r="AGL19" i="7" s="1"/>
  <c r="AGL20" i="7" s="1"/>
  <c r="AGL21" i="7" s="1"/>
  <c r="AGL22" i="7" s="1"/>
  <c r="AGL23" i="7" s="1"/>
  <c r="AGL24" i="7" s="1"/>
  <c r="AGL25" i="7" s="1"/>
  <c r="AGL26" i="7" s="1"/>
  <c r="AGL27" i="7" s="1"/>
  <c r="AGM18" i="7"/>
  <c r="AGM19" i="7" s="1"/>
  <c r="AGM20" i="7" s="1"/>
  <c r="AGM21" i="7" s="1"/>
  <c r="AGM22" i="7" s="1"/>
  <c r="AGM23" i="7" s="1"/>
  <c r="AGM24" i="7" s="1"/>
  <c r="AGM25" i="7" s="1"/>
  <c r="AGM26" i="7" s="1"/>
  <c r="AGM27" i="7" s="1"/>
  <c r="AGN18" i="7"/>
  <c r="AGN19" i="7" s="1"/>
  <c r="AGN20" i="7" s="1"/>
  <c r="AGN21" i="7" s="1"/>
  <c r="AGN22" i="7" s="1"/>
  <c r="AGN23" i="7" s="1"/>
  <c r="AGN24" i="7" s="1"/>
  <c r="AGN25" i="7" s="1"/>
  <c r="AGN26" i="7" s="1"/>
  <c r="AGN27" i="7" s="1"/>
  <c r="AGO18" i="7"/>
  <c r="AGO19" i="7" s="1"/>
  <c r="AGO20" i="7" s="1"/>
  <c r="AGO21" i="7" s="1"/>
  <c r="AGO22" i="7" s="1"/>
  <c r="AGO23" i="7" s="1"/>
  <c r="AGO24" i="7" s="1"/>
  <c r="AGO25" i="7" s="1"/>
  <c r="AGO26" i="7" s="1"/>
  <c r="AGO27" i="7" s="1"/>
  <c r="AGP18" i="7"/>
  <c r="AGP19" i="7" s="1"/>
  <c r="AGP20" i="7" s="1"/>
  <c r="AGP21" i="7" s="1"/>
  <c r="AGP22" i="7" s="1"/>
  <c r="AGP23" i="7" s="1"/>
  <c r="AGP24" i="7" s="1"/>
  <c r="AGP25" i="7" s="1"/>
  <c r="AGP26" i="7" s="1"/>
  <c r="AGP27" i="7" s="1"/>
  <c r="AGQ18" i="7"/>
  <c r="AGQ19" i="7" s="1"/>
  <c r="AGQ20" i="7" s="1"/>
  <c r="AGQ21" i="7" s="1"/>
  <c r="AGQ22" i="7" s="1"/>
  <c r="AGQ23" i="7" s="1"/>
  <c r="AGQ24" i="7" s="1"/>
  <c r="AGQ25" i="7" s="1"/>
  <c r="AGQ26" i="7" s="1"/>
  <c r="AGQ27" i="7" s="1"/>
  <c r="AGR18" i="7"/>
  <c r="AGR19" i="7" s="1"/>
  <c r="AGR20" i="7" s="1"/>
  <c r="AGR21" i="7" s="1"/>
  <c r="AGR22" i="7" s="1"/>
  <c r="AGR23" i="7" s="1"/>
  <c r="AGR24" i="7" s="1"/>
  <c r="AGR25" i="7" s="1"/>
  <c r="AGR26" i="7" s="1"/>
  <c r="AGR27" i="7" s="1"/>
  <c r="AGS18" i="7"/>
  <c r="AGS19" i="7" s="1"/>
  <c r="AGS20" i="7" s="1"/>
  <c r="AGS21" i="7" s="1"/>
  <c r="AGS22" i="7" s="1"/>
  <c r="AGS23" i="7" s="1"/>
  <c r="AGS24" i="7" s="1"/>
  <c r="AGS25" i="7" s="1"/>
  <c r="AGS26" i="7" s="1"/>
  <c r="AGS27" i="7" s="1"/>
  <c r="AGT18" i="7"/>
  <c r="AGT19" i="7" s="1"/>
  <c r="AGT20" i="7" s="1"/>
  <c r="AGT21" i="7" s="1"/>
  <c r="AGT22" i="7" s="1"/>
  <c r="AGT23" i="7" s="1"/>
  <c r="AGT24" i="7" s="1"/>
  <c r="AGT25" i="7" s="1"/>
  <c r="AGT26" i="7" s="1"/>
  <c r="AGT27" i="7" s="1"/>
  <c r="AGU18" i="7"/>
  <c r="AGU19" i="7" s="1"/>
  <c r="AGU20" i="7" s="1"/>
  <c r="AGU21" i="7" s="1"/>
  <c r="AGU22" i="7" s="1"/>
  <c r="AGU23" i="7" s="1"/>
  <c r="AGU24" i="7" s="1"/>
  <c r="AGU25" i="7" s="1"/>
  <c r="AGU26" i="7" s="1"/>
  <c r="AGU27" i="7" s="1"/>
  <c r="AGV18" i="7"/>
  <c r="AGV19" i="7" s="1"/>
  <c r="AGV20" i="7" s="1"/>
  <c r="AGV21" i="7" s="1"/>
  <c r="AGV22" i="7" s="1"/>
  <c r="AGV23" i="7" s="1"/>
  <c r="AGV24" i="7" s="1"/>
  <c r="AGV25" i="7" s="1"/>
  <c r="AGV26" i="7" s="1"/>
  <c r="AGV27" i="7" s="1"/>
  <c r="AGW18" i="7"/>
  <c r="AGW19" i="7" s="1"/>
  <c r="AGW20" i="7" s="1"/>
  <c r="AGW21" i="7" s="1"/>
  <c r="AGW22" i="7" s="1"/>
  <c r="AGW23" i="7" s="1"/>
  <c r="AGW24" i="7" s="1"/>
  <c r="AGW25" i="7" s="1"/>
  <c r="AGW26" i="7" s="1"/>
  <c r="AGW27" i="7" s="1"/>
  <c r="AGX18" i="7"/>
  <c r="AGX19" i="7" s="1"/>
  <c r="AGX20" i="7" s="1"/>
  <c r="AGX21" i="7" s="1"/>
  <c r="AGX22" i="7" s="1"/>
  <c r="AGX23" i="7" s="1"/>
  <c r="AGX24" i="7" s="1"/>
  <c r="AGX25" i="7" s="1"/>
  <c r="AGX26" i="7" s="1"/>
  <c r="AGX27" i="7" s="1"/>
  <c r="AGY18" i="7"/>
  <c r="AGY19" i="7" s="1"/>
  <c r="AGY20" i="7" s="1"/>
  <c r="AGY21" i="7" s="1"/>
  <c r="AGY22" i="7" s="1"/>
  <c r="AGY23" i="7" s="1"/>
  <c r="AGY24" i="7" s="1"/>
  <c r="AGY25" i="7" s="1"/>
  <c r="AGY26" i="7" s="1"/>
  <c r="AGY27" i="7" s="1"/>
  <c r="AGZ18" i="7"/>
  <c r="AGZ19" i="7" s="1"/>
  <c r="AGZ20" i="7" s="1"/>
  <c r="AGZ21" i="7" s="1"/>
  <c r="AGZ22" i="7" s="1"/>
  <c r="AGZ23" i="7" s="1"/>
  <c r="AGZ24" i="7" s="1"/>
  <c r="AGZ25" i="7" s="1"/>
  <c r="AGZ26" i="7" s="1"/>
  <c r="AGZ27" i="7" s="1"/>
  <c r="AHA18" i="7"/>
  <c r="AHA19" i="7" s="1"/>
  <c r="AHA20" i="7" s="1"/>
  <c r="AHA21" i="7" s="1"/>
  <c r="AHA22" i="7" s="1"/>
  <c r="AHA23" i="7" s="1"/>
  <c r="AHA24" i="7" s="1"/>
  <c r="AHA25" i="7" s="1"/>
  <c r="AHA26" i="7" s="1"/>
  <c r="AHA27" i="7" s="1"/>
  <c r="AHB18" i="7"/>
  <c r="AHB19" i="7" s="1"/>
  <c r="AHB20" i="7" s="1"/>
  <c r="AHB21" i="7" s="1"/>
  <c r="AHB22" i="7" s="1"/>
  <c r="AHB23" i="7" s="1"/>
  <c r="AHB24" i="7" s="1"/>
  <c r="AHB25" i="7" s="1"/>
  <c r="AHB26" i="7" s="1"/>
  <c r="AHB27" i="7" s="1"/>
  <c r="AHC18" i="7"/>
  <c r="AHC19" i="7" s="1"/>
  <c r="AHC20" i="7" s="1"/>
  <c r="AHC21" i="7" s="1"/>
  <c r="AHC22" i="7" s="1"/>
  <c r="AHC23" i="7" s="1"/>
  <c r="AHC24" i="7" s="1"/>
  <c r="AHC25" i="7" s="1"/>
  <c r="AHC26" i="7" s="1"/>
  <c r="AHC27" i="7" s="1"/>
  <c r="AHD18" i="7"/>
  <c r="AHD19" i="7" s="1"/>
  <c r="AHD20" i="7" s="1"/>
  <c r="AHD21" i="7" s="1"/>
  <c r="AHD22" i="7" s="1"/>
  <c r="AHD23" i="7" s="1"/>
  <c r="AHD24" i="7" s="1"/>
  <c r="AHD25" i="7" s="1"/>
  <c r="AHD26" i="7" s="1"/>
  <c r="AHD27" i="7" s="1"/>
  <c r="AHE18" i="7"/>
  <c r="AHE19" i="7" s="1"/>
  <c r="AHE20" i="7" s="1"/>
  <c r="AHE21" i="7" s="1"/>
  <c r="AHE22" i="7" s="1"/>
  <c r="AHE23" i="7" s="1"/>
  <c r="AHE24" i="7" s="1"/>
  <c r="AHE25" i="7" s="1"/>
  <c r="AHE26" i="7" s="1"/>
  <c r="AHE27" i="7" s="1"/>
  <c r="AHF18" i="7"/>
  <c r="AHF19" i="7" s="1"/>
  <c r="AHF20" i="7" s="1"/>
  <c r="AHF21" i="7" s="1"/>
  <c r="AHF22" i="7" s="1"/>
  <c r="AHF23" i="7" s="1"/>
  <c r="AHF24" i="7" s="1"/>
  <c r="AHF25" i="7" s="1"/>
  <c r="AHF26" i="7" s="1"/>
  <c r="AHF27" i="7" s="1"/>
  <c r="AHG18" i="7"/>
  <c r="AHG19" i="7" s="1"/>
  <c r="AHG20" i="7" s="1"/>
  <c r="AHG21" i="7" s="1"/>
  <c r="AHG22" i="7" s="1"/>
  <c r="AHG23" i="7" s="1"/>
  <c r="AHG24" i="7" s="1"/>
  <c r="AHG25" i="7" s="1"/>
  <c r="AHG26" i="7" s="1"/>
  <c r="AHG27" i="7" s="1"/>
  <c r="AHH18" i="7"/>
  <c r="AHH19" i="7" s="1"/>
  <c r="AHH20" i="7" s="1"/>
  <c r="AHH21" i="7" s="1"/>
  <c r="AHH22" i="7" s="1"/>
  <c r="AHH23" i="7" s="1"/>
  <c r="AHH24" i="7" s="1"/>
  <c r="AHH25" i="7" s="1"/>
  <c r="AHH26" i="7" s="1"/>
  <c r="AHH27" i="7" s="1"/>
  <c r="AHI18" i="7"/>
  <c r="AHI19" i="7" s="1"/>
  <c r="AHI20" i="7" s="1"/>
  <c r="AHI21" i="7" s="1"/>
  <c r="AHI22" i="7" s="1"/>
  <c r="AHI23" i="7" s="1"/>
  <c r="AHI24" i="7" s="1"/>
  <c r="AHI25" i="7" s="1"/>
  <c r="AHI26" i="7" s="1"/>
  <c r="AHI27" i="7" s="1"/>
  <c r="AHJ18" i="7"/>
  <c r="AHJ19" i="7" s="1"/>
  <c r="AHJ20" i="7" s="1"/>
  <c r="AHJ21" i="7" s="1"/>
  <c r="AHJ22" i="7" s="1"/>
  <c r="AHJ23" i="7" s="1"/>
  <c r="AHJ24" i="7" s="1"/>
  <c r="AHJ25" i="7" s="1"/>
  <c r="AHJ26" i="7" s="1"/>
  <c r="AHJ27" i="7" s="1"/>
  <c r="AHK18" i="7"/>
  <c r="AHK19" i="7" s="1"/>
  <c r="AHK20" i="7" s="1"/>
  <c r="AHK21" i="7" s="1"/>
  <c r="AHK22" i="7" s="1"/>
  <c r="AHK23" i="7" s="1"/>
  <c r="AHK24" i="7" s="1"/>
  <c r="AHK25" i="7" s="1"/>
  <c r="AHK26" i="7" s="1"/>
  <c r="AHK27" i="7" s="1"/>
  <c r="AHL18" i="7"/>
  <c r="AHL19" i="7" s="1"/>
  <c r="AHL20" i="7" s="1"/>
  <c r="AHL21" i="7" s="1"/>
  <c r="AHL22" i="7" s="1"/>
  <c r="AHL23" i="7" s="1"/>
  <c r="AHL24" i="7" s="1"/>
  <c r="AHL25" i="7" s="1"/>
  <c r="AHL26" i="7" s="1"/>
  <c r="AHL27" i="7" s="1"/>
  <c r="AHM18" i="7"/>
  <c r="AHM19" i="7" s="1"/>
  <c r="AHM20" i="7" s="1"/>
  <c r="AHM21" i="7" s="1"/>
  <c r="AHM22" i="7" s="1"/>
  <c r="AHM23" i="7" s="1"/>
  <c r="AHM24" i="7" s="1"/>
  <c r="AHM25" i="7" s="1"/>
  <c r="AHM26" i="7" s="1"/>
  <c r="AHM27" i="7" s="1"/>
  <c r="AHN18" i="7"/>
  <c r="AHN19" i="7" s="1"/>
  <c r="AHN20" i="7" s="1"/>
  <c r="AHN21" i="7" s="1"/>
  <c r="AHN22" i="7" s="1"/>
  <c r="AHN23" i="7" s="1"/>
  <c r="AHN24" i="7" s="1"/>
  <c r="AHN25" i="7" s="1"/>
  <c r="AHN26" i="7" s="1"/>
  <c r="AHN27" i="7" s="1"/>
  <c r="AHO18" i="7"/>
  <c r="AHO19" i="7" s="1"/>
  <c r="AHO20" i="7" s="1"/>
  <c r="AHO21" i="7" s="1"/>
  <c r="AHO22" i="7" s="1"/>
  <c r="AHO23" i="7" s="1"/>
  <c r="AHO24" i="7" s="1"/>
  <c r="AHO25" i="7" s="1"/>
  <c r="AHO26" i="7" s="1"/>
  <c r="AHO27" i="7" s="1"/>
  <c r="AHP18" i="7"/>
  <c r="AHP19" i="7" s="1"/>
  <c r="AHP20" i="7" s="1"/>
  <c r="AHP21" i="7" s="1"/>
  <c r="AHP22" i="7" s="1"/>
  <c r="AHP23" i="7" s="1"/>
  <c r="AHP24" i="7" s="1"/>
  <c r="AHP25" i="7" s="1"/>
  <c r="AHP26" i="7" s="1"/>
  <c r="AHP27" i="7" s="1"/>
  <c r="AHQ18" i="7"/>
  <c r="AHQ19" i="7" s="1"/>
  <c r="AHQ20" i="7" s="1"/>
  <c r="AHQ21" i="7" s="1"/>
  <c r="AHQ22" i="7" s="1"/>
  <c r="AHQ23" i="7" s="1"/>
  <c r="AHQ24" i="7" s="1"/>
  <c r="AHQ25" i="7" s="1"/>
  <c r="AHQ26" i="7" s="1"/>
  <c r="AHQ27" i="7" s="1"/>
  <c r="AHR18" i="7"/>
  <c r="AHR19" i="7" s="1"/>
  <c r="AHR20" i="7" s="1"/>
  <c r="AHR21" i="7" s="1"/>
  <c r="AHR22" i="7" s="1"/>
  <c r="AHR23" i="7" s="1"/>
  <c r="AHR24" i="7" s="1"/>
  <c r="AHR25" i="7" s="1"/>
  <c r="AHR26" i="7" s="1"/>
  <c r="AHR27" i="7" s="1"/>
  <c r="AHS18" i="7"/>
  <c r="AHS19" i="7" s="1"/>
  <c r="AHS20" i="7" s="1"/>
  <c r="AHS21" i="7" s="1"/>
  <c r="AHS22" i="7" s="1"/>
  <c r="AHS23" i="7" s="1"/>
  <c r="AHS24" i="7" s="1"/>
  <c r="AHS25" i="7" s="1"/>
  <c r="AHS26" i="7" s="1"/>
  <c r="AHS27" i="7" s="1"/>
  <c r="AHT18" i="7"/>
  <c r="AHT19" i="7" s="1"/>
  <c r="AHT20" i="7" s="1"/>
  <c r="AHT21" i="7" s="1"/>
  <c r="AHT22" i="7" s="1"/>
  <c r="AHT23" i="7" s="1"/>
  <c r="AHT24" i="7" s="1"/>
  <c r="AHT25" i="7" s="1"/>
  <c r="AHT26" i="7" s="1"/>
  <c r="AHT27" i="7" s="1"/>
  <c r="AHU18" i="7"/>
  <c r="AHU19" i="7" s="1"/>
  <c r="AHU20" i="7" s="1"/>
  <c r="AHU21" i="7" s="1"/>
  <c r="AHU22" i="7" s="1"/>
  <c r="AHU23" i="7" s="1"/>
  <c r="AHU24" i="7" s="1"/>
  <c r="AHU25" i="7" s="1"/>
  <c r="AHU26" i="7" s="1"/>
  <c r="AHU27" i="7" s="1"/>
  <c r="AHV18" i="7"/>
  <c r="AHV19" i="7" s="1"/>
  <c r="AHV20" i="7" s="1"/>
  <c r="AHV21" i="7" s="1"/>
  <c r="AHV22" i="7" s="1"/>
  <c r="AHV23" i="7" s="1"/>
  <c r="AHV24" i="7" s="1"/>
  <c r="AHV25" i="7" s="1"/>
  <c r="AHV26" i="7" s="1"/>
  <c r="AHV27" i="7" s="1"/>
  <c r="AHW18" i="7"/>
  <c r="AHW19" i="7" s="1"/>
  <c r="AHW20" i="7" s="1"/>
  <c r="AHW21" i="7" s="1"/>
  <c r="AHW22" i="7" s="1"/>
  <c r="AHW23" i="7" s="1"/>
  <c r="AHW24" i="7" s="1"/>
  <c r="AHW25" i="7" s="1"/>
  <c r="AHW26" i="7" s="1"/>
  <c r="AHW27" i="7" s="1"/>
  <c r="AHX18" i="7"/>
  <c r="AHX19" i="7" s="1"/>
  <c r="AHX20" i="7" s="1"/>
  <c r="AHX21" i="7" s="1"/>
  <c r="AHX22" i="7" s="1"/>
  <c r="AHX23" i="7" s="1"/>
  <c r="AHX24" i="7" s="1"/>
  <c r="AHX25" i="7" s="1"/>
  <c r="AHX26" i="7" s="1"/>
  <c r="AHX27" i="7" s="1"/>
  <c r="AHY18" i="7"/>
  <c r="AHY19" i="7" s="1"/>
  <c r="AHY20" i="7" s="1"/>
  <c r="AHY21" i="7" s="1"/>
  <c r="AHY22" i="7" s="1"/>
  <c r="AHY23" i="7" s="1"/>
  <c r="AHY24" i="7" s="1"/>
  <c r="AHY25" i="7" s="1"/>
  <c r="AHY26" i="7" s="1"/>
  <c r="AHY27" i="7" s="1"/>
  <c r="AHZ18" i="7"/>
  <c r="AHZ19" i="7" s="1"/>
  <c r="AHZ20" i="7" s="1"/>
  <c r="AHZ21" i="7" s="1"/>
  <c r="AHZ22" i="7" s="1"/>
  <c r="AHZ23" i="7" s="1"/>
  <c r="AHZ24" i="7" s="1"/>
  <c r="AHZ25" i="7" s="1"/>
  <c r="AHZ26" i="7" s="1"/>
  <c r="AHZ27" i="7" s="1"/>
  <c r="AIA18" i="7"/>
  <c r="AIA19" i="7" s="1"/>
  <c r="AIA20" i="7" s="1"/>
  <c r="AIA21" i="7" s="1"/>
  <c r="AIA22" i="7" s="1"/>
  <c r="AIA23" i="7" s="1"/>
  <c r="AIA24" i="7" s="1"/>
  <c r="AIA25" i="7" s="1"/>
  <c r="AIA26" i="7" s="1"/>
  <c r="AIA27" i="7" s="1"/>
  <c r="AIB18" i="7"/>
  <c r="AIB19" i="7" s="1"/>
  <c r="AIB20" i="7" s="1"/>
  <c r="AIB21" i="7" s="1"/>
  <c r="AIB22" i="7" s="1"/>
  <c r="AIB23" i="7" s="1"/>
  <c r="AIB24" i="7" s="1"/>
  <c r="AIB25" i="7" s="1"/>
  <c r="AIB26" i="7" s="1"/>
  <c r="AIB27" i="7" s="1"/>
  <c r="AIC18" i="7"/>
  <c r="AIC19" i="7" s="1"/>
  <c r="AIC20" i="7" s="1"/>
  <c r="AIC21" i="7" s="1"/>
  <c r="AIC22" i="7" s="1"/>
  <c r="AIC23" i="7" s="1"/>
  <c r="AIC24" i="7" s="1"/>
  <c r="AIC25" i="7" s="1"/>
  <c r="AIC26" i="7" s="1"/>
  <c r="AIC27" i="7" s="1"/>
  <c r="AID18" i="7"/>
  <c r="AID19" i="7" s="1"/>
  <c r="AID20" i="7" s="1"/>
  <c r="AID21" i="7" s="1"/>
  <c r="AID22" i="7" s="1"/>
  <c r="AID23" i="7" s="1"/>
  <c r="AID24" i="7" s="1"/>
  <c r="AID25" i="7" s="1"/>
  <c r="AID26" i="7" s="1"/>
  <c r="AID27" i="7" s="1"/>
  <c r="AIE18" i="7"/>
  <c r="AIE19" i="7" s="1"/>
  <c r="AIE20" i="7" s="1"/>
  <c r="AIE21" i="7" s="1"/>
  <c r="AIE22" i="7" s="1"/>
  <c r="AIE23" i="7" s="1"/>
  <c r="AIE24" i="7" s="1"/>
  <c r="AIE25" i="7" s="1"/>
  <c r="AIE26" i="7" s="1"/>
  <c r="AIE27" i="7" s="1"/>
  <c r="AIF18" i="7"/>
  <c r="AIF19" i="7" s="1"/>
  <c r="AIF20" i="7" s="1"/>
  <c r="AIF21" i="7" s="1"/>
  <c r="AIF22" i="7" s="1"/>
  <c r="AIF23" i="7" s="1"/>
  <c r="AIF24" i="7" s="1"/>
  <c r="AIF25" i="7" s="1"/>
  <c r="AIF26" i="7" s="1"/>
  <c r="AIF27" i="7" s="1"/>
  <c r="AIG18" i="7"/>
  <c r="AIG19" i="7" s="1"/>
  <c r="AIG20" i="7" s="1"/>
  <c r="AIG21" i="7" s="1"/>
  <c r="AIG22" i="7" s="1"/>
  <c r="AIG23" i="7" s="1"/>
  <c r="AIG24" i="7" s="1"/>
  <c r="AIG25" i="7" s="1"/>
  <c r="AIG26" i="7" s="1"/>
  <c r="AIG27" i="7" s="1"/>
  <c r="AIH18" i="7"/>
  <c r="AIH19" i="7" s="1"/>
  <c r="AIH20" i="7" s="1"/>
  <c r="AIH21" i="7" s="1"/>
  <c r="AIH22" i="7" s="1"/>
  <c r="AIH23" i="7" s="1"/>
  <c r="AIH24" i="7" s="1"/>
  <c r="AIH25" i="7" s="1"/>
  <c r="AIH26" i="7" s="1"/>
  <c r="AIH27" i="7" s="1"/>
  <c r="AII18" i="7"/>
  <c r="AII19" i="7" s="1"/>
  <c r="AII20" i="7" s="1"/>
  <c r="AII21" i="7" s="1"/>
  <c r="AII22" i="7" s="1"/>
  <c r="AII23" i="7" s="1"/>
  <c r="AII24" i="7" s="1"/>
  <c r="AII25" i="7" s="1"/>
  <c r="AII26" i="7" s="1"/>
  <c r="AII27" i="7" s="1"/>
  <c r="AIJ18" i="7"/>
  <c r="AIJ19" i="7" s="1"/>
  <c r="AIJ20" i="7" s="1"/>
  <c r="AIJ21" i="7" s="1"/>
  <c r="AIJ22" i="7" s="1"/>
  <c r="AIJ23" i="7" s="1"/>
  <c r="AIJ24" i="7" s="1"/>
  <c r="AIJ25" i="7" s="1"/>
  <c r="AIJ26" i="7" s="1"/>
  <c r="AIJ27" i="7" s="1"/>
  <c r="AIK18" i="7"/>
  <c r="AIK19" i="7" s="1"/>
  <c r="AIK20" i="7" s="1"/>
  <c r="AIK21" i="7" s="1"/>
  <c r="AIK22" i="7" s="1"/>
  <c r="AIK23" i="7" s="1"/>
  <c r="AIK24" i="7" s="1"/>
  <c r="AIK25" i="7" s="1"/>
  <c r="AIK26" i="7" s="1"/>
  <c r="AIK27" i="7" s="1"/>
  <c r="AIL18" i="7"/>
  <c r="AIL19" i="7" s="1"/>
  <c r="AIL20" i="7" s="1"/>
  <c r="AIL21" i="7" s="1"/>
  <c r="AIL22" i="7" s="1"/>
  <c r="AIL23" i="7" s="1"/>
  <c r="AIL24" i="7" s="1"/>
  <c r="AIL25" i="7" s="1"/>
  <c r="AIL26" i="7" s="1"/>
  <c r="AIL27" i="7" s="1"/>
  <c r="AIM18" i="7"/>
  <c r="AIM19" i="7" s="1"/>
  <c r="AIM20" i="7" s="1"/>
  <c r="AIM21" i="7" s="1"/>
  <c r="AIM22" i="7" s="1"/>
  <c r="AIM23" i="7" s="1"/>
  <c r="AIM24" i="7" s="1"/>
  <c r="AIM25" i="7" s="1"/>
  <c r="AIM26" i="7" s="1"/>
  <c r="AIM27" i="7" s="1"/>
  <c r="AIN18" i="7"/>
  <c r="AIN19" i="7" s="1"/>
  <c r="AIN20" i="7" s="1"/>
  <c r="AIN21" i="7" s="1"/>
  <c r="AIN22" i="7" s="1"/>
  <c r="AIN23" i="7" s="1"/>
  <c r="AIN24" i="7" s="1"/>
  <c r="AIN25" i="7" s="1"/>
  <c r="AIN26" i="7" s="1"/>
  <c r="AIN27" i="7" s="1"/>
  <c r="AIO18" i="7"/>
  <c r="AIO19" i="7" s="1"/>
  <c r="AIO20" i="7" s="1"/>
  <c r="AIO21" i="7" s="1"/>
  <c r="AIO22" i="7" s="1"/>
  <c r="AIO23" i="7" s="1"/>
  <c r="AIO24" i="7" s="1"/>
  <c r="AIO25" i="7" s="1"/>
  <c r="AIO26" i="7" s="1"/>
  <c r="AIO27" i="7" s="1"/>
  <c r="AIP18" i="7"/>
  <c r="AIP19" i="7" s="1"/>
  <c r="AIP20" i="7" s="1"/>
  <c r="AIP21" i="7" s="1"/>
  <c r="AIP22" i="7" s="1"/>
  <c r="AIP23" i="7" s="1"/>
  <c r="AIP24" i="7" s="1"/>
  <c r="AIP25" i="7" s="1"/>
  <c r="AIP26" i="7" s="1"/>
  <c r="AIP27" i="7" s="1"/>
  <c r="AIQ18" i="7"/>
  <c r="AIQ19" i="7" s="1"/>
  <c r="AIQ20" i="7" s="1"/>
  <c r="AIQ21" i="7" s="1"/>
  <c r="AIQ22" i="7" s="1"/>
  <c r="AIQ23" i="7" s="1"/>
  <c r="AIQ24" i="7" s="1"/>
  <c r="AIQ25" i="7" s="1"/>
  <c r="AIQ26" i="7" s="1"/>
  <c r="AIQ27" i="7" s="1"/>
  <c r="AIR18" i="7"/>
  <c r="AIR19" i="7" s="1"/>
  <c r="AIR20" i="7" s="1"/>
  <c r="AIR21" i="7" s="1"/>
  <c r="AIR22" i="7" s="1"/>
  <c r="AIR23" i="7" s="1"/>
  <c r="AIR24" i="7" s="1"/>
  <c r="AIR25" i="7" s="1"/>
  <c r="AIR26" i="7" s="1"/>
  <c r="AIR27" i="7" s="1"/>
  <c r="AIS18" i="7"/>
  <c r="AIS19" i="7" s="1"/>
  <c r="AIS20" i="7" s="1"/>
  <c r="AIS21" i="7" s="1"/>
  <c r="AIS22" i="7" s="1"/>
  <c r="AIS23" i="7" s="1"/>
  <c r="AIS24" i="7" s="1"/>
  <c r="AIS25" i="7" s="1"/>
  <c r="AIS26" i="7" s="1"/>
  <c r="AIS27" i="7" s="1"/>
  <c r="AIT18" i="7"/>
  <c r="AIT19" i="7" s="1"/>
  <c r="AIT20" i="7" s="1"/>
  <c r="AIT21" i="7" s="1"/>
  <c r="AIT22" i="7" s="1"/>
  <c r="AIT23" i="7" s="1"/>
  <c r="AIT24" i="7" s="1"/>
  <c r="AIT25" i="7" s="1"/>
  <c r="AIT26" i="7" s="1"/>
  <c r="AIT27" i="7" s="1"/>
  <c r="AIU18" i="7"/>
  <c r="AIU19" i="7" s="1"/>
  <c r="AIU20" i="7" s="1"/>
  <c r="AIU21" i="7" s="1"/>
  <c r="AIU22" i="7" s="1"/>
  <c r="AIU23" i="7" s="1"/>
  <c r="AIU24" i="7" s="1"/>
  <c r="AIU25" i="7" s="1"/>
  <c r="AIU26" i="7" s="1"/>
  <c r="AIU27" i="7" s="1"/>
  <c r="AIV18" i="7"/>
  <c r="AIV19" i="7" s="1"/>
  <c r="AIV20" i="7" s="1"/>
  <c r="AIV21" i="7" s="1"/>
  <c r="AIV22" i="7" s="1"/>
  <c r="AIV23" i="7" s="1"/>
  <c r="AIV24" i="7" s="1"/>
  <c r="AIV25" i="7" s="1"/>
  <c r="AIV26" i="7" s="1"/>
  <c r="AIV27" i="7" s="1"/>
  <c r="AIW18" i="7"/>
  <c r="AIW19" i="7" s="1"/>
  <c r="AIW20" i="7" s="1"/>
  <c r="AIW21" i="7" s="1"/>
  <c r="AIW22" i="7" s="1"/>
  <c r="AIW23" i="7" s="1"/>
  <c r="AIW24" i="7" s="1"/>
  <c r="AIW25" i="7" s="1"/>
  <c r="AIW26" i="7" s="1"/>
  <c r="AIW27" i="7" s="1"/>
  <c r="AIX18" i="7"/>
  <c r="AIX19" i="7" s="1"/>
  <c r="AIX20" i="7" s="1"/>
  <c r="AIX21" i="7" s="1"/>
  <c r="AIX22" i="7" s="1"/>
  <c r="AIX23" i="7" s="1"/>
  <c r="AIX24" i="7" s="1"/>
  <c r="AIX25" i="7" s="1"/>
  <c r="AIX26" i="7" s="1"/>
  <c r="AIX27" i="7" s="1"/>
  <c r="AIY18" i="7"/>
  <c r="AIY19" i="7" s="1"/>
  <c r="AIY20" i="7" s="1"/>
  <c r="AIY21" i="7" s="1"/>
  <c r="AIY22" i="7" s="1"/>
  <c r="AIY23" i="7" s="1"/>
  <c r="AIY24" i="7" s="1"/>
  <c r="AIY25" i="7" s="1"/>
  <c r="AIY26" i="7" s="1"/>
  <c r="AIY27" i="7" s="1"/>
  <c r="AIZ18" i="7"/>
  <c r="AIZ19" i="7" s="1"/>
  <c r="AIZ20" i="7" s="1"/>
  <c r="AIZ21" i="7" s="1"/>
  <c r="AIZ22" i="7" s="1"/>
  <c r="AIZ23" i="7" s="1"/>
  <c r="AIZ24" i="7" s="1"/>
  <c r="AIZ25" i="7" s="1"/>
  <c r="AIZ26" i="7" s="1"/>
  <c r="AIZ27" i="7" s="1"/>
  <c r="AJA18" i="7"/>
  <c r="AJA19" i="7" s="1"/>
  <c r="AJA20" i="7" s="1"/>
  <c r="AJA21" i="7" s="1"/>
  <c r="AJA22" i="7" s="1"/>
  <c r="AJA23" i="7" s="1"/>
  <c r="AJA24" i="7" s="1"/>
  <c r="AJA25" i="7" s="1"/>
  <c r="AJA26" i="7" s="1"/>
  <c r="AJA27" i="7" s="1"/>
  <c r="AJB18" i="7"/>
  <c r="AJB19" i="7" s="1"/>
  <c r="AJB20" i="7" s="1"/>
  <c r="AJB21" i="7" s="1"/>
  <c r="AJB22" i="7" s="1"/>
  <c r="AJB23" i="7" s="1"/>
  <c r="AJB24" i="7" s="1"/>
  <c r="AJB25" i="7" s="1"/>
  <c r="AJB26" i="7" s="1"/>
  <c r="AJB27" i="7" s="1"/>
  <c r="AJC18" i="7"/>
  <c r="AJC19" i="7" s="1"/>
  <c r="AJC20" i="7" s="1"/>
  <c r="AJC21" i="7" s="1"/>
  <c r="AJC22" i="7" s="1"/>
  <c r="AJC23" i="7" s="1"/>
  <c r="AJC24" i="7" s="1"/>
  <c r="AJC25" i="7" s="1"/>
  <c r="AJC26" i="7" s="1"/>
  <c r="AJC27" i="7" s="1"/>
  <c r="AJD18" i="7"/>
  <c r="AJD19" i="7" s="1"/>
  <c r="AJD20" i="7" s="1"/>
  <c r="AJD21" i="7" s="1"/>
  <c r="AJD22" i="7" s="1"/>
  <c r="AJD23" i="7" s="1"/>
  <c r="AJD24" i="7" s="1"/>
  <c r="AJD25" i="7" s="1"/>
  <c r="AJD26" i="7" s="1"/>
  <c r="AJD27" i="7" s="1"/>
  <c r="AJE18" i="7"/>
  <c r="AJE19" i="7" s="1"/>
  <c r="AJE20" i="7" s="1"/>
  <c r="AJE21" i="7" s="1"/>
  <c r="AJE22" i="7" s="1"/>
  <c r="AJE23" i="7" s="1"/>
  <c r="AJE24" i="7" s="1"/>
  <c r="AJE25" i="7" s="1"/>
  <c r="AJE26" i="7" s="1"/>
  <c r="AJE27" i="7" s="1"/>
  <c r="AJF18" i="7"/>
  <c r="AJF19" i="7" s="1"/>
  <c r="AJF20" i="7" s="1"/>
  <c r="AJF21" i="7" s="1"/>
  <c r="AJF22" i="7" s="1"/>
  <c r="AJF23" i="7" s="1"/>
  <c r="AJF24" i="7" s="1"/>
  <c r="AJF25" i="7" s="1"/>
  <c r="AJF26" i="7" s="1"/>
  <c r="AJF27" i="7" s="1"/>
  <c r="AJG18" i="7"/>
  <c r="AJG19" i="7" s="1"/>
  <c r="AJG20" i="7" s="1"/>
  <c r="AJG21" i="7" s="1"/>
  <c r="AJG22" i="7" s="1"/>
  <c r="AJG23" i="7" s="1"/>
  <c r="AJG24" i="7" s="1"/>
  <c r="AJG25" i="7" s="1"/>
  <c r="AJG26" i="7" s="1"/>
  <c r="AJG27" i="7" s="1"/>
  <c r="AJH18" i="7"/>
  <c r="AJH19" i="7" s="1"/>
  <c r="AJH20" i="7" s="1"/>
  <c r="AJH21" i="7" s="1"/>
  <c r="AJH22" i="7" s="1"/>
  <c r="AJH23" i="7" s="1"/>
  <c r="AJH24" i="7" s="1"/>
  <c r="AJH25" i="7" s="1"/>
  <c r="AJH26" i="7" s="1"/>
  <c r="AJH27" i="7" s="1"/>
  <c r="AJI18" i="7"/>
  <c r="AJI19" i="7" s="1"/>
  <c r="AJI20" i="7" s="1"/>
  <c r="AJI21" i="7" s="1"/>
  <c r="AJI22" i="7" s="1"/>
  <c r="AJI23" i="7" s="1"/>
  <c r="AJI24" i="7" s="1"/>
  <c r="AJI25" i="7" s="1"/>
  <c r="AJI26" i="7" s="1"/>
  <c r="AJI27" i="7" s="1"/>
  <c r="AJJ18" i="7"/>
  <c r="AJJ19" i="7" s="1"/>
  <c r="AJJ20" i="7" s="1"/>
  <c r="AJJ21" i="7" s="1"/>
  <c r="AJJ22" i="7" s="1"/>
  <c r="AJJ23" i="7" s="1"/>
  <c r="AJJ24" i="7" s="1"/>
  <c r="AJJ25" i="7" s="1"/>
  <c r="AJJ26" i="7" s="1"/>
  <c r="AJJ27" i="7" s="1"/>
  <c r="AJK18" i="7"/>
  <c r="AJK19" i="7" s="1"/>
  <c r="AJK20" i="7" s="1"/>
  <c r="AJK21" i="7" s="1"/>
  <c r="AJK22" i="7" s="1"/>
  <c r="AJK23" i="7" s="1"/>
  <c r="AJK24" i="7" s="1"/>
  <c r="AJK25" i="7" s="1"/>
  <c r="AJK26" i="7" s="1"/>
  <c r="AJK27" i="7" s="1"/>
  <c r="AJL18" i="7"/>
  <c r="AJL19" i="7" s="1"/>
  <c r="AJL20" i="7" s="1"/>
  <c r="AJL21" i="7" s="1"/>
  <c r="AJL22" i="7" s="1"/>
  <c r="AJL23" i="7" s="1"/>
  <c r="AJL24" i="7" s="1"/>
  <c r="AJL25" i="7" s="1"/>
  <c r="AJL26" i="7" s="1"/>
  <c r="AJL27" i="7" s="1"/>
  <c r="AJM18" i="7"/>
  <c r="AJM19" i="7" s="1"/>
  <c r="AJM20" i="7" s="1"/>
  <c r="AJM21" i="7" s="1"/>
  <c r="AJM22" i="7" s="1"/>
  <c r="AJM23" i="7" s="1"/>
  <c r="AJM24" i="7" s="1"/>
  <c r="AJM25" i="7" s="1"/>
  <c r="AJM26" i="7" s="1"/>
  <c r="AJM27" i="7" s="1"/>
  <c r="AJN18" i="7"/>
  <c r="AJN19" i="7" s="1"/>
  <c r="AJN20" i="7" s="1"/>
  <c r="AJN21" i="7" s="1"/>
  <c r="AJN22" i="7" s="1"/>
  <c r="AJN23" i="7" s="1"/>
  <c r="AJN24" i="7" s="1"/>
  <c r="AJN25" i="7" s="1"/>
  <c r="AJN26" i="7" s="1"/>
  <c r="AJN27" i="7" s="1"/>
  <c r="AJO18" i="7"/>
  <c r="AJO19" i="7" s="1"/>
  <c r="AJO20" i="7" s="1"/>
  <c r="AJO21" i="7" s="1"/>
  <c r="AJO22" i="7" s="1"/>
  <c r="AJO23" i="7" s="1"/>
  <c r="AJO24" i="7" s="1"/>
  <c r="AJO25" i="7" s="1"/>
  <c r="AJO26" i="7" s="1"/>
  <c r="AJO27" i="7" s="1"/>
  <c r="AJP18" i="7"/>
  <c r="AJP19" i="7" s="1"/>
  <c r="AJP20" i="7" s="1"/>
  <c r="AJP21" i="7" s="1"/>
  <c r="AJP22" i="7" s="1"/>
  <c r="AJP23" i="7" s="1"/>
  <c r="AJP24" i="7" s="1"/>
  <c r="AJP25" i="7" s="1"/>
  <c r="AJP26" i="7" s="1"/>
  <c r="AJP27" i="7" s="1"/>
  <c r="AJQ18" i="7"/>
  <c r="AJQ19" i="7" s="1"/>
  <c r="AJQ20" i="7" s="1"/>
  <c r="AJQ21" i="7" s="1"/>
  <c r="AJQ22" i="7" s="1"/>
  <c r="AJQ23" i="7" s="1"/>
  <c r="AJQ24" i="7" s="1"/>
  <c r="AJQ25" i="7" s="1"/>
  <c r="AJQ26" i="7" s="1"/>
  <c r="AJQ27" i="7" s="1"/>
  <c r="AJR18" i="7"/>
  <c r="AJR19" i="7" s="1"/>
  <c r="AJR20" i="7" s="1"/>
  <c r="AJR21" i="7" s="1"/>
  <c r="AJR22" i="7" s="1"/>
  <c r="AJR23" i="7" s="1"/>
  <c r="AJR24" i="7" s="1"/>
  <c r="AJR25" i="7" s="1"/>
  <c r="AJR26" i="7" s="1"/>
  <c r="AJR27" i="7" s="1"/>
  <c r="AJS18" i="7"/>
  <c r="AJS19" i="7" s="1"/>
  <c r="AJS20" i="7" s="1"/>
  <c r="AJS21" i="7" s="1"/>
  <c r="AJS22" i="7" s="1"/>
  <c r="AJS23" i="7" s="1"/>
  <c r="AJS24" i="7" s="1"/>
  <c r="AJS25" i="7" s="1"/>
  <c r="AJS26" i="7" s="1"/>
  <c r="AJS27" i="7" s="1"/>
  <c r="AJT18" i="7"/>
  <c r="AJT19" i="7" s="1"/>
  <c r="AJT20" i="7" s="1"/>
  <c r="AJT21" i="7" s="1"/>
  <c r="AJT22" i="7" s="1"/>
  <c r="AJT23" i="7" s="1"/>
  <c r="AJT24" i="7" s="1"/>
  <c r="AJT25" i="7" s="1"/>
  <c r="AJT26" i="7" s="1"/>
  <c r="AJT27" i="7" s="1"/>
  <c r="AJU18" i="7"/>
  <c r="AJU19" i="7" s="1"/>
  <c r="AJU20" i="7" s="1"/>
  <c r="AJU21" i="7" s="1"/>
  <c r="AJU22" i="7" s="1"/>
  <c r="AJU23" i="7" s="1"/>
  <c r="AJU24" i="7" s="1"/>
  <c r="AJU25" i="7" s="1"/>
  <c r="AJU26" i="7" s="1"/>
  <c r="AJU27" i="7" s="1"/>
  <c r="AJV18" i="7"/>
  <c r="AJV19" i="7" s="1"/>
  <c r="AJV20" i="7" s="1"/>
  <c r="AJV21" i="7" s="1"/>
  <c r="AJV22" i="7" s="1"/>
  <c r="AJV23" i="7" s="1"/>
  <c r="AJV24" i="7" s="1"/>
  <c r="AJV25" i="7" s="1"/>
  <c r="AJV26" i="7" s="1"/>
  <c r="AJV27" i="7" s="1"/>
  <c r="AJW18" i="7"/>
  <c r="AJW19" i="7" s="1"/>
  <c r="AJW20" i="7" s="1"/>
  <c r="AJW21" i="7" s="1"/>
  <c r="AJW22" i="7" s="1"/>
  <c r="AJW23" i="7" s="1"/>
  <c r="AJW24" i="7" s="1"/>
  <c r="AJW25" i="7" s="1"/>
  <c r="AJW26" i="7" s="1"/>
  <c r="AJW27" i="7" s="1"/>
  <c r="AJX18" i="7"/>
  <c r="AJX19" i="7" s="1"/>
  <c r="AJX20" i="7" s="1"/>
  <c r="AJX21" i="7" s="1"/>
  <c r="AJX22" i="7" s="1"/>
  <c r="AJX23" i="7" s="1"/>
  <c r="AJX24" i="7" s="1"/>
  <c r="AJX25" i="7" s="1"/>
  <c r="AJX26" i="7" s="1"/>
  <c r="AJX27" i="7" s="1"/>
  <c r="AJY18" i="7"/>
  <c r="AJY19" i="7" s="1"/>
  <c r="AJY20" i="7" s="1"/>
  <c r="AJY21" i="7" s="1"/>
  <c r="AJY22" i="7" s="1"/>
  <c r="AJY23" i="7" s="1"/>
  <c r="AJY24" i="7" s="1"/>
  <c r="AJY25" i="7" s="1"/>
  <c r="AJY26" i="7" s="1"/>
  <c r="AJY27" i="7" s="1"/>
  <c r="AJZ18" i="7"/>
  <c r="AJZ19" i="7" s="1"/>
  <c r="AJZ20" i="7" s="1"/>
  <c r="AJZ21" i="7" s="1"/>
  <c r="AJZ22" i="7" s="1"/>
  <c r="AJZ23" i="7" s="1"/>
  <c r="AJZ24" i="7" s="1"/>
  <c r="AJZ25" i="7" s="1"/>
  <c r="AJZ26" i="7" s="1"/>
  <c r="AJZ27" i="7" s="1"/>
  <c r="AKA18" i="7"/>
  <c r="AKA19" i="7" s="1"/>
  <c r="AKA20" i="7" s="1"/>
  <c r="AKA21" i="7" s="1"/>
  <c r="AKA22" i="7" s="1"/>
  <c r="AKA23" i="7" s="1"/>
  <c r="AKA24" i="7" s="1"/>
  <c r="AKA25" i="7" s="1"/>
  <c r="AKA26" i="7" s="1"/>
  <c r="AKA27" i="7" s="1"/>
  <c r="AKB18" i="7"/>
  <c r="AKB19" i="7" s="1"/>
  <c r="AKB20" i="7" s="1"/>
  <c r="AKB21" i="7" s="1"/>
  <c r="AKB22" i="7" s="1"/>
  <c r="AKB23" i="7" s="1"/>
  <c r="AKB24" i="7" s="1"/>
  <c r="AKB25" i="7" s="1"/>
  <c r="AKB26" i="7" s="1"/>
  <c r="AKB27" i="7" s="1"/>
  <c r="AKC18" i="7"/>
  <c r="AKC19" i="7" s="1"/>
  <c r="AKC20" i="7" s="1"/>
  <c r="AKC21" i="7" s="1"/>
  <c r="AKC22" i="7" s="1"/>
  <c r="AKC23" i="7" s="1"/>
  <c r="AKC24" i="7" s="1"/>
  <c r="AKC25" i="7" s="1"/>
  <c r="AKC26" i="7" s="1"/>
  <c r="AKC27" i="7" s="1"/>
  <c r="AKD18" i="7"/>
  <c r="AKD19" i="7" s="1"/>
  <c r="AKD20" i="7" s="1"/>
  <c r="AKD21" i="7" s="1"/>
  <c r="AKD22" i="7" s="1"/>
  <c r="AKD23" i="7" s="1"/>
  <c r="AKD24" i="7" s="1"/>
  <c r="AKD25" i="7" s="1"/>
  <c r="AKD26" i="7" s="1"/>
  <c r="AKD27" i="7" s="1"/>
  <c r="AKE18" i="7"/>
  <c r="AKE19" i="7" s="1"/>
  <c r="AKE20" i="7" s="1"/>
  <c r="AKE21" i="7" s="1"/>
  <c r="AKE22" i="7" s="1"/>
  <c r="AKE23" i="7" s="1"/>
  <c r="AKE24" i="7" s="1"/>
  <c r="AKE25" i="7" s="1"/>
  <c r="AKE26" i="7" s="1"/>
  <c r="AKE27" i="7" s="1"/>
  <c r="AKF18" i="7"/>
  <c r="AKF19" i="7" s="1"/>
  <c r="AKF20" i="7" s="1"/>
  <c r="AKF21" i="7" s="1"/>
  <c r="AKF22" i="7" s="1"/>
  <c r="AKF23" i="7" s="1"/>
  <c r="AKF24" i="7" s="1"/>
  <c r="AKF25" i="7" s="1"/>
  <c r="AKF26" i="7" s="1"/>
  <c r="AKF27" i="7" s="1"/>
  <c r="AKG18" i="7"/>
  <c r="AKG19" i="7" s="1"/>
  <c r="AKG20" i="7" s="1"/>
  <c r="AKG21" i="7" s="1"/>
  <c r="AKG22" i="7" s="1"/>
  <c r="AKG23" i="7" s="1"/>
  <c r="AKG24" i="7" s="1"/>
  <c r="AKG25" i="7" s="1"/>
  <c r="AKG26" i="7" s="1"/>
  <c r="AKG27" i="7" s="1"/>
  <c r="AKH18" i="7"/>
  <c r="AKH19" i="7" s="1"/>
  <c r="AKH20" i="7" s="1"/>
  <c r="AKH21" i="7" s="1"/>
  <c r="AKH22" i="7" s="1"/>
  <c r="AKH23" i="7" s="1"/>
  <c r="AKH24" i="7" s="1"/>
  <c r="AKH25" i="7" s="1"/>
  <c r="AKH26" i="7" s="1"/>
  <c r="AKH27" i="7" s="1"/>
  <c r="AKI18" i="7"/>
  <c r="AKI19" i="7" s="1"/>
  <c r="AKI20" i="7" s="1"/>
  <c r="AKI21" i="7" s="1"/>
  <c r="AKI22" i="7" s="1"/>
  <c r="AKI23" i="7" s="1"/>
  <c r="AKI24" i="7" s="1"/>
  <c r="AKI25" i="7" s="1"/>
  <c r="AKI26" i="7" s="1"/>
  <c r="AKI27" i="7" s="1"/>
  <c r="AKJ18" i="7"/>
  <c r="AKJ19" i="7" s="1"/>
  <c r="AKJ20" i="7" s="1"/>
  <c r="AKJ21" i="7" s="1"/>
  <c r="AKJ22" i="7" s="1"/>
  <c r="AKJ23" i="7" s="1"/>
  <c r="AKJ24" i="7" s="1"/>
  <c r="AKJ25" i="7" s="1"/>
  <c r="AKJ26" i="7" s="1"/>
  <c r="AKJ27" i="7" s="1"/>
  <c r="AKK18" i="7"/>
  <c r="AKK19" i="7" s="1"/>
  <c r="AKK20" i="7" s="1"/>
  <c r="AKK21" i="7" s="1"/>
  <c r="AKK22" i="7" s="1"/>
  <c r="AKK23" i="7" s="1"/>
  <c r="AKK24" i="7" s="1"/>
  <c r="AKK25" i="7" s="1"/>
  <c r="AKK26" i="7" s="1"/>
  <c r="AKK27" i="7" s="1"/>
  <c r="AKL18" i="7"/>
  <c r="AKL19" i="7" s="1"/>
  <c r="AKL20" i="7" s="1"/>
  <c r="AKL21" i="7" s="1"/>
  <c r="AKL22" i="7" s="1"/>
  <c r="AKL23" i="7" s="1"/>
  <c r="AKL24" i="7" s="1"/>
  <c r="AKL25" i="7" s="1"/>
  <c r="AKL26" i="7" s="1"/>
  <c r="AKL27" i="7" s="1"/>
  <c r="AKM18" i="7"/>
  <c r="AKM19" i="7" s="1"/>
  <c r="AKM20" i="7" s="1"/>
  <c r="AKM21" i="7" s="1"/>
  <c r="AKM22" i="7" s="1"/>
  <c r="AKM23" i="7" s="1"/>
  <c r="AKM24" i="7" s="1"/>
  <c r="AKM25" i="7" s="1"/>
  <c r="AKM26" i="7" s="1"/>
  <c r="AKM27" i="7" s="1"/>
  <c r="AKN18" i="7"/>
  <c r="AKN19" i="7" s="1"/>
  <c r="AKN20" i="7" s="1"/>
  <c r="AKN21" i="7" s="1"/>
  <c r="AKN22" i="7" s="1"/>
  <c r="AKN23" i="7" s="1"/>
  <c r="AKN24" i="7" s="1"/>
  <c r="AKN25" i="7" s="1"/>
  <c r="AKN26" i="7" s="1"/>
  <c r="AKN27" i="7" s="1"/>
  <c r="AKO18" i="7"/>
  <c r="AKO19" i="7" s="1"/>
  <c r="AKO20" i="7" s="1"/>
  <c r="AKO21" i="7" s="1"/>
  <c r="AKO22" i="7" s="1"/>
  <c r="AKO23" i="7" s="1"/>
  <c r="AKO24" i="7" s="1"/>
  <c r="AKO25" i="7" s="1"/>
  <c r="AKO26" i="7" s="1"/>
  <c r="AKO27" i="7" s="1"/>
  <c r="AKP18" i="7"/>
  <c r="AKP19" i="7" s="1"/>
  <c r="AKP20" i="7" s="1"/>
  <c r="AKP21" i="7" s="1"/>
  <c r="AKP22" i="7" s="1"/>
  <c r="AKP23" i="7" s="1"/>
  <c r="AKP24" i="7" s="1"/>
  <c r="AKP25" i="7" s="1"/>
  <c r="AKP26" i="7" s="1"/>
  <c r="AKP27" i="7" s="1"/>
  <c r="AKQ18" i="7"/>
  <c r="AKQ19" i="7" s="1"/>
  <c r="AKQ20" i="7" s="1"/>
  <c r="AKQ21" i="7" s="1"/>
  <c r="AKQ22" i="7" s="1"/>
  <c r="AKQ23" i="7" s="1"/>
  <c r="AKQ24" i="7" s="1"/>
  <c r="AKQ25" i="7" s="1"/>
  <c r="AKQ26" i="7" s="1"/>
  <c r="AKQ27" i="7" s="1"/>
  <c r="AKR18" i="7"/>
  <c r="AKR19" i="7" s="1"/>
  <c r="AKR20" i="7" s="1"/>
  <c r="AKR21" i="7" s="1"/>
  <c r="AKR22" i="7" s="1"/>
  <c r="AKR23" i="7" s="1"/>
  <c r="AKR24" i="7" s="1"/>
  <c r="AKR25" i="7" s="1"/>
  <c r="AKR26" i="7" s="1"/>
  <c r="AKR27" i="7" s="1"/>
  <c r="AKS18" i="7"/>
  <c r="AKS19" i="7" s="1"/>
  <c r="AKS20" i="7" s="1"/>
  <c r="AKS21" i="7" s="1"/>
  <c r="AKS22" i="7" s="1"/>
  <c r="AKS23" i="7" s="1"/>
  <c r="AKS24" i="7" s="1"/>
  <c r="AKS25" i="7" s="1"/>
  <c r="AKS26" i="7" s="1"/>
  <c r="AKS27" i="7" s="1"/>
  <c r="AKT18" i="7"/>
  <c r="AKT19" i="7" s="1"/>
  <c r="AKT20" i="7" s="1"/>
  <c r="AKT21" i="7" s="1"/>
  <c r="AKT22" i="7" s="1"/>
  <c r="AKT23" i="7" s="1"/>
  <c r="AKT24" i="7" s="1"/>
  <c r="AKT25" i="7" s="1"/>
  <c r="AKT26" i="7" s="1"/>
  <c r="AKT27" i="7" s="1"/>
  <c r="AKU18" i="7"/>
  <c r="AKU19" i="7" s="1"/>
  <c r="AKU20" i="7" s="1"/>
  <c r="AKU21" i="7" s="1"/>
  <c r="AKU22" i="7" s="1"/>
  <c r="AKU23" i="7" s="1"/>
  <c r="AKU24" i="7" s="1"/>
  <c r="AKU25" i="7" s="1"/>
  <c r="AKU26" i="7" s="1"/>
  <c r="AKU27" i="7" s="1"/>
  <c r="AKV18" i="7"/>
  <c r="AKV19" i="7" s="1"/>
  <c r="AKV20" i="7" s="1"/>
  <c r="AKV21" i="7" s="1"/>
  <c r="AKV22" i="7" s="1"/>
  <c r="AKV23" i="7" s="1"/>
  <c r="AKV24" i="7" s="1"/>
  <c r="AKV25" i="7" s="1"/>
  <c r="AKV26" i="7" s="1"/>
  <c r="AKV27" i="7" s="1"/>
  <c r="AKW18" i="7"/>
  <c r="AKW19" i="7" s="1"/>
  <c r="AKW20" i="7" s="1"/>
  <c r="AKW21" i="7" s="1"/>
  <c r="AKW22" i="7" s="1"/>
  <c r="AKW23" i="7" s="1"/>
  <c r="AKW24" i="7" s="1"/>
  <c r="AKW25" i="7" s="1"/>
  <c r="AKW26" i="7" s="1"/>
  <c r="AKW27" i="7" s="1"/>
  <c r="AKX18" i="7"/>
  <c r="AKX19" i="7" s="1"/>
  <c r="AKX20" i="7" s="1"/>
  <c r="AKX21" i="7" s="1"/>
  <c r="AKX22" i="7" s="1"/>
  <c r="AKX23" i="7" s="1"/>
  <c r="AKX24" i="7" s="1"/>
  <c r="AKX25" i="7" s="1"/>
  <c r="AKX26" i="7" s="1"/>
  <c r="AKX27" i="7" s="1"/>
  <c r="AKY18" i="7"/>
  <c r="AKY19" i="7" s="1"/>
  <c r="AKY20" i="7" s="1"/>
  <c r="AKY21" i="7" s="1"/>
  <c r="AKY22" i="7" s="1"/>
  <c r="AKY23" i="7" s="1"/>
  <c r="AKY24" i="7" s="1"/>
  <c r="AKY25" i="7" s="1"/>
  <c r="AKY26" i="7" s="1"/>
  <c r="AKY27" i="7" s="1"/>
  <c r="AKZ18" i="7"/>
  <c r="AKZ19" i="7" s="1"/>
  <c r="AKZ20" i="7" s="1"/>
  <c r="AKZ21" i="7" s="1"/>
  <c r="AKZ22" i="7" s="1"/>
  <c r="AKZ23" i="7" s="1"/>
  <c r="AKZ24" i="7" s="1"/>
  <c r="AKZ25" i="7" s="1"/>
  <c r="AKZ26" i="7" s="1"/>
  <c r="AKZ27" i="7" s="1"/>
  <c r="ALA18" i="7"/>
  <c r="ALA19" i="7" s="1"/>
  <c r="ALA20" i="7" s="1"/>
  <c r="ALA21" i="7" s="1"/>
  <c r="ALA22" i="7" s="1"/>
  <c r="ALA23" i="7" s="1"/>
  <c r="ALA24" i="7" s="1"/>
  <c r="ALA25" i="7" s="1"/>
  <c r="ALA26" i="7" s="1"/>
  <c r="ALA27" i="7" s="1"/>
  <c r="ALB18" i="7"/>
  <c r="ALB19" i="7" s="1"/>
  <c r="ALB20" i="7" s="1"/>
  <c r="ALB21" i="7" s="1"/>
  <c r="ALB22" i="7" s="1"/>
  <c r="ALB23" i="7" s="1"/>
  <c r="ALB24" i="7" s="1"/>
  <c r="ALB25" i="7" s="1"/>
  <c r="ALB26" i="7" s="1"/>
  <c r="ALB27" i="7" s="1"/>
  <c r="ALC18" i="7"/>
  <c r="ALC19" i="7" s="1"/>
  <c r="ALC20" i="7" s="1"/>
  <c r="ALC21" i="7" s="1"/>
  <c r="ALC22" i="7" s="1"/>
  <c r="ALC23" i="7" s="1"/>
  <c r="ALC24" i="7" s="1"/>
  <c r="ALC25" i="7" s="1"/>
  <c r="ALC26" i="7" s="1"/>
  <c r="ALC27" i="7" s="1"/>
  <c r="ALD18" i="7"/>
  <c r="ALD19" i="7" s="1"/>
  <c r="ALD20" i="7" s="1"/>
  <c r="ALD21" i="7" s="1"/>
  <c r="ALD22" i="7" s="1"/>
  <c r="ALD23" i="7" s="1"/>
  <c r="ALD24" i="7" s="1"/>
  <c r="ALD25" i="7" s="1"/>
  <c r="ALD26" i="7" s="1"/>
  <c r="ALD27" i="7" s="1"/>
  <c r="ALE18" i="7"/>
  <c r="ALE19" i="7" s="1"/>
  <c r="ALE20" i="7" s="1"/>
  <c r="ALE21" i="7" s="1"/>
  <c r="ALE22" i="7" s="1"/>
  <c r="ALE23" i="7" s="1"/>
  <c r="ALE24" i="7" s="1"/>
  <c r="ALE25" i="7" s="1"/>
  <c r="ALE26" i="7" s="1"/>
  <c r="ALE27" i="7" s="1"/>
  <c r="ALF18" i="7"/>
  <c r="ALF19" i="7" s="1"/>
  <c r="ALF20" i="7" s="1"/>
  <c r="ALF21" i="7" s="1"/>
  <c r="ALF22" i="7" s="1"/>
  <c r="ALF23" i="7" s="1"/>
  <c r="ALF24" i="7" s="1"/>
  <c r="ALF25" i="7" s="1"/>
  <c r="ALF26" i="7" s="1"/>
  <c r="ALF27" i="7" s="1"/>
  <c r="ALG18" i="7"/>
  <c r="ALG19" i="7" s="1"/>
  <c r="ALG20" i="7" s="1"/>
  <c r="ALG21" i="7" s="1"/>
  <c r="ALG22" i="7" s="1"/>
  <c r="ALG23" i="7" s="1"/>
  <c r="ALG24" i="7" s="1"/>
  <c r="ALG25" i="7" s="1"/>
  <c r="ALG26" i="7" s="1"/>
  <c r="ALG27" i="7" s="1"/>
  <c r="ALH18" i="7"/>
  <c r="ALH19" i="7" s="1"/>
  <c r="ALH20" i="7" s="1"/>
  <c r="ALH21" i="7" s="1"/>
  <c r="ALH22" i="7" s="1"/>
  <c r="ALH23" i="7" s="1"/>
  <c r="ALH24" i="7" s="1"/>
  <c r="ALH25" i="7" s="1"/>
  <c r="ALH26" i="7" s="1"/>
  <c r="ALH27" i="7" s="1"/>
  <c r="ALI18" i="7"/>
  <c r="ALI19" i="7" s="1"/>
  <c r="ALI20" i="7" s="1"/>
  <c r="ALI21" i="7" s="1"/>
  <c r="ALI22" i="7" s="1"/>
  <c r="ALI23" i="7" s="1"/>
  <c r="ALI24" i="7" s="1"/>
  <c r="ALI25" i="7" s="1"/>
  <c r="ALI26" i="7" s="1"/>
  <c r="ALI27" i="7" s="1"/>
  <c r="ALJ18" i="7"/>
  <c r="ALJ19" i="7" s="1"/>
  <c r="ALJ20" i="7" s="1"/>
  <c r="ALJ21" i="7" s="1"/>
  <c r="ALJ22" i="7" s="1"/>
  <c r="ALJ23" i="7" s="1"/>
  <c r="ALJ24" i="7" s="1"/>
  <c r="ALJ25" i="7" s="1"/>
  <c r="ALJ26" i="7" s="1"/>
  <c r="ALJ27" i="7" s="1"/>
  <c r="ALK18" i="7"/>
  <c r="ALK19" i="7" s="1"/>
  <c r="ALK20" i="7" s="1"/>
  <c r="ALK21" i="7" s="1"/>
  <c r="ALK22" i="7" s="1"/>
  <c r="ALK23" i="7" s="1"/>
  <c r="ALK24" i="7" s="1"/>
  <c r="ALK25" i="7" s="1"/>
  <c r="ALK26" i="7" s="1"/>
  <c r="ALK27" i="7" s="1"/>
  <c r="ALL18" i="7"/>
  <c r="ALL19" i="7" s="1"/>
  <c r="ALL20" i="7" s="1"/>
  <c r="ALL21" i="7" s="1"/>
  <c r="ALL22" i="7" s="1"/>
  <c r="ALL23" i="7" s="1"/>
  <c r="ALL24" i="7" s="1"/>
  <c r="ALL25" i="7" s="1"/>
  <c r="ALL26" i="7" s="1"/>
  <c r="ALL27" i="7" s="1"/>
  <c r="ALM18" i="7"/>
  <c r="ALM19" i="7" s="1"/>
  <c r="ALM20" i="7" s="1"/>
  <c r="ALM21" i="7" s="1"/>
  <c r="ALM22" i="7" s="1"/>
  <c r="ALM23" i="7" s="1"/>
  <c r="ALM24" i="7" s="1"/>
  <c r="ALM25" i="7" s="1"/>
  <c r="ALM26" i="7" s="1"/>
  <c r="ALM27" i="7" s="1"/>
  <c r="ALN18" i="7"/>
  <c r="ALN19" i="7" s="1"/>
  <c r="ALN20" i="7" s="1"/>
  <c r="ALN21" i="7" s="1"/>
  <c r="ALN22" i="7" s="1"/>
  <c r="ALN23" i="7" s="1"/>
  <c r="ALN24" i="7" s="1"/>
  <c r="ALN25" i="7" s="1"/>
  <c r="ALN26" i="7" s="1"/>
  <c r="ALN27" i="7" s="1"/>
  <c r="ALO18" i="7"/>
  <c r="ALO19" i="7" s="1"/>
  <c r="ALO20" i="7" s="1"/>
  <c r="ALO21" i="7" s="1"/>
  <c r="ALO22" i="7" s="1"/>
  <c r="ALO23" i="7" s="1"/>
  <c r="ALO24" i="7" s="1"/>
  <c r="ALO25" i="7" s="1"/>
  <c r="ALO26" i="7" s="1"/>
  <c r="ALO27" i="7" s="1"/>
  <c r="ALP18" i="7"/>
  <c r="ALP19" i="7" s="1"/>
  <c r="ALP20" i="7" s="1"/>
  <c r="ALP21" i="7" s="1"/>
  <c r="ALP22" i="7" s="1"/>
  <c r="ALP23" i="7" s="1"/>
  <c r="ALP24" i="7" s="1"/>
  <c r="ALP25" i="7" s="1"/>
  <c r="ALP26" i="7" s="1"/>
  <c r="ALP27" i="7" s="1"/>
  <c r="ALQ18" i="7"/>
  <c r="ALQ19" i="7" s="1"/>
  <c r="ALQ20" i="7" s="1"/>
  <c r="ALQ21" i="7" s="1"/>
  <c r="ALQ22" i="7" s="1"/>
  <c r="ALQ23" i="7" s="1"/>
  <c r="ALQ24" i="7" s="1"/>
  <c r="ALQ25" i="7" s="1"/>
  <c r="ALQ26" i="7" s="1"/>
  <c r="ALQ27" i="7" s="1"/>
  <c r="Z49" i="3"/>
  <c r="O36" i="6"/>
  <c r="Y49" i="3"/>
  <c r="N36" i="6"/>
  <c r="X49" i="3"/>
  <c r="M36" i="6"/>
  <c r="W49" i="3"/>
  <c r="L36" i="6"/>
  <c r="V49" i="3"/>
  <c r="K36" i="6"/>
  <c r="U49" i="3"/>
  <c r="J36" i="6"/>
  <c r="T49" i="3"/>
  <c r="I36" i="6"/>
  <c r="S49" i="3"/>
  <c r="H36" i="6"/>
  <c r="R49" i="3"/>
  <c r="G36" i="6"/>
  <c r="F27" i="7"/>
  <c r="I27" i="7"/>
  <c r="J27" i="7"/>
  <c r="S27" i="7"/>
  <c r="AA27" i="7"/>
  <c r="AZ27" i="7"/>
  <c r="BG27" i="7"/>
  <c r="BJ27" i="7"/>
  <c r="BQ27" i="7"/>
  <c r="BX27" i="7"/>
  <c r="CN27" i="7"/>
  <c r="CO27" i="7"/>
  <c r="DU27" i="7"/>
  <c r="EL27" i="7"/>
  <c r="ES27" i="7"/>
  <c r="EY27" i="7"/>
  <c r="EZ27" i="7"/>
  <c r="GM27" i="7"/>
  <c r="LE27" i="7"/>
  <c r="LT27" i="7"/>
  <c r="MA27" i="7"/>
  <c r="D17" i="7"/>
  <c r="G35" i="6"/>
  <c r="G22" i="6"/>
  <c r="G24" i="6"/>
  <c r="G17" i="6"/>
  <c r="C45" i="6"/>
  <c r="D43" i="6"/>
  <c r="E42" i="6"/>
  <c r="G42" i="6"/>
  <c r="D42" i="6"/>
  <c r="F42" i="6"/>
  <c r="ALQ17" i="7"/>
  <c r="ALP17" i="7"/>
  <c r="ALO17" i="7"/>
  <c r="ALN17" i="7"/>
  <c r="ALM17" i="7"/>
  <c r="ALL17" i="7"/>
  <c r="ALK17" i="7"/>
  <c r="ALJ17" i="7"/>
  <c r="ALI17" i="7"/>
  <c r="ALH17" i="7"/>
  <c r="ALG17" i="7"/>
  <c r="ALF17" i="7"/>
  <c r="ALE17" i="7"/>
  <c r="ALD17" i="7"/>
  <c r="ALC17" i="7"/>
  <c r="ALB17" i="7"/>
  <c r="ALA17" i="7"/>
  <c r="AKZ17" i="7"/>
  <c r="AKY17" i="7"/>
  <c r="AKX17" i="7"/>
  <c r="AKW17" i="7"/>
  <c r="AKV17" i="7"/>
  <c r="AKU17" i="7"/>
  <c r="AKT17" i="7"/>
  <c r="AKS17" i="7"/>
  <c r="AKR17" i="7"/>
  <c r="AKQ17" i="7"/>
  <c r="AKP17" i="7"/>
  <c r="AKO17" i="7"/>
  <c r="AKN17" i="7"/>
  <c r="AKM17" i="7"/>
  <c r="AKL17" i="7"/>
  <c r="AKK17" i="7"/>
  <c r="AKJ17" i="7"/>
  <c r="AKI17" i="7"/>
  <c r="AKH17" i="7"/>
  <c r="AKG17" i="7"/>
  <c r="AKF17" i="7"/>
  <c r="AKE17" i="7"/>
  <c r="AKD17" i="7"/>
  <c r="AKC17" i="7"/>
  <c r="AKB17" i="7"/>
  <c r="AKA17" i="7"/>
  <c r="AJZ17" i="7"/>
  <c r="AJY17" i="7"/>
  <c r="AJX17" i="7"/>
  <c r="AJW17" i="7"/>
  <c r="AJV17" i="7"/>
  <c r="AJU17" i="7"/>
  <c r="AJT17" i="7"/>
  <c r="AJS17" i="7"/>
  <c r="AJR17" i="7"/>
  <c r="AJQ17" i="7"/>
  <c r="AJP17" i="7"/>
  <c r="AJO17" i="7"/>
  <c r="AJN17" i="7"/>
  <c r="AJM17" i="7"/>
  <c r="AJL17" i="7"/>
  <c r="AJK17" i="7"/>
  <c r="AJJ17" i="7"/>
  <c r="AJI17" i="7"/>
  <c r="AJH17" i="7"/>
  <c r="AJG17" i="7"/>
  <c r="AJF17" i="7"/>
  <c r="AJE17" i="7"/>
  <c r="AJD17" i="7"/>
  <c r="AJC17" i="7"/>
  <c r="AJB17" i="7"/>
  <c r="AJA17" i="7"/>
  <c r="AIZ17" i="7"/>
  <c r="AIY17" i="7"/>
  <c r="AIX17" i="7"/>
  <c r="AIW17" i="7"/>
  <c r="AIV17" i="7"/>
  <c r="AIU17" i="7"/>
  <c r="AIT17" i="7"/>
  <c r="AIS17" i="7"/>
  <c r="AIR17" i="7"/>
  <c r="AIQ17" i="7"/>
  <c r="AIP17" i="7"/>
  <c r="AIO17" i="7"/>
  <c r="AIN17" i="7"/>
  <c r="AIM17" i="7"/>
  <c r="AIL17" i="7"/>
  <c r="AIK17" i="7"/>
  <c r="AIJ17" i="7"/>
  <c r="AII17" i="7"/>
  <c r="AIH17" i="7"/>
  <c r="AIG17" i="7"/>
  <c r="AIF17" i="7"/>
  <c r="AIE17" i="7"/>
  <c r="AID17" i="7"/>
  <c r="AIC17" i="7"/>
  <c r="AIB17" i="7"/>
  <c r="AIA17" i="7"/>
  <c r="AHZ17" i="7"/>
  <c r="AHY17" i="7"/>
  <c r="AHX17" i="7"/>
  <c r="AHW17" i="7"/>
  <c r="AHV17" i="7"/>
  <c r="AHU17" i="7"/>
  <c r="AHT17" i="7"/>
  <c r="AHS17" i="7"/>
  <c r="AHR17" i="7"/>
  <c r="AHQ17" i="7"/>
  <c r="AHP17" i="7"/>
  <c r="AHO17" i="7"/>
  <c r="AHN17" i="7"/>
  <c r="AHM17" i="7"/>
  <c r="AHL17" i="7"/>
  <c r="AHK17" i="7"/>
  <c r="AHJ17" i="7"/>
  <c r="AHI17" i="7"/>
  <c r="AHH17" i="7"/>
  <c r="AHG17" i="7"/>
  <c r="AHF17" i="7"/>
  <c r="AHE17" i="7"/>
  <c r="AHD17" i="7"/>
  <c r="AHC17" i="7"/>
  <c r="AHB17" i="7"/>
  <c r="AHA17" i="7"/>
  <c r="AGZ17" i="7"/>
  <c r="AGY17" i="7"/>
  <c r="AGX17" i="7"/>
  <c r="AGW17" i="7"/>
  <c r="AGV17" i="7"/>
  <c r="AGU17" i="7"/>
  <c r="AGT17" i="7"/>
  <c r="AGS17" i="7"/>
  <c r="AGR17" i="7"/>
  <c r="AGQ17" i="7"/>
  <c r="AGP17" i="7"/>
  <c r="AGO17" i="7"/>
  <c r="AGN17" i="7"/>
  <c r="AGM17" i="7"/>
  <c r="AGL17" i="7"/>
  <c r="AGK17" i="7"/>
  <c r="AGJ17" i="7"/>
  <c r="AGI17" i="7"/>
  <c r="AGH17" i="7"/>
  <c r="AGG17" i="7"/>
  <c r="AGF17" i="7"/>
  <c r="AGE17" i="7"/>
  <c r="AGD17" i="7"/>
  <c r="AGC17" i="7"/>
  <c r="AGB17" i="7"/>
  <c r="AGA17" i="7"/>
  <c r="AFZ17" i="7"/>
  <c r="AFY17" i="7"/>
  <c r="AFX17" i="7"/>
  <c r="AFW17" i="7"/>
  <c r="AFV17" i="7"/>
  <c r="AFU17" i="7"/>
  <c r="AFT17" i="7"/>
  <c r="AFS17" i="7"/>
  <c r="AFR17" i="7"/>
  <c r="AFQ17" i="7"/>
  <c r="AFP17" i="7"/>
  <c r="AFO17" i="7"/>
  <c r="AFN17" i="7"/>
  <c r="AFM17" i="7"/>
  <c r="AFL17" i="7"/>
  <c r="AFK17" i="7"/>
  <c r="AFJ17" i="7"/>
  <c r="AFI17" i="7"/>
  <c r="AFH17" i="7"/>
  <c r="AFG17" i="7"/>
  <c r="AFF17" i="7"/>
  <c r="AFE17" i="7"/>
  <c r="AFD17" i="7"/>
  <c r="AFC17" i="7"/>
  <c r="AFB17" i="7"/>
  <c r="AFA17" i="7"/>
  <c r="AEZ17" i="7"/>
  <c r="AEY17" i="7"/>
  <c r="AEX17" i="7"/>
  <c r="AEW17" i="7"/>
  <c r="AEV17" i="7"/>
  <c r="AEU17" i="7"/>
  <c r="AET17" i="7"/>
  <c r="AES17" i="7"/>
  <c r="AER17" i="7"/>
  <c r="AEQ17" i="7"/>
  <c r="AEP17" i="7"/>
  <c r="AEO17" i="7"/>
  <c r="AEN17" i="7"/>
  <c r="AEM17" i="7"/>
  <c r="AEL17" i="7"/>
  <c r="AEK17" i="7"/>
  <c r="AEJ17" i="7"/>
  <c r="AEI17" i="7"/>
  <c r="AEH17" i="7"/>
  <c r="AEG17" i="7"/>
  <c r="AEF17" i="7"/>
  <c r="AEE17" i="7"/>
  <c r="AED17" i="7"/>
  <c r="AEC17" i="7"/>
  <c r="AEB17" i="7"/>
  <c r="AEA17" i="7"/>
  <c r="ADZ17" i="7"/>
  <c r="ADY17" i="7"/>
  <c r="ADX17" i="7"/>
  <c r="ADW17" i="7"/>
  <c r="ADV17" i="7"/>
  <c r="ADU17" i="7"/>
  <c r="ADT17" i="7"/>
  <c r="ADS17" i="7"/>
  <c r="ADR17" i="7"/>
  <c r="ADQ17" i="7"/>
  <c r="ADP17" i="7"/>
  <c r="ADO17" i="7"/>
  <c r="ADN17" i="7"/>
  <c r="ADM17" i="7"/>
  <c r="ADL17" i="7"/>
  <c r="ADK17" i="7"/>
  <c r="ADJ17" i="7"/>
  <c r="ADI17" i="7"/>
  <c r="ADH17" i="7"/>
  <c r="ADG17" i="7"/>
  <c r="ADF17" i="7"/>
  <c r="ADE17" i="7"/>
  <c r="ADD17" i="7"/>
  <c r="ADC17" i="7"/>
  <c r="ADB17" i="7"/>
  <c r="ADA17" i="7"/>
  <c r="ACZ17" i="7"/>
  <c r="ACY17" i="7"/>
  <c r="ACX17" i="7"/>
  <c r="ACW17" i="7"/>
  <c r="ACV17" i="7"/>
  <c r="ACU17" i="7"/>
  <c r="ACT17" i="7"/>
  <c r="ACS17" i="7"/>
  <c r="ACR17" i="7"/>
  <c r="ACQ17" i="7"/>
  <c r="ACP17" i="7"/>
  <c r="ACO17" i="7"/>
  <c r="ACN17" i="7"/>
  <c r="ACM17" i="7"/>
  <c r="ACL17" i="7"/>
  <c r="ACK17" i="7"/>
  <c r="ACJ17" i="7"/>
  <c r="ACI17" i="7"/>
  <c r="ACH17" i="7"/>
  <c r="ACG17" i="7"/>
  <c r="ACF17" i="7"/>
  <c r="ACE17" i="7"/>
  <c r="ACD17" i="7"/>
  <c r="ACC17" i="7"/>
  <c r="ACB17" i="7"/>
  <c r="ACA17" i="7"/>
  <c r="ABZ17" i="7"/>
  <c r="ABY17" i="7"/>
  <c r="ABX17" i="7"/>
  <c r="ABW17" i="7"/>
  <c r="ABV17" i="7"/>
  <c r="ABU17" i="7"/>
  <c r="ABT17" i="7"/>
  <c r="ABS17" i="7"/>
  <c r="ABR17" i="7"/>
  <c r="ABQ17" i="7"/>
  <c r="ABP17" i="7"/>
  <c r="ABO17" i="7"/>
  <c r="ABN17" i="7"/>
  <c r="ABM17" i="7"/>
  <c r="ABL17" i="7"/>
  <c r="ABK17" i="7"/>
  <c r="ABJ17" i="7"/>
  <c r="ABI17" i="7"/>
  <c r="ABH17" i="7"/>
  <c r="ABG17" i="7"/>
  <c r="ABF17" i="7"/>
  <c r="ABE17" i="7"/>
  <c r="ABD17" i="7"/>
  <c r="ABC17" i="7"/>
  <c r="ABB17" i="7"/>
  <c r="ABA17" i="7"/>
  <c r="AAZ17" i="7"/>
  <c r="AAY17" i="7"/>
  <c r="AAX17" i="7"/>
  <c r="AAW17" i="7"/>
  <c r="AAV17" i="7"/>
  <c r="AAU17" i="7"/>
  <c r="AAT17" i="7"/>
  <c r="AAS17" i="7"/>
  <c r="AAR17" i="7"/>
  <c r="AAQ17" i="7"/>
  <c r="AAP17" i="7"/>
  <c r="AAO17" i="7"/>
  <c r="AAN17" i="7"/>
  <c r="AAM17" i="7"/>
  <c r="AAL17" i="7"/>
  <c r="AAK17" i="7"/>
  <c r="AAJ17" i="7"/>
  <c r="AAI17" i="7"/>
  <c r="AAH17" i="7"/>
  <c r="AAG17" i="7"/>
  <c r="AAF17" i="7"/>
  <c r="AAE17" i="7"/>
  <c r="AAD17" i="7"/>
  <c r="AAC17" i="7"/>
  <c r="AAB17" i="7"/>
  <c r="AAA17" i="7"/>
  <c r="ZZ17" i="7"/>
  <c r="ZY17" i="7"/>
  <c r="ZX17" i="7"/>
  <c r="ZW17" i="7"/>
  <c r="ZV17" i="7"/>
  <c r="ZU17" i="7"/>
  <c r="ZT17" i="7"/>
  <c r="ZS17" i="7"/>
  <c r="ZR17" i="7"/>
  <c r="ZQ17" i="7"/>
  <c r="ZP17" i="7"/>
  <c r="ZO17" i="7"/>
  <c r="ZN17" i="7"/>
  <c r="ZM17" i="7"/>
  <c r="ZL17" i="7"/>
  <c r="ZK17" i="7"/>
  <c r="ZJ17" i="7"/>
  <c r="ZI17" i="7"/>
  <c r="ZH17" i="7"/>
  <c r="ZG17" i="7"/>
  <c r="ZF17" i="7"/>
  <c r="ZE17" i="7"/>
  <c r="ZD17" i="7"/>
  <c r="ZC17" i="7"/>
  <c r="ZB17" i="7"/>
  <c r="ZA17" i="7"/>
  <c r="YZ17" i="7"/>
  <c r="YY17" i="7"/>
  <c r="YX17" i="7"/>
  <c r="YW17" i="7"/>
  <c r="YV17" i="7"/>
  <c r="YU17" i="7"/>
  <c r="YT17" i="7"/>
  <c r="YS17" i="7"/>
  <c r="YR17" i="7"/>
  <c r="YQ17" i="7"/>
  <c r="YP17" i="7"/>
  <c r="YO17" i="7"/>
  <c r="YN17" i="7"/>
  <c r="YM17" i="7"/>
  <c r="YL17" i="7"/>
  <c r="YK17" i="7"/>
  <c r="YJ17" i="7"/>
  <c r="YI17" i="7"/>
  <c r="YH17" i="7"/>
  <c r="YG17" i="7"/>
  <c r="YF17" i="7"/>
  <c r="YE17" i="7"/>
  <c r="YD17" i="7"/>
  <c r="YC17" i="7"/>
  <c r="YB17" i="7"/>
  <c r="YA17" i="7"/>
  <c r="XZ17" i="7"/>
  <c r="XY17" i="7"/>
  <c r="XX17" i="7"/>
  <c r="XW17" i="7"/>
  <c r="XV17" i="7"/>
  <c r="XU17" i="7"/>
  <c r="XT17" i="7"/>
  <c r="XS17" i="7"/>
  <c r="XR17" i="7"/>
  <c r="XQ17" i="7"/>
  <c r="XP17" i="7"/>
  <c r="XO17" i="7"/>
  <c r="XN17" i="7"/>
  <c r="XM17" i="7"/>
  <c r="XL17" i="7"/>
  <c r="XK17" i="7"/>
  <c r="XJ17" i="7"/>
  <c r="XI17" i="7"/>
  <c r="XH17" i="7"/>
  <c r="XG17" i="7"/>
  <c r="XF17" i="7"/>
  <c r="XE17" i="7"/>
  <c r="XD17" i="7"/>
  <c r="XC17" i="7"/>
  <c r="XB17" i="7"/>
  <c r="XA17" i="7"/>
  <c r="WZ17" i="7"/>
  <c r="WY17" i="7"/>
  <c r="WX17" i="7"/>
  <c r="WW17" i="7"/>
  <c r="WV17" i="7"/>
  <c r="WU17" i="7"/>
  <c r="WT17" i="7"/>
  <c r="WS17" i="7"/>
  <c r="WR17" i="7"/>
  <c r="WQ17" i="7"/>
  <c r="WP17" i="7"/>
  <c r="WO17" i="7"/>
  <c r="WN17" i="7"/>
  <c r="WM17" i="7"/>
  <c r="WL17" i="7"/>
  <c r="WK17" i="7"/>
  <c r="WJ17" i="7"/>
  <c r="WI17" i="7"/>
  <c r="WH17" i="7"/>
  <c r="WG17" i="7"/>
  <c r="WF17" i="7"/>
  <c r="WE17" i="7"/>
  <c r="WD17" i="7"/>
  <c r="WC17" i="7"/>
  <c r="WB17" i="7"/>
  <c r="WA17" i="7"/>
  <c r="VZ17" i="7"/>
  <c r="VY17" i="7"/>
  <c r="VX17" i="7"/>
  <c r="VW17" i="7"/>
  <c r="VV17" i="7"/>
  <c r="VU17" i="7"/>
  <c r="VT17" i="7"/>
  <c r="VS17" i="7"/>
  <c r="VR17" i="7"/>
  <c r="VQ17" i="7"/>
  <c r="VP17" i="7"/>
  <c r="VO17" i="7"/>
  <c r="VN17" i="7"/>
  <c r="VM17" i="7"/>
  <c r="VL17" i="7"/>
  <c r="VK17" i="7"/>
  <c r="VJ17" i="7"/>
  <c r="VI17" i="7"/>
  <c r="VH17" i="7"/>
  <c r="VG17" i="7"/>
  <c r="VF17" i="7"/>
  <c r="VE17" i="7"/>
  <c r="VD17" i="7"/>
  <c r="VC17" i="7"/>
  <c r="VB17" i="7"/>
  <c r="VA17" i="7"/>
  <c r="UZ17" i="7"/>
  <c r="UY17" i="7"/>
  <c r="UX17" i="7"/>
  <c r="UW17" i="7"/>
  <c r="UV17" i="7"/>
  <c r="UU17" i="7"/>
  <c r="UT17" i="7"/>
  <c r="US17" i="7"/>
  <c r="UR17" i="7"/>
  <c r="UQ17" i="7"/>
  <c r="UP17" i="7"/>
  <c r="UO17" i="7"/>
  <c r="UN17" i="7"/>
  <c r="UM17" i="7"/>
  <c r="UL17" i="7"/>
  <c r="UK17" i="7"/>
  <c r="UJ17" i="7"/>
  <c r="UI17" i="7"/>
  <c r="UH17" i="7"/>
  <c r="UG17" i="7"/>
  <c r="UF17" i="7"/>
  <c r="UE17" i="7"/>
  <c r="UD17" i="7"/>
  <c r="UC17" i="7"/>
  <c r="UB17" i="7"/>
  <c r="UA17" i="7"/>
  <c r="TZ17" i="7"/>
  <c r="TY17" i="7"/>
  <c r="TX17" i="7"/>
  <c r="TW17" i="7"/>
  <c r="TV17" i="7"/>
  <c r="TU17" i="7"/>
  <c r="TT17" i="7"/>
  <c r="TS17" i="7"/>
  <c r="TR17" i="7"/>
  <c r="TQ17" i="7"/>
  <c r="TP17" i="7"/>
  <c r="TO17" i="7"/>
  <c r="TN17" i="7"/>
  <c r="TM17" i="7"/>
  <c r="TL17" i="7"/>
  <c r="TK17" i="7"/>
  <c r="TJ17" i="7"/>
  <c r="TI17" i="7"/>
  <c r="TH17" i="7"/>
  <c r="TG17" i="7"/>
  <c r="TF17" i="7"/>
  <c r="TE17" i="7"/>
  <c r="TD17" i="7"/>
  <c r="TC17" i="7"/>
  <c r="TB17" i="7"/>
  <c r="TA17" i="7"/>
  <c r="SZ17" i="7"/>
  <c r="SY17" i="7"/>
  <c r="SX17" i="7"/>
  <c r="SW17" i="7"/>
  <c r="SV17" i="7"/>
  <c r="SU17" i="7"/>
  <c r="ST17" i="7"/>
  <c r="SS17" i="7"/>
  <c r="SR17" i="7"/>
  <c r="SQ17" i="7"/>
  <c r="SP17" i="7"/>
  <c r="SO17" i="7"/>
  <c r="SN17" i="7"/>
  <c r="SM17" i="7"/>
  <c r="SL17" i="7"/>
  <c r="SK17" i="7"/>
  <c r="SJ17" i="7"/>
  <c r="SI17" i="7"/>
  <c r="SH17" i="7"/>
  <c r="SG17" i="7"/>
  <c r="SF17" i="7"/>
  <c r="SE17" i="7"/>
  <c r="SD17" i="7"/>
  <c r="SC17" i="7"/>
  <c r="SB17" i="7"/>
  <c r="SA17" i="7"/>
  <c r="RZ17" i="7"/>
  <c r="RY17" i="7"/>
  <c r="RX17" i="7"/>
  <c r="RW17" i="7"/>
  <c r="RV17" i="7"/>
  <c r="RU17" i="7"/>
  <c r="RT17" i="7"/>
  <c r="RS17" i="7"/>
  <c r="RR17" i="7"/>
  <c r="RQ17" i="7"/>
  <c r="RP17" i="7"/>
  <c r="RO17" i="7"/>
  <c r="RN17" i="7"/>
  <c r="RM17" i="7"/>
  <c r="RL17" i="7"/>
  <c r="RK17" i="7"/>
  <c r="RJ17" i="7"/>
  <c r="RI17" i="7"/>
  <c r="RH17" i="7"/>
  <c r="RG17" i="7"/>
  <c r="RF17" i="7"/>
  <c r="RE17" i="7"/>
  <c r="RD17" i="7"/>
  <c r="RC17" i="7"/>
  <c r="RB17" i="7"/>
  <c r="RA17" i="7"/>
  <c r="QZ17" i="7"/>
  <c r="QY17" i="7"/>
  <c r="QX17" i="7"/>
  <c r="QW17" i="7"/>
  <c r="QV17" i="7"/>
  <c r="QU17" i="7"/>
  <c r="QT17" i="7"/>
  <c r="QS17" i="7"/>
  <c r="QR17" i="7"/>
  <c r="QQ17" i="7"/>
  <c r="QP17" i="7"/>
  <c r="QO17" i="7"/>
  <c r="QN17" i="7"/>
  <c r="QM17" i="7"/>
  <c r="QL17" i="7"/>
  <c r="QK17" i="7"/>
  <c r="QJ17" i="7"/>
  <c r="QI17" i="7"/>
  <c r="QH17" i="7"/>
  <c r="QG17" i="7"/>
  <c r="QF17" i="7"/>
  <c r="QE17" i="7"/>
  <c r="QD17" i="7"/>
  <c r="QC17" i="7"/>
  <c r="QB17" i="7"/>
  <c r="QA17" i="7"/>
  <c r="PZ17" i="7"/>
  <c r="PY17" i="7"/>
  <c r="PX17" i="7"/>
  <c r="PW17" i="7"/>
  <c r="PV17" i="7"/>
  <c r="PU17" i="7"/>
  <c r="PT17" i="7"/>
  <c r="PS17" i="7"/>
  <c r="PR17" i="7"/>
  <c r="PQ17" i="7"/>
  <c r="PP17" i="7"/>
  <c r="PO17" i="7"/>
  <c r="PN17" i="7"/>
  <c r="PM17" i="7"/>
  <c r="PL17" i="7"/>
  <c r="PK17" i="7"/>
  <c r="PJ17" i="7"/>
  <c r="PI17" i="7"/>
  <c r="PH17" i="7"/>
  <c r="PG17" i="7"/>
  <c r="PF17" i="7"/>
  <c r="PE17" i="7"/>
  <c r="PD17" i="7"/>
  <c r="PC17" i="7"/>
  <c r="PB17" i="7"/>
  <c r="PA17" i="7"/>
  <c r="OZ17" i="7"/>
  <c r="OY17" i="7"/>
  <c r="OX17" i="7"/>
  <c r="OW17" i="7"/>
  <c r="OV17" i="7"/>
  <c r="OU17" i="7"/>
  <c r="OT17" i="7"/>
  <c r="OS17" i="7"/>
  <c r="OR17" i="7"/>
  <c r="OQ17" i="7"/>
  <c r="OP17" i="7"/>
  <c r="OO17" i="7"/>
  <c r="ON17" i="7"/>
  <c r="OM17" i="7"/>
  <c r="OL17" i="7"/>
  <c r="OK17" i="7"/>
  <c r="OJ17" i="7"/>
  <c r="OI17" i="7"/>
  <c r="OH17" i="7"/>
  <c r="OG17" i="7"/>
  <c r="OF17" i="7"/>
  <c r="OE17" i="7"/>
  <c r="OD17" i="7"/>
  <c r="OC17" i="7"/>
  <c r="OB17" i="7"/>
  <c r="OA17" i="7"/>
  <c r="NZ17" i="7"/>
  <c r="NY17" i="7"/>
  <c r="NX17" i="7"/>
  <c r="NW17" i="7"/>
  <c r="NV17" i="7"/>
  <c r="NU17" i="7"/>
  <c r="NT17" i="7"/>
  <c r="NS17" i="7"/>
  <c r="NR17" i="7"/>
  <c r="NQ17" i="7"/>
  <c r="NP17" i="7"/>
  <c r="NO17" i="7"/>
  <c r="NN17" i="7"/>
  <c r="NM17" i="7"/>
  <c r="NL17" i="7"/>
  <c r="NK17" i="7"/>
  <c r="NJ17" i="7"/>
  <c r="NI17" i="7"/>
  <c r="NH17" i="7"/>
  <c r="NG17" i="7"/>
  <c r="NF17" i="7"/>
  <c r="NE17" i="7"/>
  <c r="ND17" i="7"/>
  <c r="NC17" i="7"/>
  <c r="NB17" i="7"/>
  <c r="NA17" i="7"/>
  <c r="MZ17" i="7"/>
  <c r="MY17" i="7"/>
  <c r="MX17" i="7"/>
  <c r="MW17" i="7"/>
  <c r="MV17" i="7"/>
  <c r="MU17" i="7"/>
  <c r="MT17" i="7"/>
  <c r="MS17" i="7"/>
  <c r="MR17" i="7"/>
  <c r="MQ17" i="7"/>
  <c r="MP17" i="7"/>
  <c r="MO17" i="7"/>
  <c r="MN17" i="7"/>
  <c r="MM17" i="7"/>
  <c r="ML17" i="7"/>
  <c r="MK17" i="7"/>
  <c r="MJ17" i="7"/>
  <c r="MI17" i="7"/>
  <c r="MH17" i="7"/>
  <c r="MG17" i="7"/>
  <c r="MF17" i="7"/>
  <c r="ME17" i="7"/>
  <c r="MD17" i="7"/>
  <c r="MC17" i="7"/>
  <c r="MB17" i="7"/>
  <c r="MA17" i="7"/>
  <c r="LZ17" i="7"/>
  <c r="LY17" i="7"/>
  <c r="LX17" i="7"/>
  <c r="LW17" i="7"/>
  <c r="LV17" i="7"/>
  <c r="LU17" i="7"/>
  <c r="LT17" i="7"/>
  <c r="LS17" i="7"/>
  <c r="LR17" i="7"/>
  <c r="LQ17" i="7"/>
  <c r="LP17" i="7"/>
  <c r="LO17" i="7"/>
  <c r="LN17" i="7"/>
  <c r="LM17" i="7"/>
  <c r="LL17" i="7"/>
  <c r="LK17" i="7"/>
  <c r="LJ17" i="7"/>
  <c r="LI17" i="7"/>
  <c r="LH17" i="7"/>
  <c r="LG17" i="7"/>
  <c r="LF17" i="7"/>
  <c r="LE17" i="7"/>
  <c r="LD17" i="7"/>
  <c r="LC17" i="7"/>
  <c r="LB17" i="7"/>
  <c r="LA17" i="7"/>
  <c r="KZ17" i="7"/>
  <c r="KY17" i="7"/>
  <c r="KX17" i="7"/>
  <c r="KW17" i="7"/>
  <c r="KV17" i="7"/>
  <c r="KU17" i="7"/>
  <c r="KT17" i="7"/>
  <c r="KS17" i="7"/>
  <c r="KR17" i="7"/>
  <c r="KQ17" i="7"/>
  <c r="KP17" i="7"/>
  <c r="KO17" i="7"/>
  <c r="KN17" i="7"/>
  <c r="KM17" i="7"/>
  <c r="KL17" i="7"/>
  <c r="KK17" i="7"/>
  <c r="KJ17" i="7"/>
  <c r="KI17" i="7"/>
  <c r="KH17" i="7"/>
  <c r="KG17" i="7"/>
  <c r="KF17" i="7"/>
  <c r="KE17" i="7"/>
  <c r="KD17" i="7"/>
  <c r="KC17" i="7"/>
  <c r="KB17" i="7"/>
  <c r="KA17" i="7"/>
  <c r="JZ17" i="7"/>
  <c r="JY17" i="7"/>
  <c r="JX17" i="7"/>
  <c r="JW17" i="7"/>
  <c r="JV17" i="7"/>
  <c r="JU17" i="7"/>
  <c r="JT17" i="7"/>
  <c r="JS17" i="7"/>
  <c r="JR17" i="7"/>
  <c r="JQ17" i="7"/>
  <c r="JP17" i="7"/>
  <c r="JO17" i="7"/>
  <c r="JN17" i="7"/>
  <c r="JM17" i="7"/>
  <c r="JL17" i="7"/>
  <c r="JK17" i="7"/>
  <c r="JJ17" i="7"/>
  <c r="JI17" i="7"/>
  <c r="JH17" i="7"/>
  <c r="JG17" i="7"/>
  <c r="JF17" i="7"/>
  <c r="JE17" i="7"/>
  <c r="JD17" i="7"/>
  <c r="JC17" i="7"/>
  <c r="JB17" i="7"/>
  <c r="JA17" i="7"/>
  <c r="IZ17" i="7"/>
  <c r="IY17" i="7"/>
  <c r="IX17" i="7"/>
  <c r="IW17" i="7"/>
  <c r="IV17" i="7"/>
  <c r="IU17" i="7"/>
  <c r="IT17" i="7"/>
  <c r="IS17" i="7"/>
  <c r="IR17" i="7"/>
  <c r="IQ17" i="7"/>
  <c r="IP17" i="7"/>
  <c r="IO17" i="7"/>
  <c r="IN17" i="7"/>
  <c r="IM17" i="7"/>
  <c r="IL17" i="7"/>
  <c r="IK17" i="7"/>
  <c r="IJ17" i="7"/>
  <c r="II17" i="7"/>
  <c r="IH17" i="7"/>
  <c r="IG17" i="7"/>
  <c r="IF17" i="7"/>
  <c r="IE17" i="7"/>
  <c r="ID17" i="7"/>
  <c r="IC17" i="7"/>
  <c r="IB17" i="7"/>
  <c r="IA17" i="7"/>
  <c r="HZ17" i="7"/>
  <c r="HY17" i="7"/>
  <c r="HX17" i="7"/>
  <c r="HW17" i="7"/>
  <c r="HV17" i="7"/>
  <c r="HU17" i="7"/>
  <c r="HT17" i="7"/>
  <c r="HS17" i="7"/>
  <c r="HR17" i="7"/>
  <c r="HQ17" i="7"/>
  <c r="HP17" i="7"/>
  <c r="HO17" i="7"/>
  <c r="HN17" i="7"/>
  <c r="HM17" i="7"/>
  <c r="HL17" i="7"/>
  <c r="HK17" i="7"/>
  <c r="HJ17" i="7"/>
  <c r="HI17" i="7"/>
  <c r="HH17" i="7"/>
  <c r="HG17" i="7"/>
  <c r="HF17" i="7"/>
  <c r="HE17" i="7"/>
  <c r="HD17" i="7"/>
  <c r="HC17" i="7"/>
  <c r="HB17" i="7"/>
  <c r="HA17" i="7"/>
  <c r="GZ17" i="7"/>
  <c r="GY17" i="7"/>
  <c r="GX17" i="7"/>
  <c r="GW17" i="7"/>
  <c r="GV17" i="7"/>
  <c r="GU17" i="7"/>
  <c r="GT17" i="7"/>
  <c r="GS17" i="7"/>
  <c r="GR17" i="7"/>
  <c r="GQ17" i="7"/>
  <c r="GP17" i="7"/>
  <c r="GO17" i="7"/>
  <c r="GN17" i="7"/>
  <c r="GM17" i="7"/>
  <c r="GL17" i="7"/>
  <c r="GK17" i="7"/>
  <c r="GJ17" i="7"/>
  <c r="GI17" i="7"/>
  <c r="GH17" i="7"/>
  <c r="GG17" i="7"/>
  <c r="GF17" i="7"/>
  <c r="GE17" i="7"/>
  <c r="GD17" i="7"/>
  <c r="GC17" i="7"/>
  <c r="GB17" i="7"/>
  <c r="GA17" i="7"/>
  <c r="FZ17" i="7"/>
  <c r="FY17" i="7"/>
  <c r="FX17" i="7"/>
  <c r="FW17" i="7"/>
  <c r="FV17" i="7"/>
  <c r="FU17" i="7"/>
  <c r="FT17" i="7"/>
  <c r="FS17" i="7"/>
  <c r="FR17" i="7"/>
  <c r="FQ17" i="7"/>
  <c r="FP17" i="7"/>
  <c r="FO17" i="7"/>
  <c r="FN17" i="7"/>
  <c r="FM17" i="7"/>
  <c r="FL17" i="7"/>
  <c r="FK17" i="7"/>
  <c r="FJ17" i="7"/>
  <c r="FI17" i="7"/>
  <c r="FH17" i="7"/>
  <c r="FG17" i="7"/>
  <c r="FF17" i="7"/>
  <c r="FE17" i="7"/>
  <c r="FD17" i="7"/>
  <c r="FC17" i="7"/>
  <c r="FB17" i="7"/>
  <c r="FA17" i="7"/>
  <c r="EZ17" i="7"/>
  <c r="EY17" i="7"/>
  <c r="EX17" i="7"/>
  <c r="EW17" i="7"/>
  <c r="EV17" i="7"/>
  <c r="EU17" i="7"/>
  <c r="ET17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W5" i="3"/>
  <c r="J11" i="3"/>
  <c r="H11" i="3"/>
  <c r="H35" i="6"/>
  <c r="I35" i="6"/>
  <c r="J35" i="6"/>
  <c r="K35" i="6"/>
  <c r="L35" i="6"/>
  <c r="L22" i="6"/>
  <c r="H24" i="6"/>
  <c r="H17" i="6"/>
  <c r="I24" i="6"/>
  <c r="I17" i="6"/>
  <c r="J24" i="6"/>
  <c r="J17" i="6"/>
  <c r="K24" i="6"/>
  <c r="K17" i="6"/>
  <c r="L24" i="6"/>
  <c r="L17" i="6"/>
  <c r="K22" i="6"/>
  <c r="M35" i="6"/>
  <c r="M22" i="6"/>
  <c r="M24" i="6"/>
  <c r="M17" i="6"/>
  <c r="N35" i="6"/>
  <c r="N22" i="6"/>
  <c r="N24" i="6"/>
  <c r="N17" i="6"/>
  <c r="I22" i="3"/>
  <c r="J22" i="6"/>
  <c r="I21" i="3"/>
  <c r="I22" i="6"/>
  <c r="I20" i="3"/>
  <c r="H22" i="6"/>
  <c r="I19" i="3"/>
  <c r="I18" i="3"/>
  <c r="F37" i="6"/>
  <c r="O26" i="6"/>
  <c r="N26" i="6"/>
  <c r="M26" i="6"/>
  <c r="L26" i="6"/>
  <c r="K26" i="6"/>
  <c r="J26" i="6"/>
  <c r="I26" i="6"/>
  <c r="H26" i="6"/>
  <c r="G26" i="6"/>
  <c r="G27" i="6"/>
  <c r="O24" i="6"/>
  <c r="F81" i="6"/>
  <c r="E81" i="6"/>
  <c r="D8" i="6"/>
  <c r="D10" i="6"/>
  <c r="D13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O35" i="6"/>
  <c r="O22" i="6"/>
  <c r="O81" i="6"/>
  <c r="N81" i="6"/>
  <c r="M81" i="6"/>
  <c r="L81" i="6"/>
  <c r="K81" i="6"/>
  <c r="J81" i="6"/>
  <c r="I81" i="6"/>
  <c r="H81" i="6"/>
  <c r="G81" i="6"/>
  <c r="O80" i="6"/>
  <c r="N80" i="6"/>
  <c r="M80" i="6"/>
  <c r="L80" i="6"/>
  <c r="K80" i="6"/>
  <c r="J80" i="6"/>
  <c r="I80" i="6"/>
  <c r="H80" i="6"/>
  <c r="G80" i="6"/>
  <c r="G20" i="6"/>
  <c r="H27" i="6"/>
  <c r="H20" i="6"/>
  <c r="I27" i="6"/>
  <c r="I20" i="6"/>
  <c r="J27" i="6"/>
  <c r="J20" i="6"/>
  <c r="K27" i="6"/>
  <c r="K20" i="6"/>
  <c r="L27" i="6"/>
  <c r="L20" i="6"/>
  <c r="M27" i="6"/>
  <c r="M20" i="6"/>
  <c r="N27" i="6"/>
  <c r="N20" i="6"/>
  <c r="O27" i="6"/>
  <c r="O20" i="6"/>
  <c r="O79" i="6"/>
  <c r="N79" i="6"/>
  <c r="M79" i="6"/>
  <c r="L79" i="6"/>
  <c r="K79" i="6"/>
  <c r="J79" i="6"/>
  <c r="I79" i="6"/>
  <c r="H79" i="6"/>
  <c r="G79" i="6"/>
  <c r="G19" i="6"/>
  <c r="H19" i="6"/>
  <c r="I19" i="6"/>
  <c r="J19" i="6"/>
  <c r="K19" i="6"/>
  <c r="L19" i="6"/>
  <c r="M19" i="6"/>
  <c r="N19" i="6"/>
  <c r="O19" i="6"/>
  <c r="O78" i="6"/>
  <c r="N78" i="6"/>
  <c r="M78" i="6"/>
  <c r="L78" i="6"/>
  <c r="K78" i="6"/>
  <c r="J78" i="6"/>
  <c r="I78" i="6"/>
  <c r="H78" i="6"/>
  <c r="G78" i="6"/>
  <c r="O77" i="6"/>
  <c r="N77" i="6"/>
  <c r="M77" i="6"/>
  <c r="L77" i="6"/>
  <c r="K77" i="6"/>
  <c r="J77" i="6"/>
  <c r="I77" i="6"/>
  <c r="H77" i="6"/>
  <c r="G77" i="6"/>
  <c r="O17" i="6"/>
  <c r="O76" i="6"/>
  <c r="N76" i="6"/>
  <c r="M76" i="6"/>
  <c r="L76" i="6"/>
  <c r="K76" i="6"/>
  <c r="J76" i="6"/>
  <c r="I76" i="6"/>
  <c r="H76" i="6"/>
  <c r="G76" i="6"/>
  <c r="F76" i="6"/>
  <c r="E76" i="6"/>
  <c r="D76" i="6"/>
  <c r="M31" i="3"/>
  <c r="L30" i="3"/>
  <c r="K29" i="3"/>
  <c r="J28" i="3"/>
  <c r="L31" i="3"/>
  <c r="L25" i="3"/>
  <c r="K30" i="3"/>
  <c r="K25" i="3"/>
  <c r="J29" i="3"/>
  <c r="J25" i="3"/>
  <c r="I28" i="3"/>
  <c r="I25" i="3"/>
  <c r="H27" i="3"/>
  <c r="H25" i="3"/>
  <c r="G27" i="3"/>
  <c r="G25" i="3"/>
  <c r="F27" i="3"/>
  <c r="F25" i="3"/>
  <c r="K31" i="3"/>
  <c r="J30" i="3"/>
  <c r="J31" i="3"/>
  <c r="I29" i="3"/>
  <c r="I30" i="3"/>
  <c r="H28" i="3"/>
  <c r="H29" i="3"/>
  <c r="G28" i="3"/>
  <c r="I27" i="3"/>
  <c r="B12" i="3"/>
  <c r="D22" i="3"/>
  <c r="D21" i="3"/>
  <c r="D20" i="3"/>
  <c r="D19" i="3"/>
  <c r="D18" i="3"/>
  <c r="D17" i="3"/>
  <c r="D16" i="3"/>
  <c r="D15" i="3"/>
  <c r="O33" i="6"/>
  <c r="O32" i="6"/>
  <c r="K18" i="6"/>
  <c r="L18" i="6"/>
  <c r="M18" i="6"/>
  <c r="N18" i="6"/>
  <c r="O18" i="6"/>
  <c r="O31" i="6"/>
  <c r="O30" i="6"/>
  <c r="O14" i="6"/>
  <c r="N33" i="6"/>
  <c r="N32" i="6"/>
  <c r="N31" i="6"/>
  <c r="N30" i="6"/>
  <c r="N14" i="6"/>
  <c r="M33" i="6"/>
  <c r="M32" i="6"/>
  <c r="M31" i="6"/>
  <c r="M30" i="6"/>
  <c r="M14" i="6"/>
  <c r="L33" i="6"/>
  <c r="L32" i="6"/>
  <c r="L31" i="6"/>
  <c r="L30" i="6"/>
  <c r="L14" i="6"/>
  <c r="F35" i="6"/>
  <c r="E35" i="6"/>
  <c r="D18" i="6"/>
  <c r="D20" i="6"/>
  <c r="D33" i="6"/>
  <c r="D34" i="6"/>
  <c r="D35" i="6"/>
  <c r="F22" i="6"/>
  <c r="E22" i="6"/>
  <c r="D22" i="6"/>
  <c r="F21" i="6"/>
  <c r="E21" i="6"/>
  <c r="D21" i="6"/>
  <c r="F18" i="6"/>
  <c r="F20" i="6"/>
  <c r="K14" i="6"/>
  <c r="J14" i="6"/>
  <c r="I14" i="6"/>
  <c r="H14" i="6"/>
  <c r="F33" i="6"/>
  <c r="F34" i="6"/>
  <c r="E18" i="6"/>
  <c r="E20" i="6"/>
  <c r="E33" i="6"/>
  <c r="E34" i="6"/>
  <c r="K33" i="6"/>
  <c r="J33" i="6"/>
  <c r="I33" i="6"/>
  <c r="H33" i="6"/>
  <c r="G33" i="6"/>
  <c r="F19" i="6"/>
  <c r="K32" i="6"/>
  <c r="J32" i="6"/>
  <c r="I32" i="6"/>
  <c r="H32" i="6"/>
  <c r="G32" i="6"/>
  <c r="F32" i="6"/>
  <c r="E19" i="6"/>
  <c r="E32" i="6"/>
  <c r="D19" i="6"/>
  <c r="D32" i="6"/>
  <c r="G18" i="6"/>
  <c r="H18" i="6"/>
  <c r="I18" i="6"/>
  <c r="J18" i="6"/>
  <c r="K31" i="6"/>
  <c r="J31" i="6"/>
  <c r="I31" i="6"/>
  <c r="H31" i="6"/>
  <c r="G31" i="6"/>
  <c r="F31" i="6"/>
  <c r="E31" i="6"/>
  <c r="D31" i="6"/>
  <c r="F17" i="6"/>
  <c r="K30" i="6"/>
  <c r="J30" i="6"/>
  <c r="I30" i="6"/>
  <c r="H30" i="6"/>
  <c r="G30" i="6"/>
  <c r="F30" i="6"/>
  <c r="E17" i="6"/>
  <c r="E30" i="6"/>
  <c r="D17" i="6"/>
  <c r="D30" i="6"/>
  <c r="G14" i="6"/>
  <c r="F7" i="6"/>
  <c r="F8" i="6"/>
  <c r="F10" i="6"/>
  <c r="F13" i="6"/>
  <c r="F14" i="6"/>
  <c r="E7" i="6"/>
  <c r="E8" i="6"/>
  <c r="E10" i="6"/>
  <c r="E13" i="6"/>
  <c r="D7" i="6"/>
  <c r="F38" i="3"/>
  <c r="G38" i="3"/>
  <c r="H38" i="3"/>
  <c r="I38" i="3"/>
  <c r="J38" i="3"/>
  <c r="K38" i="3"/>
  <c r="L38" i="3"/>
  <c r="M38" i="3"/>
  <c r="C41" i="3"/>
  <c r="K41" i="3"/>
  <c r="L41" i="3"/>
  <c r="M41" i="3"/>
  <c r="E29" i="3"/>
  <c r="K32" i="3"/>
  <c r="K43" i="3"/>
  <c r="E30" i="3"/>
  <c r="L32" i="3"/>
  <c r="L43" i="3"/>
  <c r="E31" i="3"/>
  <c r="M32" i="3"/>
  <c r="M43" i="3"/>
  <c r="K44" i="3"/>
  <c r="L44" i="3"/>
  <c r="M44" i="3"/>
  <c r="E28" i="3"/>
  <c r="J32" i="3"/>
  <c r="J43" i="3"/>
  <c r="E27" i="3"/>
  <c r="I32" i="3"/>
  <c r="I43" i="3"/>
  <c r="C6" i="3"/>
  <c r="C8" i="3"/>
  <c r="E38" i="3"/>
  <c r="E41" i="3"/>
  <c r="F41" i="3"/>
  <c r="G41" i="3"/>
  <c r="H41" i="3"/>
  <c r="I41" i="3"/>
  <c r="J41" i="3"/>
  <c r="C42" i="3"/>
  <c r="C44" i="3"/>
  <c r="E44" i="3"/>
  <c r="F44" i="3"/>
  <c r="G44" i="3"/>
  <c r="H44" i="3"/>
  <c r="I44" i="3"/>
  <c r="J44" i="3"/>
  <c r="E17" i="1"/>
  <c r="E16" i="1"/>
  <c r="I17" i="1"/>
  <c r="K18" i="1" s="1"/>
  <c r="I16" i="1"/>
  <c r="I15" i="1"/>
  <c r="K16" i="1" s="1"/>
  <c r="H12" i="1"/>
  <c r="I12" i="1" s="1"/>
  <c r="K12" i="1" s="1"/>
  <c r="E15" i="1"/>
  <c r="E12" i="1"/>
  <c r="E11" i="1"/>
  <c r="K17" i="1"/>
  <c r="K28" i="1"/>
  <c r="H11" i="1"/>
  <c r="I11" i="1" s="1"/>
  <c r="K24" i="1"/>
  <c r="C29" i="1"/>
  <c r="C31" i="1" s="1"/>
  <c r="E18" i="1" l="1"/>
  <c r="K20" i="1"/>
  <c r="K27" i="1" s="1"/>
  <c r="K29" i="1" s="1"/>
  <c r="I19" i="1"/>
  <c r="K11" i="1"/>
  <c r="K13" i="1" s="1"/>
  <c r="K23" i="1" s="1"/>
  <c r="K25" i="1" s="1"/>
  <c r="D18" i="7"/>
  <c r="C18" i="7" s="1"/>
  <c r="R50" i="3" s="1"/>
  <c r="AV20" i="7"/>
  <c r="D19" i="7"/>
  <c r="I20" i="1" l="1"/>
  <c r="I21" i="1"/>
  <c r="K31" i="1"/>
  <c r="K32" i="1" s="1"/>
  <c r="C19" i="7"/>
  <c r="S50" i="3" s="1"/>
  <c r="AV21" i="7"/>
  <c r="D20" i="7"/>
  <c r="C20" i="7" s="1"/>
  <c r="T50" i="3" s="1"/>
  <c r="AV22" i="7" l="1"/>
  <c r="D21" i="7"/>
  <c r="C21" i="7" s="1"/>
  <c r="U50" i="3" s="1"/>
  <c r="AV23" i="7" l="1"/>
  <c r="D22" i="7"/>
  <c r="C22" i="7" s="1"/>
  <c r="V50" i="3" s="1"/>
  <c r="AV24" i="7" l="1"/>
  <c r="D23" i="7"/>
  <c r="C23" i="7" s="1"/>
  <c r="W50" i="3" s="1"/>
  <c r="AV25" i="7" l="1"/>
  <c r="D24" i="7"/>
  <c r="C24" i="7" s="1"/>
  <c r="X50" i="3" s="1"/>
  <c r="AV26" i="7" l="1"/>
  <c r="D25" i="7"/>
  <c r="C25" i="7" s="1"/>
  <c r="Y50" i="3" s="1"/>
  <c r="D26" i="7" l="1"/>
  <c r="C26" i="7" s="1"/>
  <c r="Z50" i="3" s="1"/>
  <c r="AV27" i="7"/>
  <c r="D11" i="7" l="1"/>
  <c r="D13" i="7"/>
  <c r="D12" i="7"/>
  <c r="D27" i="7"/>
  <c r="C27" i="7" s="1"/>
  <c r="D10" i="7"/>
</calcChain>
</file>

<file path=xl/sharedStrings.xml><?xml version="1.0" encoding="utf-8"?>
<sst xmlns="http://schemas.openxmlformats.org/spreadsheetml/2006/main" count="1225" uniqueCount="1155">
  <si>
    <t>Revenue</t>
  </si>
  <si>
    <t>Weight</t>
  </si>
  <si>
    <t>Sub-Wgt</t>
  </si>
  <si>
    <t>Target</t>
  </si>
  <si>
    <t>Max</t>
  </si>
  <si>
    <t>Payout (as % of Target Bonus)</t>
  </si>
  <si>
    <t>ACTUAL
($000)</t>
  </si>
  <si>
    <t>Actual</t>
  </si>
  <si>
    <t>Attainment (% of Goal)</t>
  </si>
  <si>
    <t>Threshold</t>
  </si>
  <si>
    <t>&lt; Threshold</t>
  </si>
  <si>
    <t>Attainment %</t>
  </si>
  <si>
    <t>ACTUAL PAYOUT 
(% of Target)</t>
  </si>
  <si>
    <t>CEO Compensation</t>
  </si>
  <si>
    <t>Base</t>
  </si>
  <si>
    <t>Target %</t>
  </si>
  <si>
    <t>Target $</t>
  </si>
  <si>
    <t>Target Cash</t>
  </si>
  <si>
    <t>Annual LTI</t>
  </si>
  <si>
    <t>Target Direct</t>
  </si>
  <si>
    <t>Alternate calc</t>
  </si>
  <si>
    <t>Financial</t>
  </si>
  <si>
    <t>Strategic</t>
  </si>
  <si>
    <t>Financial Total</t>
  </si>
  <si>
    <t>Strategic Total</t>
  </si>
  <si>
    <t>Combined</t>
  </si>
  <si>
    <t>Check</t>
  </si>
  <si>
    <t>Weight on TOTAL</t>
  </si>
  <si>
    <t>HIGH</t>
  </si>
  <si>
    <t>TARGET</t>
  </si>
  <si>
    <t>LOW</t>
  </si>
  <si>
    <t>Payout Range as % of Target</t>
  </si>
  <si>
    <t>LTI</t>
  </si>
  <si>
    <t xml:space="preserve">Annual Incentive </t>
  </si>
  <si>
    <t>Annual LTIP</t>
  </si>
  <si>
    <t>Target / Actual $</t>
  </si>
  <si>
    <t>Actual Payout %</t>
  </si>
  <si>
    <t>Chief Executive Officer</t>
  </si>
  <si>
    <t>ESTIMATED REALIZED COMPENSATION</t>
  </si>
  <si>
    <t>Target Comp</t>
  </si>
  <si>
    <t>Jan 2026</t>
  </si>
  <si>
    <t>Award Target Value</t>
  </si>
  <si>
    <t>Award Date</t>
  </si>
  <si>
    <t>Distribution</t>
  </si>
  <si>
    <t>Annual NI Growth ($M)</t>
  </si>
  <si>
    <t>Leadership</t>
  </si>
  <si>
    <t>CEO</t>
  </si>
  <si>
    <t>Jan 2027</t>
  </si>
  <si>
    <t>Jan 2028</t>
  </si>
  <si>
    <t>Jan 2029</t>
  </si>
  <si>
    <t>Jan 2030</t>
  </si>
  <si>
    <t>GRANT SCHEDULE</t>
  </si>
  <si>
    <t>Payout Value</t>
  </si>
  <si>
    <r>
      <rPr>
        <b/>
        <sz val="11"/>
        <color rgb="FFFF0000"/>
        <rFont val="Aptos Narrow"/>
        <family val="2"/>
        <scheme val="minor"/>
      </rPr>
      <t>Tracked</t>
    </r>
    <r>
      <rPr>
        <b/>
        <sz val="11"/>
        <color theme="1"/>
        <rFont val="Aptos Narrow"/>
        <family val="2"/>
        <scheme val="minor"/>
      </rPr>
      <t xml:space="preserve"> Value</t>
    </r>
  </si>
  <si>
    <t>Summarized Income Statement</t>
  </si>
  <si>
    <t>2022 - 2024</t>
  </si>
  <si>
    <t>Description</t>
  </si>
  <si>
    <t>Total Sales</t>
  </si>
  <si>
    <t>Total COGS</t>
  </si>
  <si>
    <t>Total Product Margin</t>
  </si>
  <si>
    <t>Total SG&amp;A</t>
  </si>
  <si>
    <t>Total Manufacturing Income</t>
  </si>
  <si>
    <t>Total Farm Net Income/(Loss)</t>
  </si>
  <si>
    <t>Total Other Income/(Expense)</t>
  </si>
  <si>
    <t>Aggressive (+10%)</t>
  </si>
  <si>
    <t>Linear Regression</t>
  </si>
  <si>
    <t>Base Forecast</t>
  </si>
  <si>
    <t>Conservative (-25%)</t>
  </si>
  <si>
    <t>Growth Rates</t>
  </si>
  <si>
    <t>Aggressive</t>
  </si>
  <si>
    <t>Fixed</t>
  </si>
  <si>
    <t>Solve for growth % that = $68M</t>
  </si>
  <si>
    <t>Conservative</t>
  </si>
  <si>
    <t>A</t>
  </si>
  <si>
    <t>B</t>
  </si>
  <si>
    <t>C</t>
  </si>
  <si>
    <t>D</t>
  </si>
  <si>
    <t>E</t>
  </si>
  <si>
    <t>Custom - 10% growth per year</t>
  </si>
  <si>
    <t>F</t>
  </si>
  <si>
    <t>Custom - Random Growth</t>
  </si>
  <si>
    <t>Random Growth:</t>
  </si>
  <si>
    <t>Scenario</t>
  </si>
  <si>
    <t>X</t>
  </si>
  <si>
    <t>Y</t>
  </si>
  <si>
    <t>percent</t>
  </si>
  <si>
    <t>From LTI Page (Cell P8):</t>
  </si>
  <si>
    <t>Random Growth</t>
  </si>
  <si>
    <t>TABLE NOT APPLIED</t>
  </si>
  <si>
    <t>Variables to be set by Compensation Committee:</t>
  </si>
  <si>
    <t xml:space="preserve"> 2. Maximum multiple of intended LTI value</t>
  </si>
  <si>
    <t>Sim 1000</t>
  </si>
  <si>
    <t>Sim 999</t>
  </si>
  <si>
    <t>Sim 998</t>
  </si>
  <si>
    <t>Sim 997</t>
  </si>
  <si>
    <t>Sim 996</t>
  </si>
  <si>
    <t>Sim 995</t>
  </si>
  <si>
    <t>Sim 994</t>
  </si>
  <si>
    <t>Sim 993</t>
  </si>
  <si>
    <t>Sim 992</t>
  </si>
  <si>
    <t>Sim 991</t>
  </si>
  <si>
    <t>Sim 990</t>
  </si>
  <si>
    <t>Sim 989</t>
  </si>
  <si>
    <t>Sim 988</t>
  </si>
  <si>
    <t>Sim 987</t>
  </si>
  <si>
    <t>Sim 986</t>
  </si>
  <si>
    <t>Sim 985</t>
  </si>
  <si>
    <t>Sim 984</t>
  </si>
  <si>
    <t>Sim 983</t>
  </si>
  <si>
    <t>Sim 982</t>
  </si>
  <si>
    <t>Sim 981</t>
  </si>
  <si>
    <t>Sim 980</t>
  </si>
  <si>
    <t>Sim 979</t>
  </si>
  <si>
    <t>Sim 978</t>
  </si>
  <si>
    <t>Sim 977</t>
  </si>
  <si>
    <t>Sim 976</t>
  </si>
  <si>
    <t>Sim 975</t>
  </si>
  <si>
    <t>Sim 974</t>
  </si>
  <si>
    <t>Sim 973</t>
  </si>
  <si>
    <t>Sim 972</t>
  </si>
  <si>
    <t>Sim 971</t>
  </si>
  <si>
    <t>Sim 970</t>
  </si>
  <si>
    <t>Sim 969</t>
  </si>
  <si>
    <t>Sim 968</t>
  </si>
  <si>
    <t>Sim 967</t>
  </si>
  <si>
    <t>Sim 966</t>
  </si>
  <si>
    <t>Sim 965</t>
  </si>
  <si>
    <t>Sim 964</t>
  </si>
  <si>
    <t>Sim 963</t>
  </si>
  <si>
    <t>Sim 962</t>
  </si>
  <si>
    <t>Sim 961</t>
  </si>
  <si>
    <t>Sim 960</t>
  </si>
  <si>
    <t>Sim 959</t>
  </si>
  <si>
    <t>Sim 958</t>
  </si>
  <si>
    <t>Sim 957</t>
  </si>
  <si>
    <t>Sim 956</t>
  </si>
  <si>
    <t>Sim 955</t>
  </si>
  <si>
    <t>Sim 954</t>
  </si>
  <si>
    <t>Sim 953</t>
  </si>
  <si>
    <t>Sim 952</t>
  </si>
  <si>
    <t>Sim 951</t>
  </si>
  <si>
    <t>Sim 950</t>
  </si>
  <si>
    <t>Sim 949</t>
  </si>
  <si>
    <t>Sim 948</t>
  </si>
  <si>
    <t>Sim 947</t>
  </si>
  <si>
    <t>Sim 946</t>
  </si>
  <si>
    <t>Sim 945</t>
  </si>
  <si>
    <t>Sim 944</t>
  </si>
  <si>
    <t>Sim 943</t>
  </si>
  <si>
    <t>Sim 942</t>
  </si>
  <si>
    <t>Sim 941</t>
  </si>
  <si>
    <t>Sim 940</t>
  </si>
  <si>
    <t>Sim 939</t>
  </si>
  <si>
    <t>Sim 938</t>
  </si>
  <si>
    <t>Sim 937</t>
  </si>
  <si>
    <t>Sim 936</t>
  </si>
  <si>
    <t>Sim 935</t>
  </si>
  <si>
    <t>Sim 934</t>
  </si>
  <si>
    <t>Sim 933</t>
  </si>
  <si>
    <t>Sim 932</t>
  </si>
  <si>
    <t>Sim 931</t>
  </si>
  <si>
    <t>Sim 930</t>
  </si>
  <si>
    <t>Sim 929</t>
  </si>
  <si>
    <t>Sim 928</t>
  </si>
  <si>
    <t>Sim 927</t>
  </si>
  <si>
    <t>Sim 926</t>
  </si>
  <si>
    <t>Sim 925</t>
  </si>
  <si>
    <t>Sim 924</t>
  </si>
  <si>
    <t>Sim 923</t>
  </si>
  <si>
    <t>Sim 922</t>
  </si>
  <si>
    <t>Sim 921</t>
  </si>
  <si>
    <t>Sim 920</t>
  </si>
  <si>
    <t>Sim 919</t>
  </si>
  <si>
    <t>Sim 918</t>
  </si>
  <si>
    <t>Sim 917</t>
  </si>
  <si>
    <t>Sim 916</t>
  </si>
  <si>
    <t>Sim 915</t>
  </si>
  <si>
    <t>Sim 914</t>
  </si>
  <si>
    <t>Sim 913</t>
  </si>
  <si>
    <t>Sim 912</t>
  </si>
  <si>
    <t>Sim 911</t>
  </si>
  <si>
    <t>Sim 910</t>
  </si>
  <si>
    <t>Sim 909</t>
  </si>
  <si>
    <t>Sim 908</t>
  </si>
  <si>
    <t>Sim 907</t>
  </si>
  <si>
    <t>Sim 906</t>
  </si>
  <si>
    <t>Sim 905</t>
  </si>
  <si>
    <t>Sim 904</t>
  </si>
  <si>
    <t>Sim 903</t>
  </si>
  <si>
    <t>Sim 902</t>
  </si>
  <si>
    <t>Sim 901</t>
  </si>
  <si>
    <t>Sim 900</t>
  </si>
  <si>
    <t>Sim 899</t>
  </si>
  <si>
    <t>Sim 898</t>
  </si>
  <si>
    <t>Sim 897</t>
  </si>
  <si>
    <t>Sim 896</t>
  </si>
  <si>
    <t>Sim 895</t>
  </si>
  <si>
    <t>Sim 894</t>
  </si>
  <si>
    <t>Sim 893</t>
  </si>
  <si>
    <t>Sim 892</t>
  </si>
  <si>
    <t>Sim 891</t>
  </si>
  <si>
    <t>Sim 890</t>
  </si>
  <si>
    <t>Sim 889</t>
  </si>
  <si>
    <t>Sim 888</t>
  </si>
  <si>
    <t>Sim 887</t>
  </si>
  <si>
    <t>Sim 886</t>
  </si>
  <si>
    <t>Sim 885</t>
  </si>
  <si>
    <t>Sim 884</t>
  </si>
  <si>
    <t>Sim 883</t>
  </si>
  <si>
    <t>Sim 882</t>
  </si>
  <si>
    <t>Sim 881</t>
  </si>
  <si>
    <t>Sim 880</t>
  </si>
  <si>
    <t>Sim 879</t>
  </si>
  <si>
    <t>Sim 878</t>
  </si>
  <si>
    <t>Sim 877</t>
  </si>
  <si>
    <t>Sim 876</t>
  </si>
  <si>
    <t>Sim 875</t>
  </si>
  <si>
    <t>Sim 874</t>
  </si>
  <si>
    <t>Sim 873</t>
  </si>
  <si>
    <t>Sim 872</t>
  </si>
  <si>
    <t>Sim 871</t>
  </si>
  <si>
    <t>Sim 870</t>
  </si>
  <si>
    <t>Sim 869</t>
  </si>
  <si>
    <t>Sim 868</t>
  </si>
  <si>
    <t>Sim 867</t>
  </si>
  <si>
    <t>Sim 866</t>
  </si>
  <si>
    <t>Sim 865</t>
  </si>
  <si>
    <t>Sim 864</t>
  </si>
  <si>
    <t>Sim 863</t>
  </si>
  <si>
    <t>Sim 862</t>
  </si>
  <si>
    <t>Sim 861</t>
  </si>
  <si>
    <t>Sim 860</t>
  </si>
  <si>
    <t>Sim 859</t>
  </si>
  <si>
    <t>Sim 858</t>
  </si>
  <si>
    <t>Sim 857</t>
  </si>
  <si>
    <t>Sim 856</t>
  </si>
  <si>
    <t>Sim 855</t>
  </si>
  <si>
    <t>Sim 854</t>
  </si>
  <si>
    <t>Sim 853</t>
  </si>
  <si>
    <t>Sim 852</t>
  </si>
  <si>
    <t>Sim 851</t>
  </si>
  <si>
    <t>Sim 850</t>
  </si>
  <si>
    <t>Sim 849</t>
  </si>
  <si>
    <t>Sim 848</t>
  </si>
  <si>
    <t>Sim 847</t>
  </si>
  <si>
    <t>Sim 846</t>
  </si>
  <si>
    <t>Sim 845</t>
  </si>
  <si>
    <t>Sim 844</t>
  </si>
  <si>
    <t>Sim 843</t>
  </si>
  <si>
    <t>Sim 842</t>
  </si>
  <si>
    <t>Sim 841</t>
  </si>
  <si>
    <t>Sim 840</t>
  </si>
  <si>
    <t>Sim 839</t>
  </si>
  <si>
    <t>Sim 838</t>
  </si>
  <si>
    <t>Sim 837</t>
  </si>
  <si>
    <t>Sim 836</t>
  </si>
  <si>
    <t>Sim 835</t>
  </si>
  <si>
    <t>Sim 834</t>
  </si>
  <si>
    <t>Sim 833</t>
  </si>
  <si>
    <t>Sim 832</t>
  </si>
  <si>
    <t>Sim 831</t>
  </si>
  <si>
    <t>Sim 830</t>
  </si>
  <si>
    <t>Sim 829</t>
  </si>
  <si>
    <t>Sim 828</t>
  </si>
  <si>
    <t>Sim 827</t>
  </si>
  <si>
    <t>Sim 826</t>
  </si>
  <si>
    <t>Sim 825</t>
  </si>
  <si>
    <t>Sim 824</t>
  </si>
  <si>
    <t>Sim 823</t>
  </si>
  <si>
    <t>Sim 822</t>
  </si>
  <si>
    <t>Sim 821</t>
  </si>
  <si>
    <t>Sim 820</t>
  </si>
  <si>
    <t>Sim 819</t>
  </si>
  <si>
    <t>Sim 818</t>
  </si>
  <si>
    <t>Sim 817</t>
  </si>
  <si>
    <t>Sim 816</t>
  </si>
  <si>
    <t>Sim 815</t>
  </si>
  <si>
    <t>Sim 814</t>
  </si>
  <si>
    <t>Sim 813</t>
  </si>
  <si>
    <t>Sim 812</t>
  </si>
  <si>
    <t>Sim 811</t>
  </si>
  <si>
    <t>Sim 810</t>
  </si>
  <si>
    <t>Sim 809</t>
  </si>
  <si>
    <t>Sim 808</t>
  </si>
  <si>
    <t>Sim 807</t>
  </si>
  <si>
    <t>Sim 806</t>
  </si>
  <si>
    <t>Sim 805</t>
  </si>
  <si>
    <t>Sim 804</t>
  </si>
  <si>
    <t>Sim 803</t>
  </si>
  <si>
    <t>Sim 802</t>
  </si>
  <si>
    <t>Sim 801</t>
  </si>
  <si>
    <t>Sim 800</t>
  </si>
  <si>
    <t>Sim 799</t>
  </si>
  <si>
    <t>Sim 798</t>
  </si>
  <si>
    <t>Sim 797</t>
  </si>
  <si>
    <t>Sim 796</t>
  </si>
  <si>
    <t>Sim 795</t>
  </si>
  <si>
    <t>Sim 794</t>
  </si>
  <si>
    <t>Sim 793</t>
  </si>
  <si>
    <t>Sim 792</t>
  </si>
  <si>
    <t>Sim 791</t>
  </si>
  <si>
    <t>Sim 790</t>
  </si>
  <si>
    <t>Sim 789</t>
  </si>
  <si>
    <t>Sim 788</t>
  </si>
  <si>
    <t>Sim 787</t>
  </si>
  <si>
    <t>Sim 786</t>
  </si>
  <si>
    <t>Sim 785</t>
  </si>
  <si>
    <t>Sim 784</t>
  </si>
  <si>
    <t>Sim 783</t>
  </si>
  <si>
    <t>Sim 782</t>
  </si>
  <si>
    <t>Sim 781</t>
  </si>
  <si>
    <t>Sim 780</t>
  </si>
  <si>
    <t>Sim 779</t>
  </si>
  <si>
    <t>Sim 778</t>
  </si>
  <si>
    <t>Sim 777</t>
  </si>
  <si>
    <t>Sim 776</t>
  </si>
  <si>
    <t>Sim 775</t>
  </si>
  <si>
    <t>Sim 774</t>
  </si>
  <si>
    <t>Sim 773</t>
  </si>
  <si>
    <t>Sim 772</t>
  </si>
  <si>
    <t>Sim 771</t>
  </si>
  <si>
    <t>Sim 770</t>
  </si>
  <si>
    <t>Sim 769</t>
  </si>
  <si>
    <t>Sim 768</t>
  </si>
  <si>
    <t>Sim 767</t>
  </si>
  <si>
    <t>Sim 766</t>
  </si>
  <si>
    <t>Sim 765</t>
  </si>
  <si>
    <t>Sim 764</t>
  </si>
  <si>
    <t>Sim 763</t>
  </si>
  <si>
    <t>Sim 762</t>
  </si>
  <si>
    <t>Sim 761</t>
  </si>
  <si>
    <t>Sim 760</t>
  </si>
  <si>
    <t>Sim 759</t>
  </si>
  <si>
    <t>Sim 758</t>
  </si>
  <si>
    <t>Sim 757</t>
  </si>
  <si>
    <t>Sim 756</t>
  </si>
  <si>
    <t>Sim 755</t>
  </si>
  <si>
    <t>Sim 754</t>
  </si>
  <si>
    <t>Sim 753</t>
  </si>
  <si>
    <t>Sim 752</t>
  </si>
  <si>
    <t>Sim 751</t>
  </si>
  <si>
    <t>Sim 750</t>
  </si>
  <si>
    <t>Sim 749</t>
  </si>
  <si>
    <t>Sim 748</t>
  </si>
  <si>
    <t>Sim 747</t>
  </si>
  <si>
    <t>Sim 746</t>
  </si>
  <si>
    <t>Sim 745</t>
  </si>
  <si>
    <t>Sim 744</t>
  </si>
  <si>
    <t>Sim 743</t>
  </si>
  <si>
    <t>Sim 742</t>
  </si>
  <si>
    <t>Sim 741</t>
  </si>
  <si>
    <t>Sim 740</t>
  </si>
  <si>
    <t>Sim 739</t>
  </si>
  <si>
    <t>Sim 738</t>
  </si>
  <si>
    <t>Sim 737</t>
  </si>
  <si>
    <t>Sim 736</t>
  </si>
  <si>
    <t>Sim 735</t>
  </si>
  <si>
    <t>Sim 734</t>
  </si>
  <si>
    <t>Sim 733</t>
  </si>
  <si>
    <t>Sim 732</t>
  </si>
  <si>
    <t>Sim 731</t>
  </si>
  <si>
    <t>Sim 730</t>
  </si>
  <si>
    <t>Sim 729</t>
  </si>
  <si>
    <t>Sim 728</t>
  </si>
  <si>
    <t>Sim 727</t>
  </si>
  <si>
    <t>Sim 726</t>
  </si>
  <si>
    <t>Sim 725</t>
  </si>
  <si>
    <t>Sim 724</t>
  </si>
  <si>
    <t>Sim 723</t>
  </si>
  <si>
    <t>Sim 722</t>
  </si>
  <si>
    <t>Sim 721</t>
  </si>
  <si>
    <t>Sim 720</t>
  </si>
  <si>
    <t>Sim 719</t>
  </si>
  <si>
    <t>Sim 718</t>
  </si>
  <si>
    <t>Sim 717</t>
  </si>
  <si>
    <t>Sim 716</t>
  </si>
  <si>
    <t>Sim 715</t>
  </si>
  <si>
    <t>Sim 714</t>
  </si>
  <si>
    <t>Sim 713</t>
  </si>
  <si>
    <t>Sim 712</t>
  </si>
  <si>
    <t>Sim 711</t>
  </si>
  <si>
    <t>Sim 710</t>
  </si>
  <si>
    <t>Sim 709</t>
  </si>
  <si>
    <t>Sim 708</t>
  </si>
  <si>
    <t>Sim 707</t>
  </si>
  <si>
    <t>Sim 706</t>
  </si>
  <si>
    <t>Sim 705</t>
  </si>
  <si>
    <t>Sim 704</t>
  </si>
  <si>
    <t>Sim 703</t>
  </si>
  <si>
    <t>Sim 702</t>
  </si>
  <si>
    <t>Sim 701</t>
  </si>
  <si>
    <t>Sim 700</t>
  </si>
  <si>
    <t>Sim 699</t>
  </si>
  <si>
    <t>Sim 698</t>
  </si>
  <si>
    <t>Sim 697</t>
  </si>
  <si>
    <t>Sim 696</t>
  </si>
  <si>
    <t>Sim 695</t>
  </si>
  <si>
    <t>Sim 694</t>
  </si>
  <si>
    <t>Sim 693</t>
  </si>
  <si>
    <t>Sim 692</t>
  </si>
  <si>
    <t>Sim 691</t>
  </si>
  <si>
    <t>Sim 690</t>
  </si>
  <si>
    <t>Sim 689</t>
  </si>
  <si>
    <t>Sim 688</t>
  </si>
  <si>
    <t>Sim 687</t>
  </si>
  <si>
    <t>Sim 686</t>
  </si>
  <si>
    <t>Sim 685</t>
  </si>
  <si>
    <t>Sim 684</t>
  </si>
  <si>
    <t>Sim 683</t>
  </si>
  <si>
    <t>Sim 682</t>
  </si>
  <si>
    <t>Sim 681</t>
  </si>
  <si>
    <t>Sim 680</t>
  </si>
  <si>
    <t>Sim 679</t>
  </si>
  <si>
    <t>Sim 678</t>
  </si>
  <si>
    <t>Sim 677</t>
  </si>
  <si>
    <t>Sim 676</t>
  </si>
  <si>
    <t>Sim 675</t>
  </si>
  <si>
    <t>Sim 674</t>
  </si>
  <si>
    <t>Sim 673</t>
  </si>
  <si>
    <t>Sim 672</t>
  </si>
  <si>
    <t>Sim 671</t>
  </si>
  <si>
    <t>Sim 670</t>
  </si>
  <si>
    <t>Sim 669</t>
  </si>
  <si>
    <t>Sim 668</t>
  </si>
  <si>
    <t>Sim 667</t>
  </si>
  <si>
    <t>Sim 666</t>
  </si>
  <si>
    <t>Sim 665</t>
  </si>
  <si>
    <t>Sim 664</t>
  </si>
  <si>
    <t>Sim 663</t>
  </si>
  <si>
    <t>Sim 662</t>
  </si>
  <si>
    <t>Sim 661</t>
  </si>
  <si>
    <t>Sim 660</t>
  </si>
  <si>
    <t>Sim 659</t>
  </si>
  <si>
    <t>Sim 658</t>
  </si>
  <si>
    <t>Sim 657</t>
  </si>
  <si>
    <t>Sim 656</t>
  </si>
  <si>
    <t>Sim 655</t>
  </si>
  <si>
    <t>Sim 654</t>
  </si>
  <si>
    <t>Sim 653</t>
  </si>
  <si>
    <t>Sim 652</t>
  </si>
  <si>
    <t>Sim 651</t>
  </si>
  <si>
    <t>Sim 650</t>
  </si>
  <si>
    <t>Sim 649</t>
  </si>
  <si>
    <t>Sim 648</t>
  </si>
  <si>
    <t>Sim 647</t>
  </si>
  <si>
    <t>Sim 646</t>
  </si>
  <si>
    <t>Sim 645</t>
  </si>
  <si>
    <t>Sim 644</t>
  </si>
  <si>
    <t>Sim 643</t>
  </si>
  <si>
    <t>Sim 642</t>
  </si>
  <si>
    <t>Sim 641</t>
  </si>
  <si>
    <t>Sim 640</t>
  </si>
  <si>
    <t>Sim 639</t>
  </si>
  <si>
    <t>Sim 638</t>
  </si>
  <si>
    <t>Sim 637</t>
  </si>
  <si>
    <t>Sim 636</t>
  </si>
  <si>
    <t>Sim 635</t>
  </si>
  <si>
    <t>Sim 634</t>
  </si>
  <si>
    <t>Sim 633</t>
  </si>
  <si>
    <t>Sim 632</t>
  </si>
  <si>
    <t>Sim 631</t>
  </si>
  <si>
    <t>Sim 630</t>
  </si>
  <si>
    <t>Sim 629</t>
  </si>
  <si>
    <t>Sim 628</t>
  </si>
  <si>
    <t>Sim 627</t>
  </si>
  <si>
    <t>Sim 626</t>
  </si>
  <si>
    <t>Sim 625</t>
  </si>
  <si>
    <t>Sim 624</t>
  </si>
  <si>
    <t>Sim 623</t>
  </si>
  <si>
    <t>Sim 622</t>
  </si>
  <si>
    <t>Sim 621</t>
  </si>
  <si>
    <t>Sim 620</t>
  </si>
  <si>
    <t>Sim 619</t>
  </si>
  <si>
    <t>Sim 618</t>
  </si>
  <si>
    <t>Sim 617</t>
  </si>
  <si>
    <t>Sim 616</t>
  </si>
  <si>
    <t>Sim 615</t>
  </si>
  <si>
    <t>Sim 614</t>
  </si>
  <si>
    <t>Sim 613</t>
  </si>
  <si>
    <t>Sim 612</t>
  </si>
  <si>
    <t>Sim 611</t>
  </si>
  <si>
    <t>Sim 610</t>
  </si>
  <si>
    <t>Sim 609</t>
  </si>
  <si>
    <t>Sim 608</t>
  </si>
  <si>
    <t>Sim 607</t>
  </si>
  <si>
    <t>Sim 606</t>
  </si>
  <si>
    <t>Sim 605</t>
  </si>
  <si>
    <t>Sim 604</t>
  </si>
  <si>
    <t>Sim 603</t>
  </si>
  <si>
    <t>Sim 602</t>
  </si>
  <si>
    <t>Sim 601</t>
  </si>
  <si>
    <t>Sim 600</t>
  </si>
  <si>
    <t>Sim 599</t>
  </si>
  <si>
    <t>Sim 598</t>
  </si>
  <si>
    <t>Sim 597</t>
  </si>
  <si>
    <t>Sim 596</t>
  </si>
  <si>
    <t>Sim 595</t>
  </si>
  <si>
    <t>Sim 594</t>
  </si>
  <si>
    <t>Sim 593</t>
  </si>
  <si>
    <t>Sim 592</t>
  </si>
  <si>
    <t>Sim 591</t>
  </si>
  <si>
    <t>Sim 590</t>
  </si>
  <si>
    <t>Sim 589</t>
  </si>
  <si>
    <t>Sim 588</t>
  </si>
  <si>
    <t>Sim 587</t>
  </si>
  <si>
    <t>Sim 586</t>
  </si>
  <si>
    <t>Sim 585</t>
  </si>
  <si>
    <t>Sim 584</t>
  </si>
  <si>
    <t>Sim 583</t>
  </si>
  <si>
    <t>Sim 582</t>
  </si>
  <si>
    <t>Sim 581</t>
  </si>
  <si>
    <t>Sim 580</t>
  </si>
  <si>
    <t>Sim 579</t>
  </si>
  <si>
    <t>Sim 578</t>
  </si>
  <si>
    <t>Sim 577</t>
  </si>
  <si>
    <t>Sim 576</t>
  </si>
  <si>
    <t>Sim 575</t>
  </si>
  <si>
    <t>Sim 574</t>
  </si>
  <si>
    <t>Sim 573</t>
  </si>
  <si>
    <t>Sim 572</t>
  </si>
  <si>
    <t>Sim 571</t>
  </si>
  <si>
    <t>Sim 570</t>
  </si>
  <si>
    <t>Sim 569</t>
  </si>
  <si>
    <t>Sim 568</t>
  </si>
  <si>
    <t>Sim 567</t>
  </si>
  <si>
    <t>Sim 566</t>
  </si>
  <si>
    <t>Sim 565</t>
  </si>
  <si>
    <t>Sim 564</t>
  </si>
  <si>
    <t>Sim 563</t>
  </si>
  <si>
    <t>Sim 562</t>
  </si>
  <si>
    <t>Sim 561</t>
  </si>
  <si>
    <t>Sim 560</t>
  </si>
  <si>
    <t>Sim 559</t>
  </si>
  <si>
    <t>Sim 558</t>
  </si>
  <si>
    <t>Sim 557</t>
  </si>
  <si>
    <t>Sim 556</t>
  </si>
  <si>
    <t>Sim 555</t>
  </si>
  <si>
    <t>Sim 554</t>
  </si>
  <si>
    <t>Sim 553</t>
  </si>
  <si>
    <t>Sim 552</t>
  </si>
  <si>
    <t>Sim 551</t>
  </si>
  <si>
    <t>Sim 550</t>
  </si>
  <si>
    <t>Sim 549</t>
  </si>
  <si>
    <t>Sim 548</t>
  </si>
  <si>
    <t>Sim 547</t>
  </si>
  <si>
    <t>Sim 546</t>
  </si>
  <si>
    <t>Sim 545</t>
  </si>
  <si>
    <t>Sim 544</t>
  </si>
  <si>
    <t>Sim 543</t>
  </si>
  <si>
    <t>Sim 542</t>
  </si>
  <si>
    <t>Sim 541</t>
  </si>
  <si>
    <t>Sim 540</t>
  </si>
  <si>
    <t>Sim 539</t>
  </si>
  <si>
    <t>Sim 538</t>
  </si>
  <si>
    <t>Sim 537</t>
  </si>
  <si>
    <t>Sim 536</t>
  </si>
  <si>
    <t>Sim 535</t>
  </si>
  <si>
    <t>Sim 534</t>
  </si>
  <si>
    <t>Sim 533</t>
  </si>
  <si>
    <t>Sim 532</t>
  </si>
  <si>
    <t>Sim 531</t>
  </si>
  <si>
    <t>Sim 530</t>
  </si>
  <si>
    <t>Sim 529</t>
  </si>
  <si>
    <t>Sim 528</t>
  </si>
  <si>
    <t>Sim 527</t>
  </si>
  <si>
    <t>Sim 526</t>
  </si>
  <si>
    <t>Sim 525</t>
  </si>
  <si>
    <t>Sim 524</t>
  </si>
  <si>
    <t>Sim 523</t>
  </si>
  <si>
    <t>Sim 522</t>
  </si>
  <si>
    <t>Sim 521</t>
  </si>
  <si>
    <t>Sim 520</t>
  </si>
  <si>
    <t>Sim 519</t>
  </si>
  <si>
    <t>Sim 518</t>
  </si>
  <si>
    <t>Sim 517</t>
  </si>
  <si>
    <t>Sim 516</t>
  </si>
  <si>
    <t>Sim 515</t>
  </si>
  <si>
    <t>Sim 514</t>
  </si>
  <si>
    <t>Sim 513</t>
  </si>
  <si>
    <t>Sim 512</t>
  </si>
  <si>
    <t>Sim 511</t>
  </si>
  <si>
    <t>Sim 510</t>
  </si>
  <si>
    <t>Sim 509</t>
  </si>
  <si>
    <t>Sim 508</t>
  </si>
  <si>
    <t>Sim 507</t>
  </si>
  <si>
    <t>Sim 506</t>
  </si>
  <si>
    <t>Sim 505</t>
  </si>
  <si>
    <t>Sim 504</t>
  </si>
  <si>
    <t>Sim 503</t>
  </si>
  <si>
    <t>Sim 502</t>
  </si>
  <si>
    <t>Sim 501</t>
  </si>
  <si>
    <t>Sim 500</t>
  </si>
  <si>
    <t>Sim 499</t>
  </si>
  <si>
    <t>Sim 498</t>
  </si>
  <si>
    <t>Sim 497</t>
  </si>
  <si>
    <t>Sim 496</t>
  </si>
  <si>
    <t>Sim 495</t>
  </si>
  <si>
    <t>Sim 494</t>
  </si>
  <si>
    <t>Sim 493</t>
  </si>
  <si>
    <t>Sim 492</t>
  </si>
  <si>
    <t>Sim 491</t>
  </si>
  <si>
    <t>Sim 490</t>
  </si>
  <si>
    <t>Sim 489</t>
  </si>
  <si>
    <t>Sim 488</t>
  </si>
  <si>
    <t>Sim 487</t>
  </si>
  <si>
    <t>Sim 486</t>
  </si>
  <si>
    <t>Sim 485</t>
  </si>
  <si>
    <t>Sim 484</t>
  </si>
  <si>
    <t>Sim 483</t>
  </si>
  <si>
    <t>Sim 482</t>
  </si>
  <si>
    <t>Sim 481</t>
  </si>
  <si>
    <t>Sim 480</t>
  </si>
  <si>
    <t>Sim 479</t>
  </si>
  <si>
    <t>Sim 478</t>
  </si>
  <si>
    <t>Sim 477</t>
  </si>
  <si>
    <t>Sim 476</t>
  </si>
  <si>
    <t>Sim 475</t>
  </si>
  <si>
    <t>Sim 474</t>
  </si>
  <si>
    <t>Sim 473</t>
  </si>
  <si>
    <t>Sim 472</t>
  </si>
  <si>
    <t>Sim 471</t>
  </si>
  <si>
    <t>Sim 470</t>
  </si>
  <si>
    <t>Sim 469</t>
  </si>
  <si>
    <t>Sim 468</t>
  </si>
  <si>
    <t>Sim 467</t>
  </si>
  <si>
    <t>Sim 466</t>
  </si>
  <si>
    <t>Sim 465</t>
  </si>
  <si>
    <t>Sim 464</t>
  </si>
  <si>
    <t>Sim 463</t>
  </si>
  <si>
    <t>Sim 462</t>
  </si>
  <si>
    <t>Sim 461</t>
  </si>
  <si>
    <t>Sim 460</t>
  </si>
  <si>
    <t>Sim 459</t>
  </si>
  <si>
    <t>Sim 458</t>
  </si>
  <si>
    <t>Sim 457</t>
  </si>
  <si>
    <t>Sim 456</t>
  </si>
  <si>
    <t>Sim 455</t>
  </si>
  <si>
    <t>Sim 454</t>
  </si>
  <si>
    <t>Sim 453</t>
  </si>
  <si>
    <t>Sim 452</t>
  </si>
  <si>
    <t>Sim 451</t>
  </si>
  <si>
    <t>Sim 450</t>
  </si>
  <si>
    <t>Sim 449</t>
  </si>
  <si>
    <t>Sim 448</t>
  </si>
  <si>
    <t>Sim 447</t>
  </si>
  <si>
    <t>Sim 446</t>
  </si>
  <si>
    <t>Sim 445</t>
  </si>
  <si>
    <t>Sim 444</t>
  </si>
  <si>
    <t>Sim 443</t>
  </si>
  <si>
    <t>Sim 442</t>
  </si>
  <si>
    <t>Sim 441</t>
  </si>
  <si>
    <t>Sim 440</t>
  </si>
  <si>
    <t>Sim 439</t>
  </si>
  <si>
    <t>Sim 438</t>
  </si>
  <si>
    <t>Sim 437</t>
  </si>
  <si>
    <t>Sim 436</t>
  </si>
  <si>
    <t>Sim 435</t>
  </si>
  <si>
    <t>Sim 434</t>
  </si>
  <si>
    <t>Sim 433</t>
  </si>
  <si>
    <t>Sim 432</t>
  </si>
  <si>
    <t>Sim 431</t>
  </si>
  <si>
    <t>Sim 430</t>
  </si>
  <si>
    <t>Sim 429</t>
  </si>
  <si>
    <t>Sim 428</t>
  </si>
  <si>
    <t>Sim 427</t>
  </si>
  <si>
    <t>Sim 426</t>
  </si>
  <si>
    <t>Sim 425</t>
  </si>
  <si>
    <t>Sim 424</t>
  </si>
  <si>
    <t>Sim 423</t>
  </si>
  <si>
    <t>Sim 422</t>
  </si>
  <si>
    <t>Sim 421</t>
  </si>
  <si>
    <t>Sim 420</t>
  </si>
  <si>
    <t>Sim 419</t>
  </si>
  <si>
    <t>Sim 418</t>
  </si>
  <si>
    <t>Sim 417</t>
  </si>
  <si>
    <t>Sim 416</t>
  </si>
  <si>
    <t>Sim 415</t>
  </si>
  <si>
    <t>Sim 414</t>
  </si>
  <si>
    <t>Sim 413</t>
  </si>
  <si>
    <t>Sim 412</t>
  </si>
  <si>
    <t>Sim 411</t>
  </si>
  <si>
    <t>Sim 410</t>
  </si>
  <si>
    <t>Sim 409</t>
  </si>
  <si>
    <t>Sim 408</t>
  </si>
  <si>
    <t>Sim 407</t>
  </si>
  <si>
    <t>Sim 406</t>
  </si>
  <si>
    <t>Sim 405</t>
  </si>
  <si>
    <t>Sim 404</t>
  </si>
  <si>
    <t>Sim 403</t>
  </si>
  <si>
    <t>Sim 402</t>
  </si>
  <si>
    <t>Sim 401</t>
  </si>
  <si>
    <t>Sim 400</t>
  </si>
  <si>
    <t>Sim 399</t>
  </si>
  <si>
    <t>Sim 398</t>
  </si>
  <si>
    <t>Sim 397</t>
  </si>
  <si>
    <t>Sim 396</t>
  </si>
  <si>
    <t>Sim 395</t>
  </si>
  <si>
    <t>Sim 394</t>
  </si>
  <si>
    <t>Sim 393</t>
  </si>
  <si>
    <t>Sim 392</t>
  </si>
  <si>
    <t>Sim 391</t>
  </si>
  <si>
    <t>Sim 390</t>
  </si>
  <si>
    <t>Sim 389</t>
  </si>
  <si>
    <t>Sim 388</t>
  </si>
  <si>
    <t>Sim 387</t>
  </si>
  <si>
    <t>Sim 386</t>
  </si>
  <si>
    <t>Sim 385</t>
  </si>
  <si>
    <t>Sim 384</t>
  </si>
  <si>
    <t>Sim 383</t>
  </si>
  <si>
    <t>Sim 382</t>
  </si>
  <si>
    <t>Sim 381</t>
  </si>
  <si>
    <t>Sim 380</t>
  </si>
  <si>
    <t>Sim 379</t>
  </si>
  <si>
    <t>Sim 378</t>
  </si>
  <si>
    <t>Sim 377</t>
  </si>
  <si>
    <t>Sim 376</t>
  </si>
  <si>
    <t>Sim 375</t>
  </si>
  <si>
    <t>Sim 374</t>
  </si>
  <si>
    <t>Sim 373</t>
  </si>
  <si>
    <t>Sim 372</t>
  </si>
  <si>
    <t>Sim 371</t>
  </si>
  <si>
    <t>Sim 370</t>
  </si>
  <si>
    <t>Sim 369</t>
  </si>
  <si>
    <t>Sim 368</t>
  </si>
  <si>
    <t>Sim 367</t>
  </si>
  <si>
    <t>Sim 366</t>
  </si>
  <si>
    <t>Sim 365</t>
  </si>
  <si>
    <t>Sim 364</t>
  </si>
  <si>
    <t>Sim 363</t>
  </si>
  <si>
    <t>Sim 362</t>
  </si>
  <si>
    <t>Sim 361</t>
  </si>
  <si>
    <t>Sim 360</t>
  </si>
  <si>
    <t>Sim 359</t>
  </si>
  <si>
    <t>Sim 358</t>
  </si>
  <si>
    <t>Sim 357</t>
  </si>
  <si>
    <t>Sim 356</t>
  </si>
  <si>
    <t>Sim 355</t>
  </si>
  <si>
    <t>Sim 354</t>
  </si>
  <si>
    <t>Sim 353</t>
  </si>
  <si>
    <t>Sim 352</t>
  </si>
  <si>
    <t>Sim 351</t>
  </si>
  <si>
    <t>Sim 350</t>
  </si>
  <si>
    <t>Sim 349</t>
  </si>
  <si>
    <t>Sim 348</t>
  </si>
  <si>
    <t>Sim 347</t>
  </si>
  <si>
    <t>Sim 346</t>
  </si>
  <si>
    <t>Sim 345</t>
  </si>
  <si>
    <t>Sim 344</t>
  </si>
  <si>
    <t>Sim 343</t>
  </si>
  <si>
    <t>Sim 342</t>
  </si>
  <si>
    <t>Sim 341</t>
  </si>
  <si>
    <t>Sim 340</t>
  </si>
  <si>
    <t>Sim 339</t>
  </si>
  <si>
    <t>Sim 338</t>
  </si>
  <si>
    <t>Sim 337</t>
  </si>
  <si>
    <t>Sim 336</t>
  </si>
  <si>
    <t>Sim 335</t>
  </si>
  <si>
    <t>Sim 334</t>
  </si>
  <si>
    <t>Sim 333</t>
  </si>
  <si>
    <t>Sim 332</t>
  </si>
  <si>
    <t>Sim 331</t>
  </si>
  <si>
    <t>Sim 330</t>
  </si>
  <si>
    <t>Sim 329</t>
  </si>
  <si>
    <t>Sim 328</t>
  </si>
  <si>
    <t>Sim 327</t>
  </si>
  <si>
    <t>Sim 326</t>
  </si>
  <si>
    <t>Sim 325</t>
  </si>
  <si>
    <t>Sim 324</t>
  </si>
  <si>
    <t>Sim 323</t>
  </si>
  <si>
    <t>Sim 322</t>
  </si>
  <si>
    <t>Sim 321</t>
  </si>
  <si>
    <t>Sim 320</t>
  </si>
  <si>
    <t>Sim 319</t>
  </si>
  <si>
    <t>Sim 318</t>
  </si>
  <si>
    <t>Sim 317</t>
  </si>
  <si>
    <t>Sim 316</t>
  </si>
  <si>
    <t>Sim 315</t>
  </si>
  <si>
    <t>Sim 314</t>
  </si>
  <si>
    <t>Sim 313</t>
  </si>
  <si>
    <t>Sim 312</t>
  </si>
  <si>
    <t>Sim 311</t>
  </si>
  <si>
    <t>Sim 310</t>
  </si>
  <si>
    <t>Sim 309</t>
  </si>
  <si>
    <t>Sim 308</t>
  </si>
  <si>
    <t>Sim 307</t>
  </si>
  <si>
    <t>Sim 306</t>
  </si>
  <si>
    <t>Sim 305</t>
  </si>
  <si>
    <t>Sim 304</t>
  </si>
  <si>
    <t>Sim 303</t>
  </si>
  <si>
    <t>Sim 302</t>
  </si>
  <si>
    <t>Sim 301</t>
  </si>
  <si>
    <t>Sim 300</t>
  </si>
  <si>
    <t>Sim 299</t>
  </si>
  <si>
    <t>Sim 298</t>
  </si>
  <si>
    <t>Sim 297</t>
  </si>
  <si>
    <t>Sim 296</t>
  </si>
  <si>
    <t>Sim 295</t>
  </si>
  <si>
    <t>Sim 294</t>
  </si>
  <si>
    <t>Sim 293</t>
  </si>
  <si>
    <t>Sim 292</t>
  </si>
  <si>
    <t>Sim 291</t>
  </si>
  <si>
    <t>Sim 290</t>
  </si>
  <si>
    <t>Sim 289</t>
  </si>
  <si>
    <t>Sim 288</t>
  </si>
  <si>
    <t>Sim 287</t>
  </si>
  <si>
    <t>Sim 286</t>
  </si>
  <si>
    <t>Sim 285</t>
  </si>
  <si>
    <t>Sim 284</t>
  </si>
  <si>
    <t>Sim 283</t>
  </si>
  <si>
    <t>Sim 282</t>
  </si>
  <si>
    <t>Sim 281</t>
  </si>
  <si>
    <t>Sim 280</t>
  </si>
  <si>
    <t>Sim 279</t>
  </si>
  <si>
    <t>Sim 278</t>
  </si>
  <si>
    <t>Sim 277</t>
  </si>
  <si>
    <t>Sim 276</t>
  </si>
  <si>
    <t>Sim 275</t>
  </si>
  <si>
    <t>Sim 274</t>
  </si>
  <si>
    <t>Sim 273</t>
  </si>
  <si>
    <t>Sim 272</t>
  </si>
  <si>
    <t>Sim 271</t>
  </si>
  <si>
    <t>Sim 270</t>
  </si>
  <si>
    <t>Sim 269</t>
  </si>
  <si>
    <t>Sim 268</t>
  </si>
  <si>
    <t>Sim 267</t>
  </si>
  <si>
    <t>Sim 266</t>
  </si>
  <si>
    <t>Sim 265</t>
  </si>
  <si>
    <t>Sim 264</t>
  </si>
  <si>
    <t>Sim 263</t>
  </si>
  <si>
    <t>Sim 262</t>
  </si>
  <si>
    <t>Sim 261</t>
  </si>
  <si>
    <t>Sim 260</t>
  </si>
  <si>
    <t>Sim 259</t>
  </si>
  <si>
    <t>Sim 258</t>
  </si>
  <si>
    <t>Sim 257</t>
  </si>
  <si>
    <t>Sim 256</t>
  </si>
  <si>
    <t>Sim 255</t>
  </si>
  <si>
    <t>Sim 254</t>
  </si>
  <si>
    <t>Sim 253</t>
  </si>
  <si>
    <t>Sim 252</t>
  </si>
  <si>
    <t>Sim 251</t>
  </si>
  <si>
    <t>Sim 250</t>
  </si>
  <si>
    <t>Sim 249</t>
  </si>
  <si>
    <t>Sim 248</t>
  </si>
  <si>
    <t>Sim 247</t>
  </si>
  <si>
    <t>Sim 246</t>
  </si>
  <si>
    <t>Sim 245</t>
  </si>
  <si>
    <t>Sim 244</t>
  </si>
  <si>
    <t>Sim 243</t>
  </si>
  <si>
    <t>Sim 242</t>
  </si>
  <si>
    <t>Sim 241</t>
  </si>
  <si>
    <t>Sim 240</t>
  </si>
  <si>
    <t>Sim 239</t>
  </si>
  <si>
    <t>Sim 238</t>
  </si>
  <si>
    <t>Sim 237</t>
  </si>
  <si>
    <t>Sim 236</t>
  </si>
  <si>
    <t>Sim 235</t>
  </si>
  <si>
    <t>Sim 234</t>
  </si>
  <si>
    <t>Sim 233</t>
  </si>
  <si>
    <t>Sim 232</t>
  </si>
  <si>
    <t>Sim 231</t>
  </si>
  <si>
    <t>Sim 230</t>
  </si>
  <si>
    <t>Sim 229</t>
  </si>
  <si>
    <t>Sim 228</t>
  </si>
  <si>
    <t>Sim 227</t>
  </si>
  <si>
    <t>Sim 226</t>
  </si>
  <si>
    <t>Sim 225</t>
  </si>
  <si>
    <t>Sim 224</t>
  </si>
  <si>
    <t>Sim 223</t>
  </si>
  <si>
    <t>Sim 222</t>
  </si>
  <si>
    <t>Sim 221</t>
  </si>
  <si>
    <t>Sim 220</t>
  </si>
  <si>
    <t>Sim 219</t>
  </si>
  <si>
    <t>Sim 218</t>
  </si>
  <si>
    <t>Sim 217</t>
  </si>
  <si>
    <t>Sim 216</t>
  </si>
  <si>
    <t>Sim 215</t>
  </si>
  <si>
    <t>Sim 214</t>
  </si>
  <si>
    <t>Sim 213</t>
  </si>
  <si>
    <t>Sim 212</t>
  </si>
  <si>
    <t>Sim 211</t>
  </si>
  <si>
    <t>Sim 210</t>
  </si>
  <si>
    <t>Sim 209</t>
  </si>
  <si>
    <t>Sim 208</t>
  </si>
  <si>
    <t>Sim 207</t>
  </si>
  <si>
    <t>Sim 206</t>
  </si>
  <si>
    <t>Sim 205</t>
  </si>
  <si>
    <t>Sim 204</t>
  </si>
  <si>
    <t>Sim 203</t>
  </si>
  <si>
    <t>Sim 202</t>
  </si>
  <si>
    <t>Sim 201</t>
  </si>
  <si>
    <t>Sim 200</t>
  </si>
  <si>
    <t>Sim 199</t>
  </si>
  <si>
    <t>Sim 198</t>
  </si>
  <si>
    <t>Sim 197</t>
  </si>
  <si>
    <t>Sim 196</t>
  </si>
  <si>
    <t>Sim 195</t>
  </si>
  <si>
    <t>Sim 194</t>
  </si>
  <si>
    <t>Sim 193</t>
  </si>
  <si>
    <t>Sim 192</t>
  </si>
  <si>
    <t>Sim 191</t>
  </si>
  <si>
    <t>Sim 190</t>
  </si>
  <si>
    <t>Sim 189</t>
  </si>
  <si>
    <t>Sim 188</t>
  </si>
  <si>
    <t>Sim 187</t>
  </si>
  <si>
    <t>Sim 186</t>
  </si>
  <si>
    <t>Sim 185</t>
  </si>
  <si>
    <t>Sim 184</t>
  </si>
  <si>
    <t>Sim 183</t>
  </si>
  <si>
    <t>Sim 182</t>
  </si>
  <si>
    <t>Sim 181</t>
  </si>
  <si>
    <t>Sim 180</t>
  </si>
  <si>
    <t>Sim 179</t>
  </si>
  <si>
    <t>Sim 178</t>
  </si>
  <si>
    <t>Sim 177</t>
  </si>
  <si>
    <t>Sim 176</t>
  </si>
  <si>
    <t>Sim 175</t>
  </si>
  <si>
    <t>Sim 174</t>
  </si>
  <si>
    <t>Sim 173</t>
  </si>
  <si>
    <t>Sim 172</t>
  </si>
  <si>
    <t>Sim 171</t>
  </si>
  <si>
    <t>Sim 170</t>
  </si>
  <si>
    <t>Sim 169</t>
  </si>
  <si>
    <t>Sim 168</t>
  </si>
  <si>
    <t>Sim 167</t>
  </si>
  <si>
    <t>Sim 166</t>
  </si>
  <si>
    <t>Sim 165</t>
  </si>
  <si>
    <t>Sim 164</t>
  </si>
  <si>
    <t>Sim 163</t>
  </si>
  <si>
    <t>Sim 162</t>
  </si>
  <si>
    <t>Sim 161</t>
  </si>
  <si>
    <t>Sim 160</t>
  </si>
  <si>
    <t>Sim 159</t>
  </si>
  <si>
    <t>Sim 158</t>
  </si>
  <si>
    <t>Sim 157</t>
  </si>
  <si>
    <t>Sim 156</t>
  </si>
  <si>
    <t>Sim 155</t>
  </si>
  <si>
    <t>Sim 154</t>
  </si>
  <si>
    <t>Sim 153</t>
  </si>
  <si>
    <t>Sim 152</t>
  </si>
  <si>
    <t>Sim 151</t>
  </si>
  <si>
    <t>Sim 150</t>
  </si>
  <si>
    <t>Sim 149</t>
  </si>
  <si>
    <t>Sim 148</t>
  </si>
  <si>
    <t>Sim 147</t>
  </si>
  <si>
    <t>Sim 146</t>
  </si>
  <si>
    <t>Sim 145</t>
  </si>
  <si>
    <t>Sim 144</t>
  </si>
  <si>
    <t>Sim 143</t>
  </si>
  <si>
    <t>Sim 142</t>
  </si>
  <si>
    <t>Sim 141</t>
  </si>
  <si>
    <t>Sim 140</t>
  </si>
  <si>
    <t>Sim 139</t>
  </si>
  <si>
    <t>Sim 138</t>
  </si>
  <si>
    <t>Sim 137</t>
  </si>
  <si>
    <t>Sim 136</t>
  </si>
  <si>
    <t>Sim 135</t>
  </si>
  <si>
    <t>Sim 134</t>
  </si>
  <si>
    <t>Sim 133</t>
  </si>
  <si>
    <t>Sim 132</t>
  </si>
  <si>
    <t>Sim 131</t>
  </si>
  <si>
    <t>Sim 130</t>
  </si>
  <si>
    <t>Sim 129</t>
  </si>
  <si>
    <t>Sim 128</t>
  </si>
  <si>
    <t>Sim 127</t>
  </si>
  <si>
    <t>Sim 126</t>
  </si>
  <si>
    <t>Sim 125</t>
  </si>
  <si>
    <t>Sim 124</t>
  </si>
  <si>
    <t>Sim 123</t>
  </si>
  <si>
    <t>Sim 122</t>
  </si>
  <si>
    <t>Sim 121</t>
  </si>
  <si>
    <t>Sim 120</t>
  </si>
  <si>
    <t>Sim 119</t>
  </si>
  <si>
    <t>Sim 118</t>
  </si>
  <si>
    <t>Sim 117</t>
  </si>
  <si>
    <t>Sim 116</t>
  </si>
  <si>
    <t>Sim 115</t>
  </si>
  <si>
    <t>Sim 114</t>
  </si>
  <si>
    <t>Sim 113</t>
  </si>
  <si>
    <t>Sim 112</t>
  </si>
  <si>
    <t>Sim 111</t>
  </si>
  <si>
    <t>Sim 110</t>
  </si>
  <si>
    <t>Sim 109</t>
  </si>
  <si>
    <t>Sim 108</t>
  </si>
  <si>
    <t>Sim 107</t>
  </si>
  <si>
    <t>Sim 106</t>
  </si>
  <si>
    <t>Sim 105</t>
  </si>
  <si>
    <t>Sim 104</t>
  </si>
  <si>
    <t>Sim 103</t>
  </si>
  <si>
    <t>Sim 102</t>
  </si>
  <si>
    <t>Sim 101</t>
  </si>
  <si>
    <t>Sim 100</t>
  </si>
  <si>
    <t>Sim 99</t>
  </si>
  <si>
    <t>Sim 98</t>
  </si>
  <si>
    <t>Sim 97</t>
  </si>
  <si>
    <t>Sim 96</t>
  </si>
  <si>
    <t>Sim 95</t>
  </si>
  <si>
    <t>Sim 94</t>
  </si>
  <si>
    <t>Sim 93</t>
  </si>
  <si>
    <t>Sim 92</t>
  </si>
  <si>
    <t>Sim 91</t>
  </si>
  <si>
    <t>Sim 90</t>
  </si>
  <si>
    <t>Sim 89</t>
  </si>
  <si>
    <t>Sim 88</t>
  </si>
  <si>
    <t>Sim 87</t>
  </si>
  <si>
    <t>Sim 86</t>
  </si>
  <si>
    <t>Sim 85</t>
  </si>
  <si>
    <t>Sim 84</t>
  </si>
  <si>
    <t>Sim 83</t>
  </si>
  <si>
    <t>Sim 82</t>
  </si>
  <si>
    <t>Sim 81</t>
  </si>
  <si>
    <t>Sim 80</t>
  </si>
  <si>
    <t>Sim 79</t>
  </si>
  <si>
    <t>Sim 78</t>
  </si>
  <si>
    <t>Sim 77</t>
  </si>
  <si>
    <t>Sim 76</t>
  </si>
  <si>
    <t>Sim 75</t>
  </si>
  <si>
    <t>Sim 74</t>
  </si>
  <si>
    <t>Sim 73</t>
  </si>
  <si>
    <t>Sim 72</t>
  </si>
  <si>
    <t>Sim 71</t>
  </si>
  <si>
    <t>Sim 70</t>
  </si>
  <si>
    <t>Sim 69</t>
  </si>
  <si>
    <t>Sim 68</t>
  </si>
  <si>
    <t>Sim 67</t>
  </si>
  <si>
    <t>Sim 66</t>
  </si>
  <si>
    <t>Sim 65</t>
  </si>
  <si>
    <t>Sim 64</t>
  </si>
  <si>
    <t>Sim 63</t>
  </si>
  <si>
    <t>Sim 62</t>
  </si>
  <si>
    <t>Sim 61</t>
  </si>
  <si>
    <t>Sim 60</t>
  </si>
  <si>
    <t>Sim 59</t>
  </si>
  <si>
    <t>Sim 58</t>
  </si>
  <si>
    <t>Sim 57</t>
  </si>
  <si>
    <t>Sim 56</t>
  </si>
  <si>
    <t>Sim 55</t>
  </si>
  <si>
    <t>Sim 54</t>
  </si>
  <si>
    <t>Sim 53</t>
  </si>
  <si>
    <t>Sim 52</t>
  </si>
  <si>
    <t>Sim 51</t>
  </si>
  <si>
    <t>Sim 50</t>
  </si>
  <si>
    <t>Sim 49</t>
  </si>
  <si>
    <t>Sim 48</t>
  </si>
  <si>
    <t>Sim 47</t>
  </si>
  <si>
    <t>Sim 46</t>
  </si>
  <si>
    <t>Sim 45</t>
  </si>
  <si>
    <t>Sim 44</t>
  </si>
  <si>
    <t>Sim 43</t>
  </si>
  <si>
    <t>Sim 42</t>
  </si>
  <si>
    <t>Sim 41</t>
  </si>
  <si>
    <t>Sim 40</t>
  </si>
  <si>
    <t>Sim 39</t>
  </si>
  <si>
    <t>Sim 38</t>
  </si>
  <si>
    <t>Sim 37</t>
  </si>
  <si>
    <t>Sim 36</t>
  </si>
  <si>
    <t>Sim 35</t>
  </si>
  <si>
    <t>Sim 34</t>
  </si>
  <si>
    <t>Sim 33</t>
  </si>
  <si>
    <t>Sim 32</t>
  </si>
  <si>
    <t>Sim 31</t>
  </si>
  <si>
    <t>Sim 30</t>
  </si>
  <si>
    <t>Sim 29</t>
  </si>
  <si>
    <t>Sim 28</t>
  </si>
  <si>
    <t>Sim 27</t>
  </si>
  <si>
    <t>Sim 26</t>
  </si>
  <si>
    <t>Sim 25</t>
  </si>
  <si>
    <t>Sim 24</t>
  </si>
  <si>
    <t>Sim 23</t>
  </si>
  <si>
    <t>Sim 22</t>
  </si>
  <si>
    <t>Sim 21</t>
  </si>
  <si>
    <t>Sim 20</t>
  </si>
  <si>
    <t>Sim 19</t>
  </si>
  <si>
    <t>Sim 18</t>
  </si>
  <si>
    <t>Sim 17</t>
  </si>
  <si>
    <t>Sim 16</t>
  </si>
  <si>
    <t>Sim 15</t>
  </si>
  <si>
    <t>Sim 14</t>
  </si>
  <si>
    <t>Sim 13</t>
  </si>
  <si>
    <t>Sim 12</t>
  </si>
  <si>
    <t>Sim 11</t>
  </si>
  <si>
    <t>Sim 10</t>
  </si>
  <si>
    <t>Sim 9</t>
  </si>
  <si>
    <t>Sim 8</t>
  </si>
  <si>
    <t>Sim 7</t>
  </si>
  <si>
    <t>Sim 6</t>
  </si>
  <si>
    <t>Sim 5</t>
  </si>
  <si>
    <t>Sim 4</t>
  </si>
  <si>
    <t>Sim 3</t>
  </si>
  <si>
    <t>Sim 2</t>
  </si>
  <si>
    <t>Sim 1</t>
  </si>
  <si>
    <t>Year</t>
  </si>
  <si>
    <t>90th Percentile</t>
  </si>
  <si>
    <t>10th Percentile</t>
  </si>
  <si>
    <t>Median Final Value</t>
  </si>
  <si>
    <t>Mean Final Value</t>
  </si>
  <si>
    <t>Value</t>
  </si>
  <si>
    <t>Metric</t>
  </si>
  <si>
    <t>Parameter</t>
  </si>
  <si>
    <t>Initial Value</t>
  </si>
  <si>
    <t>Std Dev (σ)</t>
  </si>
  <si>
    <t>Time Horizon</t>
  </si>
  <si>
    <t>10 years</t>
  </si>
  <si>
    <t># of Simulations</t>
  </si>
  <si>
    <t>Mean Growth (µ)</t>
  </si>
  <si>
    <t>Mean Growth</t>
  </si>
  <si>
    <t>SIM</t>
  </si>
  <si>
    <t>Sim Avg</t>
  </si>
  <si>
    <t>Average</t>
  </si>
  <si>
    <t>RandBetw</t>
  </si>
  <si>
    <r>
      <t>Aggressive (+</t>
    </r>
    <r>
      <rPr>
        <b/>
        <sz val="11"/>
        <color rgb="FFFF0000"/>
        <rFont val="Aptos Narrow"/>
        <family val="2"/>
        <scheme val="minor"/>
      </rPr>
      <t>X%</t>
    </r>
    <r>
      <rPr>
        <b/>
        <sz val="11"/>
        <color theme="3" tint="0.249977111117893"/>
        <rFont val="Aptos Narrow"/>
        <family val="2"/>
        <scheme val="minor"/>
      </rPr>
      <t xml:space="preserve"> over Linear Regression)</t>
    </r>
  </si>
  <si>
    <r>
      <t xml:space="preserve">Custom - </t>
    </r>
    <r>
      <rPr>
        <b/>
        <sz val="11"/>
        <color rgb="FFFF0000"/>
        <rFont val="Aptos Narrow"/>
        <family val="2"/>
        <scheme val="minor"/>
      </rPr>
      <t>X%</t>
    </r>
    <r>
      <rPr>
        <b/>
        <sz val="11"/>
        <color theme="8" tint="-0.249977111117893"/>
        <rFont val="Aptos Narrow"/>
        <family val="2"/>
        <scheme val="minor"/>
      </rPr>
      <t xml:space="preserve"> growth per year</t>
    </r>
  </si>
  <si>
    <t>Random</t>
  </si>
  <si>
    <r>
      <rPr>
        <b/>
        <sz val="14"/>
        <color rgb="FFFF0000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 xml:space="preserve"> = Monte Carlo Simulation</t>
    </r>
  </si>
  <si>
    <r>
      <rPr>
        <b/>
        <sz val="14"/>
        <color rgb="FFFF0000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 xml:space="preserve"> = @Randbetween (X,Y)</t>
    </r>
  </si>
  <si>
    <r>
      <rPr>
        <b/>
        <sz val="14"/>
        <color rgb="FFFF0000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= set random growth % by year</t>
    </r>
  </si>
  <si>
    <t>Aggressive (+X% over Regression)</t>
  </si>
  <si>
    <t>CEO 
3Yr Value</t>
  </si>
  <si>
    <t>Leadership 
3Yr Value</t>
  </si>
  <si>
    <t>Leadership 
Tracking 
LTI Value</t>
  </si>
  <si>
    <t>CEO 
Tracking 
LTI Value</t>
  </si>
  <si>
    <t>EBITDA</t>
  </si>
  <si>
    <t>KPI 2</t>
  </si>
  <si>
    <t>KPI 1</t>
  </si>
  <si>
    <t>KPI 3</t>
  </si>
  <si>
    <t>Ex: Culture Goal</t>
  </si>
  <si>
    <t>Ex: Ops Goal</t>
  </si>
  <si>
    <t>Ex: Leadership Goal</t>
  </si>
  <si>
    <t>Goal  Example
($000)</t>
  </si>
  <si>
    <t xml:space="preserve"> Goal Example
</t>
  </si>
  <si>
    <t xml:space="preserve">For Illustration Purposes </t>
  </si>
  <si>
    <t>TOTAL PAYOUT (% of Target)</t>
  </si>
  <si>
    <t>STI Measurement Criteria and Company Financial vs. Strategic Achievements</t>
  </si>
  <si>
    <t>KPI3</t>
  </si>
  <si>
    <t xml:space="preserve">Sample Company </t>
  </si>
  <si>
    <t>INDIVIDUAL 
Measures</t>
  </si>
  <si>
    <t>FINANCIAL 
Measures</t>
  </si>
  <si>
    <t>Category
Weighting</t>
  </si>
  <si>
    <t xml:space="preserve"> 1. Percent of EBITDA Growth delivered to CEO (and Leadership)</t>
  </si>
  <si>
    <t>LTIP MODEL ($M) - CEO receives X% of EBITDA Growth over 3 year period</t>
  </si>
  <si>
    <t>EBITDA ($M)</t>
  </si>
  <si>
    <t>Post LTI EBITDA ($M)</t>
  </si>
  <si>
    <t>Post LTI EBITDA Growth (%)</t>
  </si>
  <si>
    <t>Eligible Total Direct Comp</t>
  </si>
  <si>
    <r>
      <rPr>
        <b/>
        <u/>
        <sz val="11"/>
        <color theme="0"/>
        <rFont val="Times New Roman"/>
        <family val="1"/>
      </rPr>
      <t>FINANCIAL PERFORMANCE</t>
    </r>
    <r>
      <rPr>
        <b/>
        <sz val="11"/>
        <color theme="0"/>
        <rFont val="Times New Roman"/>
        <family val="1"/>
      </rPr>
      <t xml:space="preserve">
</t>
    </r>
    <r>
      <rPr>
        <i/>
        <sz val="11"/>
        <color theme="0"/>
        <rFont val="Times New Roman"/>
        <family val="1"/>
      </rPr>
      <t>Attainment (% of Goal)</t>
    </r>
  </si>
  <si>
    <r>
      <rPr>
        <b/>
        <u/>
        <sz val="11"/>
        <color theme="0"/>
        <rFont val="Times New Roman"/>
        <family val="1"/>
      </rPr>
      <t>PAY</t>
    </r>
    <r>
      <rPr>
        <b/>
        <sz val="11"/>
        <color theme="0"/>
        <rFont val="Times New Roman"/>
        <family val="1"/>
      </rPr>
      <t xml:space="preserve">
</t>
    </r>
    <r>
      <rPr>
        <i/>
        <sz val="11"/>
        <color theme="0"/>
        <rFont val="Times New Roman"/>
        <family val="1"/>
      </rPr>
      <t>Bonus Award (as % of Target Bonus)</t>
    </r>
  </si>
  <si>
    <r>
      <t xml:space="preserve">STRATEGIC PERFORMANCE 
</t>
    </r>
    <r>
      <rPr>
        <i/>
        <sz val="11"/>
        <color theme="0"/>
        <rFont val="Times New Roman"/>
        <family val="1"/>
      </rPr>
      <t>Attainment (% of Goal)</t>
    </r>
  </si>
  <si>
    <t>Note: Performance between threshold and target, or target and max payout, will be interpolated.</t>
  </si>
  <si>
    <t>Fiscal Year</t>
  </si>
  <si>
    <t>Hire Date</t>
  </si>
  <si>
    <t>FY Bonus Target:</t>
  </si>
  <si>
    <t>Prorated Target</t>
  </si>
  <si>
    <t>FY Bonus ($)</t>
  </si>
  <si>
    <t>Prorated Bonus</t>
  </si>
  <si>
    <t>EBITDA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</si>
</sst>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_);[Red]\(&quot;$&quot;#,##0.0\)"/>
    <numFmt numFmtId="168" formatCode="_(&quot;$&quot;* #,##0_);_(&quot;$&quot;* \(#,##0\);_(&quot;$&quot;* &quot;-&quot;??_);_(@_)"/>
    <numFmt numFmtId="169" formatCode="_(* #,##0.0_);_(* \(#,##0.0\);_(* &quot;-&quot;??_);_(@_)"/>
    <numFmt numFmtId="170" formatCode="_(* #,##0.0000_);_(* \(#,##0.0000\);_(* &quot;-&quot;??_);_(@_)"/>
    <numFmt numFmtId="171" formatCode="0.0000%"/>
    <numFmt numFmtId="172" formatCode="0.000000000%"/>
    <numFmt numFmtId="178" formatCode="&quot;$&quot;#,##0"/>
  </numFmts>
  <fonts count="3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1"/>
      <color theme="0"/>
      <name val="Times New Roman"/>
      <family val="1"/>
    </font>
    <font>
      <b/>
      <u/>
      <sz val="11"/>
      <color theme="0"/>
      <name val="Times New Roman"/>
      <family val="1"/>
    </font>
    <font>
      <i/>
      <sz val="11"/>
      <color theme="0"/>
      <name val="Times New Roman"/>
      <family val="1"/>
    </font>
    <font>
      <sz val="9"/>
      <color rgb="FFFF0000"/>
      <name val="Times New Roman"/>
      <family val="1"/>
    </font>
    <font>
      <i/>
      <sz val="9"/>
      <color rgb="FFFF0000"/>
      <name val="Times New Roman"/>
      <family val="1"/>
    </font>
    <font>
      <i/>
      <sz val="11"/>
      <color theme="1"/>
      <name val="Times New Roman"/>
      <family val="1"/>
    </font>
    <font>
      <b/>
      <i/>
      <sz val="10"/>
      <name val="Times New Roman"/>
      <family val="1"/>
    </font>
    <font>
      <b/>
      <i/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E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6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6" fontId="0" fillId="0" borderId="16" xfId="0" applyNumberFormat="1" applyBorder="1" applyAlignment="1">
      <alignment horizontal="center" vertical="center"/>
    </xf>
    <xf numFmtId="6" fontId="3" fillId="0" borderId="15" xfId="0" applyNumberFormat="1" applyFont="1" applyBorder="1" applyAlignment="1">
      <alignment horizontal="center" vertical="center"/>
    </xf>
    <xf numFmtId="6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/>
    </xf>
    <xf numFmtId="0" fontId="3" fillId="0" borderId="0" xfId="0" applyFont="1"/>
    <xf numFmtId="9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8" xfId="0" applyBorder="1"/>
    <xf numFmtId="6" fontId="0" fillId="0" borderId="8" xfId="0" applyNumberFormat="1" applyBorder="1"/>
    <xf numFmtId="6" fontId="0" fillId="0" borderId="2" xfId="0" applyNumberFormat="1" applyBorder="1"/>
    <xf numFmtId="6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3" fillId="0" borderId="8" xfId="0" applyFont="1" applyBorder="1"/>
    <xf numFmtId="17" fontId="0" fillId="0" borderId="0" xfId="0" quotePrefix="1" applyNumberFormat="1"/>
    <xf numFmtId="167" fontId="0" fillId="0" borderId="0" xfId="0" applyNumberFormat="1"/>
    <xf numFmtId="168" fontId="0" fillId="0" borderId="0" xfId="2" applyNumberFormat="1" applyFont="1"/>
    <xf numFmtId="168" fontId="0" fillId="0" borderId="0" xfId="0" applyNumberFormat="1"/>
    <xf numFmtId="0" fontId="3" fillId="0" borderId="0" xfId="0" applyFont="1" applyAlignment="1">
      <alignment horizontal="center"/>
    </xf>
    <xf numFmtId="9" fontId="0" fillId="0" borderId="0" xfId="3" applyFont="1"/>
    <xf numFmtId="44" fontId="0" fillId="0" borderId="0" xfId="2" applyFont="1"/>
    <xf numFmtId="8" fontId="0" fillId="0" borderId="0" xfId="0" applyNumberFormat="1"/>
    <xf numFmtId="0" fontId="3" fillId="0" borderId="1" xfId="0" applyFont="1" applyBorder="1" applyAlignment="1">
      <alignment horizontal="center" wrapText="1"/>
    </xf>
    <xf numFmtId="9" fontId="4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/>
    </xf>
    <xf numFmtId="166" fontId="0" fillId="6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6" borderId="2" xfId="1" applyNumberFormat="1" applyFont="1" applyFill="1" applyBorder="1" applyAlignment="1">
      <alignment horizontal="center"/>
    </xf>
    <xf numFmtId="6" fontId="3" fillId="5" borderId="2" xfId="0" applyNumberFormat="1" applyFont="1" applyFill="1" applyBorder="1" applyAlignment="1">
      <alignment horizontal="center"/>
    </xf>
    <xf numFmtId="166" fontId="0" fillId="5" borderId="8" xfId="0" applyNumberFormat="1" applyFill="1" applyBorder="1"/>
    <xf numFmtId="8" fontId="0" fillId="0" borderId="8" xfId="0" applyNumberFormat="1" applyBorder="1" applyAlignment="1">
      <alignment horizontal="center"/>
    </xf>
    <xf numFmtId="8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4" fontId="0" fillId="0" borderId="0" xfId="3" applyNumberFormat="1" applyFont="1" applyAlignment="1">
      <alignment horizontal="center"/>
    </xf>
    <xf numFmtId="43" fontId="0" fillId="0" borderId="0" xfId="1" applyFont="1"/>
    <xf numFmtId="0" fontId="6" fillId="0" borderId="0" xfId="0" applyFont="1"/>
    <xf numFmtId="0" fontId="7" fillId="0" borderId="0" xfId="0" applyFont="1" applyAlignment="1">
      <alignment horizontal="right"/>
    </xf>
    <xf numFmtId="168" fontId="0" fillId="0" borderId="17" xfId="2" applyNumberFormat="1" applyFont="1" applyBorder="1"/>
    <xf numFmtId="9" fontId="0" fillId="0" borderId="0" xfId="1" applyNumberFormat="1" applyFont="1"/>
    <xf numFmtId="166" fontId="0" fillId="0" borderId="0" xfId="1" applyNumberFormat="1" applyFont="1"/>
    <xf numFmtId="166" fontId="2" fillId="0" borderId="0" xfId="1" applyNumberFormat="1" applyFont="1"/>
    <xf numFmtId="10" fontId="0" fillId="0" borderId="0" xfId="3" applyNumberFormat="1" applyFont="1"/>
    <xf numFmtId="10" fontId="2" fillId="0" borderId="0" xfId="3" applyNumberFormat="1" applyFont="1"/>
    <xf numFmtId="10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43" fontId="0" fillId="0" borderId="0" xfId="0" applyNumberFormat="1"/>
    <xf numFmtId="10" fontId="2" fillId="4" borderId="0" xfId="0" applyNumberFormat="1" applyFont="1" applyFill="1" applyAlignment="1">
      <alignment horizontal="center"/>
    </xf>
    <xf numFmtId="164" fontId="0" fillId="3" borderId="1" xfId="0" applyNumberFormat="1" applyFill="1" applyBorder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66" fontId="11" fillId="6" borderId="0" xfId="1" applyNumberFormat="1" applyFont="1" applyFill="1" applyAlignment="1">
      <alignment horizontal="center"/>
    </xf>
    <xf numFmtId="168" fontId="12" fillId="7" borderId="10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/>
    <xf numFmtId="0" fontId="17" fillId="0" borderId="0" xfId="0" applyFont="1"/>
    <xf numFmtId="9" fontId="4" fillId="2" borderId="0" xfId="1" applyNumberFormat="1" applyFont="1" applyFill="1" applyAlignment="1">
      <alignment horizontal="center"/>
    </xf>
    <xf numFmtId="172" fontId="4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right"/>
    </xf>
    <xf numFmtId="0" fontId="4" fillId="0" borderId="0" xfId="0" applyFont="1" applyAlignment="1">
      <alignment horizontal="center"/>
    </xf>
    <xf numFmtId="10" fontId="17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69" fontId="0" fillId="0" borderId="0" xfId="0" applyNumberFormat="1"/>
    <xf numFmtId="171" fontId="0" fillId="0" borderId="0" xfId="3" applyNumberFormat="1" applyFont="1" applyAlignment="1">
      <alignment horizontal="center"/>
    </xf>
    <xf numFmtId="0" fontId="3" fillId="8" borderId="1" xfId="0" applyFont="1" applyFill="1" applyBorder="1" applyAlignment="1">
      <alignment horizontal="center"/>
    </xf>
    <xf numFmtId="168" fontId="0" fillId="8" borderId="0" xfId="2" applyNumberFormat="1" applyFont="1" applyFill="1"/>
    <xf numFmtId="168" fontId="0" fillId="8" borderId="2" xfId="1" applyNumberFormat="1" applyFont="1" applyFill="1" applyBorder="1"/>
    <xf numFmtId="168" fontId="0" fillId="8" borderId="0" xfId="1" applyNumberFormat="1" applyFont="1" applyFill="1"/>
    <xf numFmtId="168" fontId="0" fillId="8" borderId="17" xfId="2" applyNumberFormat="1" applyFont="1" applyFill="1" applyBorder="1"/>
    <xf numFmtId="0" fontId="9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168" fontId="19" fillId="3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0" fillId="0" borderId="0" xfId="0" quotePrefix="1" applyFont="1" applyAlignment="1">
      <alignment vertical="top"/>
    </xf>
    <xf numFmtId="10" fontId="20" fillId="0" borderId="0" xfId="0" applyNumberFormat="1" applyFont="1" applyAlignment="1">
      <alignment vertical="top"/>
    </xf>
    <xf numFmtId="9" fontId="20" fillId="0" borderId="0" xfId="3" applyFont="1" applyAlignment="1">
      <alignment vertical="top"/>
    </xf>
    <xf numFmtId="0" fontId="24" fillId="9" borderId="1" xfId="0" applyFont="1" applyFill="1" applyBorder="1" applyAlignment="1">
      <alignment horizontal="center" vertical="top" wrapText="1"/>
    </xf>
    <xf numFmtId="0" fontId="24" fillId="9" borderId="1" xfId="0" applyFont="1" applyFill="1" applyBorder="1" applyAlignment="1">
      <alignment horizontal="center" vertical="top"/>
    </xf>
    <xf numFmtId="0" fontId="24" fillId="9" borderId="1" xfId="0" applyFont="1" applyFill="1" applyBorder="1" applyAlignment="1">
      <alignment horizontal="center" vertical="top" wrapText="1"/>
    </xf>
    <xf numFmtId="0" fontId="24" fillId="9" borderId="1" xfId="0" applyFont="1" applyFill="1" applyBorder="1" applyAlignment="1">
      <alignment horizontal="center" vertical="top"/>
    </xf>
    <xf numFmtId="0" fontId="22" fillId="6" borderId="1" xfId="0" applyFont="1" applyFill="1" applyBorder="1" applyAlignment="1">
      <alignment horizontal="center" vertical="top"/>
    </xf>
    <xf numFmtId="9" fontId="22" fillId="11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top"/>
    </xf>
    <xf numFmtId="9" fontId="20" fillId="3" borderId="5" xfId="0" applyNumberFormat="1" applyFont="1" applyFill="1" applyBorder="1" applyAlignment="1">
      <alignment horizontal="center" vertical="top"/>
    </xf>
    <xf numFmtId="9" fontId="22" fillId="11" borderId="5" xfId="0" applyNumberFormat="1" applyFont="1" applyFill="1" applyBorder="1" applyAlignment="1">
      <alignment horizontal="center" vertical="top"/>
    </xf>
    <xf numFmtId="6" fontId="20" fillId="3" borderId="1" xfId="0" applyNumberFormat="1" applyFont="1" applyFill="1" applyBorder="1" applyAlignment="1">
      <alignment horizontal="center" vertical="top"/>
    </xf>
    <xf numFmtId="164" fontId="22" fillId="3" borderId="1" xfId="0" applyNumberFormat="1" applyFont="1" applyFill="1" applyBorder="1" applyAlignment="1">
      <alignment horizontal="center" vertical="top"/>
    </xf>
    <xf numFmtId="164" fontId="22" fillId="3" borderId="1" xfId="3" quotePrefix="1" applyNumberFormat="1" applyFont="1" applyFill="1" applyBorder="1" applyAlignment="1">
      <alignment horizontal="center" vertical="top"/>
    </xf>
    <xf numFmtId="9" fontId="20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right" vertical="top"/>
    </xf>
    <xf numFmtId="9" fontId="22" fillId="11" borderId="1" xfId="0" applyNumberFormat="1" applyFont="1" applyFill="1" applyBorder="1" applyAlignment="1">
      <alignment horizontal="center" vertical="top"/>
    </xf>
    <xf numFmtId="9" fontId="22" fillId="3" borderId="5" xfId="0" applyNumberFormat="1" applyFont="1" applyFill="1" applyBorder="1" applyAlignment="1">
      <alignment horizontal="center" vertical="top"/>
    </xf>
    <xf numFmtId="9" fontId="20" fillId="3" borderId="6" xfId="0" applyNumberFormat="1" applyFont="1" applyFill="1" applyBorder="1" applyAlignment="1">
      <alignment horizontal="center" vertical="top"/>
    </xf>
    <xf numFmtId="9" fontId="22" fillId="11" borderId="6" xfId="0" applyNumberFormat="1" applyFont="1" applyFill="1" applyBorder="1" applyAlignment="1">
      <alignment horizontal="center" vertical="top"/>
    </xf>
    <xf numFmtId="9" fontId="22" fillId="3" borderId="1" xfId="3" quotePrefix="1" applyFont="1" applyFill="1" applyBorder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4" fillId="9" borderId="4" xfId="0" applyFont="1" applyFill="1" applyBorder="1" applyAlignment="1">
      <alignment horizontal="center" vertical="top" wrapText="1"/>
    </xf>
    <xf numFmtId="0" fontId="24" fillId="9" borderId="21" xfId="0" applyFont="1" applyFill="1" applyBorder="1" applyAlignment="1">
      <alignment horizontal="center" vertical="top" wrapText="1"/>
    </xf>
    <xf numFmtId="0" fontId="24" fillId="9" borderId="6" xfId="0" applyFont="1" applyFill="1" applyBorder="1" applyAlignment="1">
      <alignment horizontal="center" vertical="top" wrapText="1"/>
    </xf>
    <xf numFmtId="9" fontId="20" fillId="3" borderId="1" xfId="0" applyNumberFormat="1" applyFont="1" applyFill="1" applyBorder="1" applyAlignment="1">
      <alignment horizontal="center" vertical="top"/>
    </xf>
    <xf numFmtId="9" fontId="22" fillId="3" borderId="1" xfId="0" applyNumberFormat="1" applyFont="1" applyFill="1" applyBorder="1" applyAlignment="1">
      <alignment horizontal="center" vertical="top"/>
    </xf>
    <xf numFmtId="9" fontId="22" fillId="0" borderId="0" xfId="0" applyNumberFormat="1" applyFont="1" applyAlignment="1">
      <alignment horizontal="right" vertical="top"/>
    </xf>
    <xf numFmtId="0" fontId="22" fillId="10" borderId="1" xfId="0" applyFont="1" applyFill="1" applyBorder="1" applyAlignment="1">
      <alignment horizontal="center" vertical="top"/>
    </xf>
    <xf numFmtId="0" fontId="22" fillId="10" borderId="6" xfId="0" applyFont="1" applyFill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9" fontId="28" fillId="0" borderId="0" xfId="3" applyFont="1" applyAlignment="1">
      <alignment horizontal="center" vertical="top"/>
    </xf>
    <xf numFmtId="0" fontId="29" fillId="0" borderId="0" xfId="0" applyFont="1" applyAlignment="1">
      <alignment horizontal="right" vertical="top" wrapText="1"/>
    </xf>
    <xf numFmtId="0" fontId="29" fillId="0" borderId="20" xfId="0" applyFont="1" applyBorder="1" applyAlignment="1">
      <alignment horizontal="right" vertical="top" wrapText="1"/>
    </xf>
    <xf numFmtId="10" fontId="20" fillId="3" borderId="7" xfId="0" applyNumberFormat="1" applyFont="1" applyFill="1" applyBorder="1" applyAlignment="1">
      <alignment horizontal="left" vertical="top"/>
    </xf>
    <xf numFmtId="0" fontId="29" fillId="0" borderId="0" xfId="0" applyFont="1" applyAlignment="1">
      <alignment horizontal="right" vertical="top"/>
    </xf>
    <xf numFmtId="0" fontId="29" fillId="0" borderId="0" xfId="0" applyFont="1" applyAlignment="1">
      <alignment horizontal="right" vertical="top"/>
    </xf>
    <xf numFmtId="0" fontId="29" fillId="0" borderId="22" xfId="0" applyFont="1" applyBorder="1" applyAlignment="1">
      <alignment horizontal="right" vertical="top"/>
    </xf>
    <xf numFmtId="0" fontId="24" fillId="9" borderId="12" xfId="0" applyFont="1" applyFill="1" applyBorder="1" applyAlignment="1">
      <alignment horizontal="center" vertical="top"/>
    </xf>
    <xf numFmtId="0" fontId="24" fillId="9" borderId="13" xfId="0" applyFont="1" applyFill="1" applyBorder="1" applyAlignment="1">
      <alignment horizontal="center" vertical="top"/>
    </xf>
    <xf numFmtId="0" fontId="22" fillId="0" borderId="9" xfId="0" applyFont="1" applyBorder="1" applyAlignment="1">
      <alignment vertical="top"/>
    </xf>
    <xf numFmtId="6" fontId="20" fillId="0" borderId="14" xfId="0" applyNumberFormat="1" applyFont="1" applyBorder="1" applyAlignment="1">
      <alignment horizontal="center" vertical="top"/>
    </xf>
    <xf numFmtId="9" fontId="20" fillId="0" borderId="15" xfId="0" applyNumberFormat="1" applyFont="1" applyBorder="1" applyAlignment="1">
      <alignment horizontal="center" vertical="top"/>
    </xf>
    <xf numFmtId="9" fontId="20" fillId="0" borderId="0" xfId="3" applyFont="1" applyAlignment="1">
      <alignment horizontal="center" vertical="top"/>
    </xf>
    <xf numFmtId="6" fontId="20" fillId="4" borderId="10" xfId="0" applyNumberFormat="1" applyFont="1" applyFill="1" applyBorder="1" applyAlignment="1">
      <alignment horizontal="center" vertical="top"/>
    </xf>
    <xf numFmtId="0" fontId="20" fillId="0" borderId="0" xfId="0" applyFont="1" applyAlignment="1">
      <alignment horizontal="right" vertical="top"/>
    </xf>
    <xf numFmtId="6" fontId="22" fillId="0" borderId="15" xfId="0" applyNumberFormat="1" applyFont="1" applyBorder="1" applyAlignment="1">
      <alignment horizontal="center" vertical="top"/>
    </xf>
    <xf numFmtId="6" fontId="20" fillId="0" borderId="16" xfId="0" applyNumberFormat="1" applyFont="1" applyBorder="1" applyAlignment="1">
      <alignment horizontal="center" vertical="top"/>
    </xf>
    <xf numFmtId="0" fontId="22" fillId="0" borderId="11" xfId="0" applyFont="1" applyBorder="1" applyAlignment="1">
      <alignment vertical="top"/>
    </xf>
    <xf numFmtId="6" fontId="22" fillId="0" borderId="3" xfId="0" applyNumberFormat="1" applyFont="1" applyBorder="1" applyAlignment="1">
      <alignment horizontal="center" vertical="top"/>
    </xf>
    <xf numFmtId="10" fontId="20" fillId="0" borderId="0" xfId="0" applyNumberFormat="1" applyFont="1" applyAlignment="1">
      <alignment horizontal="center" vertical="top"/>
    </xf>
    <xf numFmtId="165" fontId="20" fillId="0" borderId="0" xfId="0" applyNumberFormat="1" applyFont="1" applyAlignment="1">
      <alignment horizontal="center" vertical="top"/>
    </xf>
    <xf numFmtId="0" fontId="23" fillId="0" borderId="2" xfId="0" applyFont="1" applyBorder="1" applyAlignment="1"/>
    <xf numFmtId="0" fontId="30" fillId="0" borderId="0" xfId="0" applyFont="1" applyAlignment="1">
      <alignment vertical="top" wrapText="1"/>
    </xf>
    <xf numFmtId="0" fontId="31" fillId="0" borderId="23" xfId="0" applyFont="1" applyBorder="1" applyAlignment="1">
      <alignment horizontal="center" vertical="top" wrapText="1"/>
    </xf>
    <xf numFmtId="0" fontId="20" fillId="3" borderId="1" xfId="0" applyFont="1" applyFill="1" applyBorder="1" applyAlignment="1">
      <alignment horizontal="left" vertical="top"/>
    </xf>
    <xf numFmtId="178" fontId="20" fillId="0" borderId="0" xfId="2" applyNumberFormat="1" applyFont="1" applyAlignment="1">
      <alignment horizontal="left" vertical="top"/>
    </xf>
    <xf numFmtId="0" fontId="21" fillId="0" borderId="18" xfId="0" applyFont="1" applyBorder="1" applyAlignment="1">
      <alignment horizontal="center" vertical="top"/>
    </xf>
    <xf numFmtId="0" fontId="21" fillId="0" borderId="24" xfId="0" applyFont="1" applyBorder="1" applyAlignment="1">
      <alignment horizontal="center" vertical="top"/>
    </xf>
    <xf numFmtId="0" fontId="21" fillId="0" borderId="19" xfId="0" applyFont="1" applyBorder="1" applyAlignment="1">
      <alignment horizontal="center" vertical="top"/>
    </xf>
    <xf numFmtId="14" fontId="20" fillId="0" borderId="0" xfId="0" applyNumberFormat="1" applyFont="1" applyAlignment="1">
      <alignment horizontal="left" vertical="top"/>
    </xf>
    <xf numFmtId="178" fontId="20" fillId="0" borderId="0" xfId="3" applyNumberFormat="1" applyFont="1" applyAlignment="1">
      <alignment horizontal="left" vertical="top"/>
    </xf>
    <xf numFmtId="6" fontId="22" fillId="4" borderId="25" xfId="0" applyNumberFormat="1" applyFont="1" applyFill="1" applyBorder="1" applyAlignment="1">
      <alignment horizontal="left" vertical="top"/>
    </xf>
    <xf numFmtId="178" fontId="20" fillId="3" borderId="1" xfId="0" applyNumberFormat="1" applyFont="1" applyFill="1" applyBorder="1" applyAlignment="1">
      <alignment horizontal="left" vertical="top"/>
    </xf>
    <xf numFmtId="0" fontId="21" fillId="0" borderId="0" xfId="0" applyFont="1" applyBorder="1" applyAlignment="1">
      <alignment horizontal="center"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E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Revenue Forecast $M (2025 - 2033)</a:t>
            </a:r>
          </a:p>
        </c:rich>
      </c:tx>
      <c:layout>
        <c:manualLayout>
          <c:xMode val="edge"/>
          <c:yMode val="edge"/>
          <c:x val="0.16085607276618513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Statement'!$C$30</c:f>
              <c:strCache>
                <c:ptCount val="1"/>
                <c:pt idx="0">
                  <c:v>Aggressive (+X% over Regression)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B8-43E0-A33B-4CABBFC148F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B8-43E0-A33B-4CABBFC148F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B8-43E0-A33B-4CABBFC148F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B8-43E0-A33B-4CABBFC148F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B8-43E0-A33B-4CABBFC148F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Statement'!$D$30:$O$30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71.936172209999995</c:v>
                </c:pt>
                <c:pt idx="4">
                  <c:v>79.471700345054188</c:v>
                </c:pt>
                <c:pt idx="5">
                  <c:v>87.152895072693283</c:v>
                </c:pt>
                <c:pt idx="6">
                  <c:v>94.97191520747343</c:v>
                </c:pt>
                <c:pt idx="7" formatCode="&quot;$&quot;#,##0.0_);[Red]\(&quot;$&quot;#,##0.0\)">
                  <c:v>103.28195778812734</c:v>
                </c:pt>
                <c:pt idx="8" formatCode="&quot;$&quot;#,##0.0_);[Red]\(&quot;$&quot;#,##0.0\)">
                  <c:v>112.44823154182366</c:v>
                </c:pt>
                <c:pt idx="9" formatCode="&quot;$&quot;#,##0.0_);[Red]\(&quot;$&quot;#,##0.0\)">
                  <c:v>122.70913267001507</c:v>
                </c:pt>
                <c:pt idx="10" formatCode="&quot;$&quot;#,##0.0_);[Red]\(&quot;$&quot;#,##0.0\)">
                  <c:v>134.21311385782897</c:v>
                </c:pt>
                <c:pt idx="11" formatCode="&quot;$&quot;#,##0.0_);[Red]\(&quot;$&quot;#,##0.0\)">
                  <c:v>147.29889245896729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B8-43E0-A33B-4CABBFC148F1}"/>
            </c:ext>
          </c:extLst>
        </c:ser>
        <c:ser>
          <c:idx val="1"/>
          <c:order val="1"/>
          <c:tx>
            <c:strRef>
              <c:f>'Income Statement'!$C$31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Statement'!$D$31:$O$31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69.946700000000007</c:v>
                </c:pt>
                <c:pt idx="4">
                  <c:v>75.808400000000006</c:v>
                </c:pt>
                <c:pt idx="5">
                  <c:v>81.670100000000005</c:v>
                </c:pt>
                <c:pt idx="6">
                  <c:v>87.531800000000004</c:v>
                </c:pt>
                <c:pt idx="7" formatCode="&quot;$&quot;#,##0.0_);[Red]\(&quot;$&quot;#,##0.0\)">
                  <c:v>93.659025999999997</c:v>
                </c:pt>
                <c:pt idx="8" formatCode="&quot;$&quot;#,##0.0_);[Red]\(&quot;$&quot;#,##0.0\)">
                  <c:v>100.308816846</c:v>
                </c:pt>
                <c:pt idx="9" formatCode="&quot;$&quot;#,##0.0_);[Red]\(&quot;$&quot;#,##0.0\)">
                  <c:v>107.631360475758</c:v>
                </c:pt>
                <c:pt idx="10" formatCode="&quot;$&quot;#,##0.0_);[Red]\(&quot;$&quot;#,##0.0\)">
                  <c:v>115.70371251143985</c:v>
                </c:pt>
                <c:pt idx="11" formatCode="&quot;$&quot;#,##0.0_);[Red]\(&quot;$&quot;#,##0.0\)">
                  <c:v>124.72860208733216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B8-43E0-A33B-4CABBFC148F1}"/>
            </c:ext>
          </c:extLst>
        </c:ser>
        <c:ser>
          <c:idx val="2"/>
          <c:order val="2"/>
          <c:tx>
            <c:strRef>
              <c:f>'Income Statement'!$C$32</c:f>
              <c:strCache>
                <c:ptCount val="1"/>
                <c:pt idx="0">
                  <c:v>Base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Statement'!$D$32:$O$32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68</c:v>
                </c:pt>
                <c:pt idx="4">
                  <c:v>72.273921428745027</c:v>
                </c:pt>
                <c:pt idx="5">
                  <c:v>76.465225214725962</c:v>
                </c:pt>
                <c:pt idx="6">
                  <c:v>80.581323492808991</c:v>
                </c:pt>
                <c:pt idx="7" formatCode="&quot;$&quot;#,##0.0_);[Red]\(&quot;$&quot;#,##0.0\)">
                  <c:v>84.811842976181467</c:v>
                </c:pt>
                <c:pt idx="8" formatCode="&quot;$&quot;#,##0.0_);[Red]\(&quot;$&quot;#,##0.0\)">
                  <c:v>89.328073614663126</c:v>
                </c:pt>
                <c:pt idx="9" formatCode="&quot;$&quot;#,##0.0_);[Red]\(&quot;$&quot;#,##0.0\)">
                  <c:v>94.218785645065935</c:v>
                </c:pt>
                <c:pt idx="10" formatCode="&quot;$&quot;#,##0.0_);[Red]\(&quot;$&quot;#,##0.0\)">
                  <c:v>99.518592337600893</c:v>
                </c:pt>
                <c:pt idx="11" formatCode="&quot;$&quot;#,##0.0_);[Red]\(&quot;$&quot;#,##0.0\)">
                  <c:v>105.34042998935054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B8-43E0-A33B-4CABBFC148F1}"/>
            </c:ext>
          </c:extLst>
        </c:ser>
        <c:ser>
          <c:idx val="3"/>
          <c:order val="3"/>
          <c:tx>
            <c:strRef>
              <c:f>'Income Statement'!$C$33</c:f>
              <c:strCache>
                <c:ptCount val="1"/>
                <c:pt idx="0">
                  <c:v>Conservative (-25%)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EB8-43E0-A33B-4CABBFC148F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9EB8-43E0-A33B-4CABBFC148F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9EB8-43E0-A33B-4CABBFC148F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Statement'!$D$33:$O$33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66.497202790000003</c:v>
                </c:pt>
                <c:pt idx="4">
                  <c:v>69.631803745394691</c:v>
                </c:pt>
                <c:pt idx="5">
                  <c:v>72.660365468212859</c:v>
                </c:pt>
                <c:pt idx="6">
                  <c:v>75.593828402004732</c:v>
                </c:pt>
                <c:pt idx="7" formatCode="&quot;$&quot;#,##0.0_);[Red]\(&quot;$&quot;#,##0.0\)">
                  <c:v>78.570335395333657</c:v>
                </c:pt>
                <c:pt idx="8" formatCode="&quot;$&quot;#,##0.0_);[Red]\(&quot;$&quot;#,##0.0\)">
                  <c:v>81.708238165184795</c:v>
                </c:pt>
                <c:pt idx="9" formatCode="&quot;$&quot;#,##0.0_);[Red]\(&quot;$&quot;#,##0.0\)">
                  <c:v>85.063382694842701</c:v>
                </c:pt>
                <c:pt idx="10" formatCode="&quot;$&quot;#,##0.0_);[Red]\(&quot;$&quot;#,##0.0\)">
                  <c:v>88.651994152281375</c:v>
                </c:pt>
                <c:pt idx="11" formatCode="&quot;$&quot;#,##0.0_);[Red]\(&quot;$&quot;#,##0.0\)">
                  <c:v>92.541600395712706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B8-43E0-A33B-4CABBFC148F1}"/>
            </c:ext>
          </c:extLst>
        </c:ser>
        <c:ser>
          <c:idx val="4"/>
          <c:order val="4"/>
          <c:tx>
            <c:strRef>
              <c:f>'Income Statement'!$C$34</c:f>
              <c:strCache>
                <c:ptCount val="1"/>
                <c:pt idx="0">
                  <c:v>Custom - 10% growth per 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Statement'!$D$34:$O$34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00_);_(* \(#,##0.0000\);_(* &quot;-&quot;??_);_(@_)">
                  <c:v>65.708139829600015</c:v>
                </c:pt>
                <c:pt idx="4">
                  <c:v>69.650628219376017</c:v>
                </c:pt>
                <c:pt idx="5">
                  <c:v>73.829665912538587</c:v>
                </c:pt>
                <c:pt idx="6">
                  <c:v>78.259445867290907</c:v>
                </c:pt>
                <c:pt idx="7">
                  <c:v>82.955012619328372</c:v>
                </c:pt>
                <c:pt idx="8">
                  <c:v>87.932313376488082</c:v>
                </c:pt>
                <c:pt idx="9">
                  <c:v>93.208252179077377</c:v>
                </c:pt>
                <c:pt idx="10">
                  <c:v>98.800747309822029</c:v>
                </c:pt>
                <c:pt idx="11">
                  <c:v>104.72879214841136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B8-43E0-A33B-4CABBFC148F1}"/>
            </c:ext>
          </c:extLst>
        </c:ser>
        <c:ser>
          <c:idx val="5"/>
          <c:order val="5"/>
          <c:tx>
            <c:strRef>
              <c:f>'Income Statement'!$C$35</c:f>
              <c:strCache>
                <c:ptCount val="1"/>
                <c:pt idx="0">
                  <c:v>Custom - Random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Statement'!$D$35:$O$35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_);_(* \(#,##0.00\);_(* &quot;-&quot;??_);_(@_)">
                  <c:v>65.088251718000009</c:v>
                </c:pt>
                <c:pt idx="4" formatCode="_(* #,##0.00_);_(* \(#,##0.00\);_(* &quot;-&quot;??_);_(@_)">
                  <c:v>62.484721649280004</c:v>
                </c:pt>
                <c:pt idx="5" formatCode="_(* #,##0.00_);_(* \(#,##0.00\);_(* &quot;-&quot;??_);_(@_)">
                  <c:v>69.982888247193614</c:v>
                </c:pt>
                <c:pt idx="6" formatCode="_(* #,##0.00_);_(* \(#,##0.00\);_(* &quot;-&quot;??_);_(@_)">
                  <c:v>70.682717129665548</c:v>
                </c:pt>
                <c:pt idx="7" formatCode="_(* #,##0.00_);_(* \(#,##0.00\);_(* &quot;-&quot;??_);_(@_)">
                  <c:v>81.285124699115372</c:v>
                </c:pt>
                <c:pt idx="8" formatCode="_(* #,##0.00_);_(* \(#,##0.00\);_(* &quot;-&quot;??_);_(@_)">
                  <c:v>80.472273452124213</c:v>
                </c:pt>
                <c:pt idx="9" formatCode="_(* #,##0.00_);_(* \(#,##0.00\);_(* &quot;-&quot;??_);_(@_)">
                  <c:v>89.324223531857882</c:v>
                </c:pt>
                <c:pt idx="10" formatCode="_(* #,##0.00_);_(* \(#,##0.00\);_(* &quot;-&quot;??_);_(@_)">
                  <c:v>84.858012355264989</c:v>
                </c:pt>
                <c:pt idx="11" formatCode="_(* #,##0.00_);_(* \(#,##0.00\);_(* &quot;-&quot;??_);_(@_)">
                  <c:v>86.555172602370291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B8-43E0-A33B-4CABBFC1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74991"/>
        <c:axId val="435575471"/>
      </c:lineChart>
      <c:catAx>
        <c:axId val="4355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5471"/>
        <c:crosses val="autoZero"/>
        <c:auto val="1"/>
        <c:lblAlgn val="ctr"/>
        <c:lblOffset val="100"/>
        <c:noMultiLvlLbl val="0"/>
      </c:catAx>
      <c:valAx>
        <c:axId val="43557547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49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833415781536115E-2"/>
          <c:y val="0.12816405860659821"/>
          <c:w val="0.83524748663669512"/>
          <c:h val="6.8038473038971384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EBITDA Forecast $M (2025 - 2033)</a:t>
            </a:r>
          </a:p>
        </c:rich>
      </c:tx>
      <c:layout>
        <c:manualLayout>
          <c:xMode val="edge"/>
          <c:yMode val="edge"/>
          <c:x val="0.16085607276618513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Statement'!$C$76</c:f>
              <c:strCache>
                <c:ptCount val="1"/>
                <c:pt idx="0">
                  <c:v>Aggressive (+10%)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C8D-4C21-AE13-1A8C1AB8A39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C8D-4C21-AE13-1A8C1AB8A39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C8D-4C21-AE13-1A8C1AB8A39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C8D-4C21-AE13-1A8C1AB8A39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C8D-4C21-AE13-1A8C1AB8A399}"/>
              </c:ext>
            </c:extLst>
          </c:dPt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Statement'!$D$76:$O$76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14.243362097579999</c:v>
                </c:pt>
                <c:pt idx="4">
                  <c:v>15.73539666832073</c:v>
                </c:pt>
                <c:pt idx="5">
                  <c:v>17.256273224393272</c:v>
                </c:pt>
                <c:pt idx="6">
                  <c:v>18.804439211079739</c:v>
                </c:pt>
                <c:pt idx="7">
                  <c:v>20.449827642049215</c:v>
                </c:pt>
                <c:pt idx="8">
                  <c:v>22.264749845281084</c:v>
                </c:pt>
                <c:pt idx="9">
                  <c:v>24.296408268662987</c:v>
                </c:pt>
                <c:pt idx="10">
                  <c:v>26.574196543850139</c:v>
                </c:pt>
                <c:pt idx="11">
                  <c:v>29.165180706875525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D-4C21-AE13-1A8C1AB8A399}"/>
            </c:ext>
          </c:extLst>
        </c:ser>
        <c:ser>
          <c:idx val="1"/>
          <c:order val="1"/>
          <c:tx>
            <c:strRef>
              <c:f>'Income Statement'!$C$77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Statement'!$D$77:$O$77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13.849446600000002</c:v>
                </c:pt>
                <c:pt idx="4">
                  <c:v>15.010063200000001</c:v>
                </c:pt>
                <c:pt idx="5">
                  <c:v>16.170679800000002</c:v>
                </c:pt>
                <c:pt idx="6">
                  <c:v>17.331296400000003</c:v>
                </c:pt>
                <c:pt idx="7">
                  <c:v>18.544487148000002</c:v>
                </c:pt>
                <c:pt idx="8">
                  <c:v>19.861145735508003</c:v>
                </c:pt>
                <c:pt idx="9">
                  <c:v>21.311009374200086</c:v>
                </c:pt>
                <c:pt idx="10">
                  <c:v>22.909335077265091</c:v>
                </c:pt>
                <c:pt idx="11">
                  <c:v>24.696263213291768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8D-4C21-AE13-1A8C1AB8A399}"/>
            </c:ext>
          </c:extLst>
        </c:ser>
        <c:ser>
          <c:idx val="2"/>
          <c:order val="2"/>
          <c:tx>
            <c:strRef>
              <c:f>'Income Statement'!$C$78</c:f>
              <c:strCache>
                <c:ptCount val="1"/>
                <c:pt idx="0">
                  <c:v>Base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Statement'!$D$78:$O$78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13.464</c:v>
                </c:pt>
                <c:pt idx="4">
                  <c:v>14.310236442891517</c:v>
                </c:pt>
                <c:pt idx="5">
                  <c:v>15.14011459251574</c:v>
                </c:pt>
                <c:pt idx="6">
                  <c:v>15.955102051576182</c:v>
                </c:pt>
                <c:pt idx="7">
                  <c:v>16.792744909283929</c:v>
                </c:pt>
                <c:pt idx="8">
                  <c:v>17.686958575703301</c:v>
                </c:pt>
                <c:pt idx="9">
                  <c:v>18.655319557723057</c:v>
                </c:pt>
                <c:pt idx="10">
                  <c:v>19.704681282844977</c:v>
                </c:pt>
                <c:pt idx="11">
                  <c:v>20.857405137891408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8D-4C21-AE13-1A8C1AB8A399}"/>
            </c:ext>
          </c:extLst>
        </c:ser>
        <c:ser>
          <c:idx val="3"/>
          <c:order val="3"/>
          <c:tx>
            <c:strRef>
              <c:f>'Income Statement'!$C$79</c:f>
              <c:strCache>
                <c:ptCount val="1"/>
                <c:pt idx="0">
                  <c:v>Conservative (-25%)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C8D-4C21-AE13-1A8C1AB8A39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C8D-4C21-AE13-1A8C1AB8A39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C8D-4C21-AE13-1A8C1AB8A399}"/>
              </c:ext>
            </c:extLst>
          </c:dPt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Statement'!$D$79:$O$79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13.166446152420001</c:v>
                </c:pt>
                <c:pt idx="4">
                  <c:v>13.78709714158815</c:v>
                </c:pt>
                <c:pt idx="5">
                  <c:v>14.386752362706147</c:v>
                </c:pt>
                <c:pt idx="6">
                  <c:v>14.967578023596939</c:v>
                </c:pt>
                <c:pt idx="7">
                  <c:v>15.556926408276066</c:v>
                </c:pt>
                <c:pt idx="8">
                  <c:v>16.178231156706591</c:v>
                </c:pt>
                <c:pt idx="9">
                  <c:v>16.842549773578856</c:v>
                </c:pt>
                <c:pt idx="10">
                  <c:v>17.553094842151712</c:v>
                </c:pt>
                <c:pt idx="11">
                  <c:v>18.323236878351114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8D-4C21-AE13-1A8C1AB8A399}"/>
            </c:ext>
          </c:extLst>
        </c:ser>
        <c:ser>
          <c:idx val="4"/>
          <c:order val="4"/>
          <c:tx>
            <c:strRef>
              <c:f>'Income Statement'!$C$80</c:f>
              <c:strCache>
                <c:ptCount val="1"/>
                <c:pt idx="0">
                  <c:v>Custom - 10% growth per 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Statement'!$D$80:$O$80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13.010211686260803</c:v>
                </c:pt>
                <c:pt idx="4">
                  <c:v>13.790824387436452</c:v>
                </c:pt>
                <c:pt idx="5">
                  <c:v>14.618273850682641</c:v>
                </c:pt>
                <c:pt idx="6">
                  <c:v>15.495370281723602</c:v>
                </c:pt>
                <c:pt idx="7">
                  <c:v>16.425092498627016</c:v>
                </c:pt>
                <c:pt idx="8">
                  <c:v>17.410598048544642</c:v>
                </c:pt>
                <c:pt idx="9">
                  <c:v>18.455233931457322</c:v>
                </c:pt>
                <c:pt idx="10">
                  <c:v>19.562547967344759</c:v>
                </c:pt>
                <c:pt idx="11">
                  <c:v>20.73630084538545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8D-4C21-AE13-1A8C1AB8A399}"/>
            </c:ext>
          </c:extLst>
        </c:ser>
        <c:ser>
          <c:idx val="5"/>
          <c:order val="5"/>
          <c:tx>
            <c:strRef>
              <c:f>'Income Statement'!$C$81</c:f>
              <c:strCache>
                <c:ptCount val="1"/>
                <c:pt idx="0">
                  <c:v>Custom - Random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Statement'!$D$81:$O$81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12.887473840164002</c:v>
                </c:pt>
                <c:pt idx="4">
                  <c:v>12.371974886557441</c:v>
                </c:pt>
                <c:pt idx="5">
                  <c:v>13.856611872944338</c:v>
                </c:pt>
                <c:pt idx="6">
                  <c:v>13.995177991673781</c:v>
                </c:pt>
                <c:pt idx="7">
                  <c:v>16.094454690424843</c:v>
                </c:pt>
                <c:pt idx="8">
                  <c:v>15.933510143520593</c:v>
                </c:pt>
                <c:pt idx="9">
                  <c:v>17.686196259307863</c:v>
                </c:pt>
                <c:pt idx="10">
                  <c:v>16.801886446342468</c:v>
                </c:pt>
                <c:pt idx="11">
                  <c:v>17.137924175269315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8D-4C21-AE13-1A8C1AB8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74991"/>
        <c:axId val="435575471"/>
      </c:lineChart>
      <c:catAx>
        <c:axId val="4355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5471"/>
        <c:crosses val="autoZero"/>
        <c:auto val="1"/>
        <c:lblAlgn val="ctr"/>
        <c:lblOffset val="100"/>
        <c:noMultiLvlLbl val="0"/>
      </c:catAx>
      <c:valAx>
        <c:axId val="4355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49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833415781536115E-2"/>
          <c:y val="0.12816405860659821"/>
          <c:w val="0.83524748663669512"/>
          <c:h val="6.8038473038971384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Hogan Manufacturing Revenue Forecast $M (2025 - 2029)</a:t>
            </a:r>
          </a:p>
        </c:rich>
      </c:tx>
      <c:layout>
        <c:manualLayout>
          <c:xMode val="edge"/>
          <c:yMode val="edge"/>
          <c:x val="0.16085607276618513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Statement'!$C$30</c:f>
              <c:strCache>
                <c:ptCount val="1"/>
                <c:pt idx="0">
                  <c:v>Aggressive (+X% over Regression)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23-4A60-B450-29690C31FEA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23-4A60-B450-29690C31FEA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23-4A60-B450-29690C31FEA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23-4A60-B450-29690C31FEA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23-4A60-B450-29690C31FEA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Statement'!$D$30:$O$30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71.936172209999995</c:v>
                </c:pt>
                <c:pt idx="4">
                  <c:v>79.471700345054188</c:v>
                </c:pt>
                <c:pt idx="5">
                  <c:v>87.152895072693283</c:v>
                </c:pt>
                <c:pt idx="6">
                  <c:v>94.97191520747343</c:v>
                </c:pt>
                <c:pt idx="7" formatCode="&quot;$&quot;#,##0.0_);[Red]\(&quot;$&quot;#,##0.0\)">
                  <c:v>103.28195778812734</c:v>
                </c:pt>
                <c:pt idx="8" formatCode="&quot;$&quot;#,##0.0_);[Red]\(&quot;$&quot;#,##0.0\)">
                  <c:v>112.44823154182366</c:v>
                </c:pt>
                <c:pt idx="9" formatCode="&quot;$&quot;#,##0.0_);[Red]\(&quot;$&quot;#,##0.0\)">
                  <c:v>122.70913267001507</c:v>
                </c:pt>
                <c:pt idx="10" formatCode="&quot;$&quot;#,##0.0_);[Red]\(&quot;$&quot;#,##0.0\)">
                  <c:v>134.21311385782897</c:v>
                </c:pt>
                <c:pt idx="11" formatCode="&quot;$&quot;#,##0.0_);[Red]\(&quot;$&quot;#,##0.0\)">
                  <c:v>147.29889245896729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23-4A60-B450-29690C31FEA1}"/>
            </c:ext>
          </c:extLst>
        </c:ser>
        <c:ser>
          <c:idx val="1"/>
          <c:order val="1"/>
          <c:tx>
            <c:strRef>
              <c:f>'Income Statement'!$C$31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Statement'!$D$31:$O$31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69.946700000000007</c:v>
                </c:pt>
                <c:pt idx="4">
                  <c:v>75.808400000000006</c:v>
                </c:pt>
                <c:pt idx="5">
                  <c:v>81.670100000000005</c:v>
                </c:pt>
                <c:pt idx="6">
                  <c:v>87.531800000000004</c:v>
                </c:pt>
                <c:pt idx="7" formatCode="&quot;$&quot;#,##0.0_);[Red]\(&quot;$&quot;#,##0.0\)">
                  <c:v>93.659025999999997</c:v>
                </c:pt>
                <c:pt idx="8" formatCode="&quot;$&quot;#,##0.0_);[Red]\(&quot;$&quot;#,##0.0\)">
                  <c:v>100.308816846</c:v>
                </c:pt>
                <c:pt idx="9" formatCode="&quot;$&quot;#,##0.0_);[Red]\(&quot;$&quot;#,##0.0\)">
                  <c:v>107.631360475758</c:v>
                </c:pt>
                <c:pt idx="10" formatCode="&quot;$&quot;#,##0.0_);[Red]\(&quot;$&quot;#,##0.0\)">
                  <c:v>115.70371251143985</c:v>
                </c:pt>
                <c:pt idx="11" formatCode="&quot;$&quot;#,##0.0_);[Red]\(&quot;$&quot;#,##0.0\)">
                  <c:v>124.72860208733216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23-4A60-B450-29690C31FEA1}"/>
            </c:ext>
          </c:extLst>
        </c:ser>
        <c:ser>
          <c:idx val="2"/>
          <c:order val="2"/>
          <c:tx>
            <c:strRef>
              <c:f>'Income Statement'!$C$32</c:f>
              <c:strCache>
                <c:ptCount val="1"/>
                <c:pt idx="0">
                  <c:v>Base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Statement'!$D$32:$O$32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68</c:v>
                </c:pt>
                <c:pt idx="4">
                  <c:v>72.273921428745027</c:v>
                </c:pt>
                <c:pt idx="5">
                  <c:v>76.465225214725962</c:v>
                </c:pt>
                <c:pt idx="6">
                  <c:v>80.581323492808991</c:v>
                </c:pt>
                <c:pt idx="7" formatCode="&quot;$&quot;#,##0.0_);[Red]\(&quot;$&quot;#,##0.0\)">
                  <c:v>84.811842976181467</c:v>
                </c:pt>
                <c:pt idx="8" formatCode="&quot;$&quot;#,##0.0_);[Red]\(&quot;$&quot;#,##0.0\)">
                  <c:v>89.328073614663126</c:v>
                </c:pt>
                <c:pt idx="9" formatCode="&quot;$&quot;#,##0.0_);[Red]\(&quot;$&quot;#,##0.0\)">
                  <c:v>94.218785645065935</c:v>
                </c:pt>
                <c:pt idx="10" formatCode="&quot;$&quot;#,##0.0_);[Red]\(&quot;$&quot;#,##0.0\)">
                  <c:v>99.518592337600893</c:v>
                </c:pt>
                <c:pt idx="11" formatCode="&quot;$&quot;#,##0.0_);[Red]\(&quot;$&quot;#,##0.0\)">
                  <c:v>105.34042998935054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23-4A60-B450-29690C31FEA1}"/>
            </c:ext>
          </c:extLst>
        </c:ser>
        <c:ser>
          <c:idx val="3"/>
          <c:order val="3"/>
          <c:tx>
            <c:strRef>
              <c:f>'Income Statement'!$C$33</c:f>
              <c:strCache>
                <c:ptCount val="1"/>
                <c:pt idx="0">
                  <c:v>Conservative (-25%)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723-4A60-B450-29690C31FEA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8723-4A60-B450-29690C31FEA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8723-4A60-B450-29690C31FEA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Statement'!$D$33:$O$33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66.497202790000003</c:v>
                </c:pt>
                <c:pt idx="4">
                  <c:v>69.631803745394691</c:v>
                </c:pt>
                <c:pt idx="5">
                  <c:v>72.660365468212859</c:v>
                </c:pt>
                <c:pt idx="6">
                  <c:v>75.593828402004732</c:v>
                </c:pt>
                <c:pt idx="7" formatCode="&quot;$&quot;#,##0.0_);[Red]\(&quot;$&quot;#,##0.0\)">
                  <c:v>78.570335395333657</c:v>
                </c:pt>
                <c:pt idx="8" formatCode="&quot;$&quot;#,##0.0_);[Red]\(&quot;$&quot;#,##0.0\)">
                  <c:v>81.708238165184795</c:v>
                </c:pt>
                <c:pt idx="9" formatCode="&quot;$&quot;#,##0.0_);[Red]\(&quot;$&quot;#,##0.0\)">
                  <c:v>85.063382694842701</c:v>
                </c:pt>
                <c:pt idx="10" formatCode="&quot;$&quot;#,##0.0_);[Red]\(&quot;$&quot;#,##0.0\)">
                  <c:v>88.651994152281375</c:v>
                </c:pt>
                <c:pt idx="11" formatCode="&quot;$&quot;#,##0.0_);[Red]\(&quot;$&quot;#,##0.0\)">
                  <c:v>92.541600395712706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723-4A60-B450-29690C31FEA1}"/>
            </c:ext>
          </c:extLst>
        </c:ser>
        <c:ser>
          <c:idx val="4"/>
          <c:order val="4"/>
          <c:tx>
            <c:strRef>
              <c:f>'Income Statement'!$C$34</c:f>
              <c:strCache>
                <c:ptCount val="1"/>
                <c:pt idx="0">
                  <c:v>Custom - 10% growth per 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Statement'!$D$34:$O$34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00_);_(* \(#,##0.0000\);_(* &quot;-&quot;??_);_(@_)">
                  <c:v>65.708139829600015</c:v>
                </c:pt>
                <c:pt idx="4">
                  <c:v>69.650628219376017</c:v>
                </c:pt>
                <c:pt idx="5">
                  <c:v>73.829665912538587</c:v>
                </c:pt>
                <c:pt idx="6">
                  <c:v>78.259445867290907</c:v>
                </c:pt>
                <c:pt idx="7">
                  <c:v>82.955012619328372</c:v>
                </c:pt>
                <c:pt idx="8">
                  <c:v>87.932313376488082</c:v>
                </c:pt>
                <c:pt idx="9">
                  <c:v>93.208252179077377</c:v>
                </c:pt>
                <c:pt idx="10">
                  <c:v>98.800747309822029</c:v>
                </c:pt>
                <c:pt idx="11">
                  <c:v>104.72879214841136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723-4A60-B450-29690C31FEA1}"/>
            </c:ext>
          </c:extLst>
        </c:ser>
        <c:ser>
          <c:idx val="5"/>
          <c:order val="5"/>
          <c:tx>
            <c:strRef>
              <c:f>'Income Statement'!$C$35</c:f>
              <c:strCache>
                <c:ptCount val="1"/>
                <c:pt idx="0">
                  <c:v>Custom - Random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Statement'!$D$35:$O$35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_);_(* \(#,##0.00\);_(* &quot;-&quot;??_);_(@_)">
                  <c:v>65.088251718000009</c:v>
                </c:pt>
                <c:pt idx="4" formatCode="_(* #,##0.00_);_(* \(#,##0.00\);_(* &quot;-&quot;??_);_(@_)">
                  <c:v>62.484721649280004</c:v>
                </c:pt>
                <c:pt idx="5" formatCode="_(* #,##0.00_);_(* \(#,##0.00\);_(* &quot;-&quot;??_);_(@_)">
                  <c:v>69.982888247193614</c:v>
                </c:pt>
                <c:pt idx="6" formatCode="_(* #,##0.00_);_(* \(#,##0.00\);_(* &quot;-&quot;??_);_(@_)">
                  <c:v>70.682717129665548</c:v>
                </c:pt>
                <c:pt idx="7" formatCode="_(* #,##0.00_);_(* \(#,##0.00\);_(* &quot;-&quot;??_);_(@_)">
                  <c:v>81.285124699115372</c:v>
                </c:pt>
                <c:pt idx="8" formatCode="_(* #,##0.00_);_(* \(#,##0.00\);_(* &quot;-&quot;??_);_(@_)">
                  <c:v>80.472273452124213</c:v>
                </c:pt>
                <c:pt idx="9" formatCode="_(* #,##0.00_);_(* \(#,##0.00\);_(* &quot;-&quot;??_);_(@_)">
                  <c:v>89.324223531857882</c:v>
                </c:pt>
                <c:pt idx="10" formatCode="_(* #,##0.00_);_(* \(#,##0.00\);_(* &quot;-&quot;??_);_(@_)">
                  <c:v>84.858012355264989</c:v>
                </c:pt>
                <c:pt idx="11" formatCode="_(* #,##0.00_);_(* \(#,##0.00\);_(* &quot;-&quot;??_);_(@_)">
                  <c:v>86.555172602370291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23-4A60-B450-29690C31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74991"/>
        <c:axId val="435575471"/>
      </c:lineChart>
      <c:catAx>
        <c:axId val="4355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5471"/>
        <c:crosses val="autoZero"/>
        <c:auto val="1"/>
        <c:lblAlgn val="ctr"/>
        <c:lblOffset val="100"/>
        <c:noMultiLvlLbl val="0"/>
      </c:catAx>
      <c:valAx>
        <c:axId val="43557547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49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833415781536115E-2"/>
          <c:y val="0.12816405860659821"/>
          <c:w val="0.83692721987827223"/>
          <c:h val="6.8038473038971384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1092200</xdr:colOff>
      <xdr:row>25</xdr:row>
      <xdr:rowOff>57150</xdr:rowOff>
    </xdr:from>
    <xdr:to>
      <xdr:col>7</xdr:col>
      <xdr:colOff>228600</xdr:colOff>
      <xdr:row>28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674AA2-2D33-0DA5-1391-0A8F0F5338C4}"/>
            </a:ext>
          </a:extLst>
        </xdr:cNvPr>
        <xdr:cNvSpPr txBox="1"/>
      </xdr:nvSpPr>
      <xdr:spPr>
        <a:xfrm>
          <a:off x="5435600" y="5422900"/>
          <a:ext cx="1060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9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20638</xdr:colOff>
      <xdr:row>9</xdr:row>
      <xdr:rowOff>3175</xdr:rowOff>
    </xdr:from>
    <xdr:to>
      <xdr:col>21</xdr:col>
      <xdr:colOff>423864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7DF3B-4FA5-4A49-BAEB-ED0F409F1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504825</xdr:colOff>
      <xdr:row>9</xdr:row>
      <xdr:rowOff>9525</xdr:rowOff>
    </xdr:from>
    <xdr:to>
      <xdr:col>26</xdr:col>
      <xdr:colOff>1098551</xdr:colOff>
      <xdr:row>38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E71FB-A1C5-455B-8C84-A5AC3A431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260349</xdr:colOff>
      <xdr:row>3</xdr:row>
      <xdr:rowOff>50800</xdr:rowOff>
    </xdr:from>
    <xdr:to>
      <xdr:col>26</xdr:col>
      <xdr:colOff>479425</xdr:colOff>
      <xdr:row>34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DB2E1-2E69-4657-8124-CC9AD9031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66ED-FA8F-45BA-A4E3-FE8BF8005746}">
  <sheetPr codeName="Sheet1">
    <tabColor theme="0"/>
  </sheetPr>
  <dimension ref="A1:X32"/>
  <sheetViews>
    <sheetView showGridLines="0" zoomScale="80" zoomScaleNormal="80" workbookViewId="0">
      <selection activeCell="N28" sqref="N28"/>
    </sheetView>
  </sheetViews>
  <sheetFormatPr defaultColWidth="9.1796875" defaultRowHeight="14" outlineLevelCol="1" x14ac:dyDescent="0.35"/>
  <cols>
    <col min="1" max="1" width="9.1796875" style="107"/>
    <col min="2" max="2" width="19.7265625" style="107" customWidth="1"/>
    <col min="3" max="3" width="20" style="107" customWidth="1"/>
    <col min="4" max="4" width="9.1796875" style="107" customWidth="1" outlineLevel="1"/>
    <col min="5" max="5" width="10.54296875" style="107" customWidth="1"/>
    <col min="6" max="6" width="17.90625" style="107" customWidth="1"/>
    <col min="7" max="7" width="9.6328125" style="107" customWidth="1"/>
    <col min="8" max="8" width="11.26953125" style="107" customWidth="1"/>
    <col min="9" max="9" width="23" style="107" customWidth="1"/>
    <col min="10" max="11" width="15.453125" style="107" hidden="1" customWidth="1"/>
    <col min="12" max="12" width="9.1796875" style="107"/>
    <col min="13" max="13" width="13.54296875" style="108" customWidth="1"/>
    <col min="14" max="20" width="12.81640625" style="107" customWidth="1"/>
    <col min="21" max="16384" width="9.1796875" style="107"/>
  </cols>
  <sheetData>
    <row r="1" spans="1:24" ht="15.5" x14ac:dyDescent="0.35">
      <c r="A1" s="162" t="s">
        <v>1130</v>
      </c>
    </row>
    <row r="2" spans="1:24" ht="14.5" thickBot="1" x14ac:dyDescent="0.4"/>
    <row r="3" spans="1:24" ht="20.5" thickBot="1" x14ac:dyDescent="0.4">
      <c r="B3" s="167" t="s">
        <v>1132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9"/>
    </row>
    <row r="4" spans="1:24" ht="20" x14ac:dyDescent="0.35"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</row>
    <row r="5" spans="1:24" x14ac:dyDescent="0.35">
      <c r="B5" s="108" t="s">
        <v>1149</v>
      </c>
      <c r="C5" s="170">
        <f ca="1">TODAY()</f>
        <v>45785</v>
      </c>
      <c r="K5" s="110"/>
    </row>
    <row r="6" spans="1:24" x14ac:dyDescent="0.35">
      <c r="B6" s="108" t="s">
        <v>1148</v>
      </c>
      <c r="C6" s="170">
        <v>46022</v>
      </c>
      <c r="K6" s="110"/>
    </row>
    <row r="7" spans="1:24" x14ac:dyDescent="0.35">
      <c r="B7" s="108" t="s">
        <v>1150</v>
      </c>
      <c r="C7" s="166">
        <v>175000</v>
      </c>
      <c r="K7" s="111"/>
      <c r="V7" s="109"/>
    </row>
    <row r="8" spans="1:24" x14ac:dyDescent="0.35">
      <c r="B8" s="108" t="s">
        <v>1151</v>
      </c>
      <c r="C8" s="171">
        <f ca="1">IFERROR((((C6-C5)+1)/365)*C7,"")</f>
        <v>114109.58904109588</v>
      </c>
      <c r="K8" s="111"/>
      <c r="V8" s="109"/>
    </row>
    <row r="9" spans="1:24" ht="30.75" customHeight="1" x14ac:dyDescent="0.35">
      <c r="C9" s="162"/>
      <c r="D9" s="162"/>
      <c r="E9" s="162"/>
      <c r="F9" s="162"/>
      <c r="G9" s="162"/>
      <c r="H9" s="162"/>
      <c r="I9" s="162"/>
      <c r="K9" s="111"/>
      <c r="N9" s="112" t="s">
        <v>1144</v>
      </c>
      <c r="O9" s="112"/>
      <c r="P9" s="112"/>
      <c r="Q9" s="112" t="s">
        <v>1145</v>
      </c>
      <c r="R9" s="113"/>
      <c r="S9" s="113"/>
      <c r="T9" s="113"/>
      <c r="V9" s="109"/>
    </row>
    <row r="10" spans="1:24" ht="32.5" customHeight="1" x14ac:dyDescent="0.35">
      <c r="B10" s="114" t="s">
        <v>1137</v>
      </c>
      <c r="C10" s="114" t="s">
        <v>1136</v>
      </c>
      <c r="D10" s="115" t="s">
        <v>2</v>
      </c>
      <c r="E10" s="114" t="s">
        <v>27</v>
      </c>
      <c r="F10" s="114" t="s">
        <v>1128</v>
      </c>
      <c r="G10" s="114" t="s">
        <v>6</v>
      </c>
      <c r="H10" s="114" t="s">
        <v>11</v>
      </c>
      <c r="I10" s="114" t="s">
        <v>12</v>
      </c>
      <c r="K10" s="107" t="s">
        <v>20</v>
      </c>
      <c r="N10" s="116" t="s">
        <v>9</v>
      </c>
      <c r="O10" s="116" t="s">
        <v>3</v>
      </c>
      <c r="P10" s="116" t="s">
        <v>4</v>
      </c>
      <c r="Q10" s="116" t="s">
        <v>10</v>
      </c>
      <c r="R10" s="116" t="s">
        <v>9</v>
      </c>
      <c r="S10" s="116" t="s">
        <v>3</v>
      </c>
      <c r="T10" s="116" t="s">
        <v>4</v>
      </c>
    </row>
    <row r="11" spans="1:24" ht="15.5" customHeight="1" x14ac:dyDescent="0.35">
      <c r="A11" s="110"/>
      <c r="B11" s="117">
        <v>0.8</v>
      </c>
      <c r="C11" s="118" t="s">
        <v>0</v>
      </c>
      <c r="D11" s="119">
        <v>0.6</v>
      </c>
      <c r="E11" s="120">
        <f>B11*D11</f>
        <v>0.48</v>
      </c>
      <c r="F11" s="121">
        <v>65000</v>
      </c>
      <c r="G11" s="121">
        <v>68000</v>
      </c>
      <c r="H11" s="122">
        <f>IF(F11=0,"",G11/F11)</f>
        <v>1.0461538461538462</v>
      </c>
      <c r="I11" s="123">
        <f>IF(AND(H11&gt;=O11,H11&lt;=P11),1+((H11-1)/(P11-O11))*(T11-S11),IF(AND(H11&gt;=N11,H11&lt;O11),1-((1-H11)/(O11-N11))*(S11-R11),IF(H11&gt;P11,T11,0)))</f>
        <v>1.1538461538461542</v>
      </c>
      <c r="J11" s="111"/>
      <c r="K11" s="124">
        <f>I11*D11</f>
        <v>0.69230769230769251</v>
      </c>
      <c r="M11" s="125" t="s">
        <v>0</v>
      </c>
      <c r="N11" s="126">
        <v>0.85</v>
      </c>
      <c r="O11" s="120">
        <v>1</v>
      </c>
      <c r="P11" s="120">
        <v>1.1499999999999999</v>
      </c>
      <c r="Q11" s="127">
        <v>0</v>
      </c>
      <c r="R11" s="120">
        <v>0.5</v>
      </c>
      <c r="S11" s="120">
        <v>1</v>
      </c>
      <c r="T11" s="120">
        <v>1.5</v>
      </c>
      <c r="X11" s="108"/>
    </row>
    <row r="12" spans="1:24" ht="19" customHeight="1" x14ac:dyDescent="0.35">
      <c r="B12" s="117"/>
      <c r="C12" s="118" t="s">
        <v>1121</v>
      </c>
      <c r="D12" s="128">
        <f>1-D11</f>
        <v>0.4</v>
      </c>
      <c r="E12" s="129">
        <f>B11*D12</f>
        <v>0.32000000000000006</v>
      </c>
      <c r="F12" s="121">
        <v>12000</v>
      </c>
      <c r="G12" s="121">
        <v>12000</v>
      </c>
      <c r="H12" s="122">
        <f>IF(F12=0,"",G12/F12)</f>
        <v>1</v>
      </c>
      <c r="I12" s="130">
        <f>IF(AND(H12&gt;=O12,H12&lt;=P12),1+((H12-1)/(P12-O12))*(T12-S12),IF(AND(H12&gt;=N12,H12&lt;O12),1-((1-H12)/(O12-N12))*(S12-R12),IF(H12&gt;P12,T12,0)))</f>
        <v>1</v>
      </c>
      <c r="K12" s="124">
        <f>I12*D12</f>
        <v>0.4</v>
      </c>
      <c r="M12" s="125" t="s">
        <v>1121</v>
      </c>
      <c r="N12" s="126">
        <v>0.9</v>
      </c>
      <c r="O12" s="120">
        <v>1</v>
      </c>
      <c r="P12" s="120">
        <v>1.1000000000000001</v>
      </c>
      <c r="Q12" s="127">
        <v>0</v>
      </c>
      <c r="R12" s="120">
        <v>0.5</v>
      </c>
      <c r="S12" s="120">
        <v>1</v>
      </c>
      <c r="T12" s="120">
        <v>1.5</v>
      </c>
    </row>
    <row r="13" spans="1:24" ht="15.5" customHeight="1" x14ac:dyDescent="0.35">
      <c r="C13" s="131"/>
      <c r="D13" s="131"/>
      <c r="E13" s="131"/>
      <c r="F13" s="131"/>
      <c r="G13" s="131"/>
      <c r="H13" s="131"/>
      <c r="I13" s="131"/>
      <c r="K13" s="124">
        <f>K11+K12</f>
        <v>1.0923076923076924</v>
      </c>
      <c r="M13" s="125"/>
    </row>
    <row r="14" spans="1:24" ht="35.5" customHeight="1" x14ac:dyDescent="0.35">
      <c r="B14" s="114" t="s">
        <v>1137</v>
      </c>
      <c r="C14" s="114" t="s">
        <v>1135</v>
      </c>
      <c r="D14" s="115" t="s">
        <v>2</v>
      </c>
      <c r="E14" s="114" t="s">
        <v>27</v>
      </c>
      <c r="F14" s="114" t="s">
        <v>1129</v>
      </c>
      <c r="G14" s="114" t="s">
        <v>7</v>
      </c>
      <c r="H14" s="114" t="s">
        <v>11</v>
      </c>
      <c r="I14" s="114" t="s">
        <v>12</v>
      </c>
      <c r="M14" s="125"/>
      <c r="N14" s="132" t="s">
        <v>1146</v>
      </c>
      <c r="O14" s="133"/>
      <c r="P14" s="134"/>
      <c r="Q14" s="132" t="s">
        <v>1145</v>
      </c>
      <c r="R14" s="133"/>
      <c r="S14" s="133"/>
      <c r="T14" s="134"/>
    </row>
    <row r="15" spans="1:24" ht="19" customHeight="1" x14ac:dyDescent="0.35">
      <c r="B15" s="117">
        <f>1-B11</f>
        <v>0.19999999999999996</v>
      </c>
      <c r="C15" s="118" t="s">
        <v>1123</v>
      </c>
      <c r="D15" s="128">
        <v>0.4</v>
      </c>
      <c r="E15" s="120">
        <f>$B$15*D15</f>
        <v>7.9999999999999988E-2</v>
      </c>
      <c r="F15" s="165" t="s">
        <v>1125</v>
      </c>
      <c r="G15" s="135">
        <f>H15</f>
        <v>0.98</v>
      </c>
      <c r="H15" s="136">
        <v>0.98</v>
      </c>
      <c r="I15" s="123">
        <f>IF(AND(H15&gt;=O16,H15&lt;=P16),1+((H15-1)/(P16-O16))*(T16-S16),IF(AND(H15&gt;=N16,H15&lt;O16),1-((1-H15)/(O16-N16))*(S16-R16),IF(H15&gt;P16,T16,0)))</f>
        <v>0.89999999999999991</v>
      </c>
      <c r="M15" s="137"/>
      <c r="N15" s="138" t="s">
        <v>9</v>
      </c>
      <c r="O15" s="138" t="s">
        <v>3</v>
      </c>
      <c r="P15" s="138" t="s">
        <v>4</v>
      </c>
      <c r="Q15" s="139" t="s">
        <v>10</v>
      </c>
      <c r="R15" s="138" t="s">
        <v>9</v>
      </c>
      <c r="S15" s="138" t="s">
        <v>3</v>
      </c>
      <c r="T15" s="138" t="s">
        <v>4</v>
      </c>
    </row>
    <row r="16" spans="1:24" ht="19" customHeight="1" x14ac:dyDescent="0.35">
      <c r="B16" s="117"/>
      <c r="C16" s="118" t="s">
        <v>1122</v>
      </c>
      <c r="D16" s="128">
        <v>0.3</v>
      </c>
      <c r="E16" s="120">
        <f>$B$15*D16</f>
        <v>5.9999999999999984E-2</v>
      </c>
      <c r="F16" s="165" t="s">
        <v>1126</v>
      </c>
      <c r="G16" s="135">
        <f>H16</f>
        <v>1.03</v>
      </c>
      <c r="H16" s="136">
        <v>1.03</v>
      </c>
      <c r="I16" s="130">
        <f>IF(AND(H16&gt;=O17,H16&lt;=P17),1+((H16-1)/(P17-O17))*(T17-S17),IF(AND(H16&gt;=N17,H16&lt;O17),1-((1-H16)/(O17-N17))*(S17-R17),IF(H16&gt;P17,T17,0)))</f>
        <v>1.03</v>
      </c>
      <c r="K16" s="124">
        <f t="shared" ref="K16:K18" si="0">I15*D15</f>
        <v>0.36</v>
      </c>
      <c r="M16" s="125" t="s">
        <v>1123</v>
      </c>
      <c r="N16" s="126">
        <v>0.9</v>
      </c>
      <c r="O16" s="120">
        <v>1</v>
      </c>
      <c r="P16" s="120">
        <v>1.1000000000000001</v>
      </c>
      <c r="Q16" s="127">
        <v>0</v>
      </c>
      <c r="R16" s="120">
        <v>0.5</v>
      </c>
      <c r="S16" s="120">
        <v>1</v>
      </c>
      <c r="T16" s="120">
        <v>1.1000000000000001</v>
      </c>
    </row>
    <row r="17" spans="2:20" ht="19" customHeight="1" x14ac:dyDescent="0.35">
      <c r="B17" s="117"/>
      <c r="C17" s="118" t="s">
        <v>1124</v>
      </c>
      <c r="D17" s="128">
        <v>0.3</v>
      </c>
      <c r="E17" s="120">
        <f>$B$15*D17</f>
        <v>5.9999999999999984E-2</v>
      </c>
      <c r="F17" s="165" t="s">
        <v>1127</v>
      </c>
      <c r="G17" s="135">
        <f>H17</f>
        <v>0.91</v>
      </c>
      <c r="H17" s="136">
        <v>0.91</v>
      </c>
      <c r="I17" s="130">
        <f>IF(AND(H17&gt;=O18,H17&lt;=P18),1+((H17-1)/(P18-O18))*(T18-S18),IF(AND(H17&gt;=N18,H17&lt;O18),1-((1-H17)/(O18-N18))*(S18-R18),IF(H17&gt;P18,T18,0)))</f>
        <v>0.55000000000000004</v>
      </c>
      <c r="K17" s="124">
        <f t="shared" si="0"/>
        <v>0.309</v>
      </c>
      <c r="M17" s="125" t="s">
        <v>1122</v>
      </c>
      <c r="N17" s="126">
        <v>0.9</v>
      </c>
      <c r="O17" s="120">
        <v>1</v>
      </c>
      <c r="P17" s="120">
        <v>1.1000000000000001</v>
      </c>
      <c r="Q17" s="127">
        <v>0</v>
      </c>
      <c r="R17" s="120">
        <v>0.5</v>
      </c>
      <c r="S17" s="120">
        <v>1</v>
      </c>
      <c r="T17" s="120">
        <v>1.1000000000000001</v>
      </c>
    </row>
    <row r="18" spans="2:20" ht="18" customHeight="1" x14ac:dyDescent="0.35">
      <c r="B18" s="140"/>
      <c r="C18" s="140"/>
      <c r="D18" s="140"/>
      <c r="E18" s="141">
        <f>SUM(E11:E17)</f>
        <v>0.99999999999999989</v>
      </c>
      <c r="F18" s="140"/>
      <c r="G18" s="140"/>
      <c r="H18" s="140"/>
      <c r="I18" s="140"/>
      <c r="K18" s="124">
        <f t="shared" si="0"/>
        <v>0.16500000000000001</v>
      </c>
      <c r="M18" s="125" t="s">
        <v>1133</v>
      </c>
      <c r="N18" s="126">
        <v>0.9</v>
      </c>
      <c r="O18" s="120">
        <v>1</v>
      </c>
      <c r="P18" s="120">
        <v>1.1000000000000001</v>
      </c>
      <c r="Q18" s="127">
        <v>0</v>
      </c>
      <c r="R18" s="120">
        <v>0.5</v>
      </c>
      <c r="S18" s="120">
        <v>1</v>
      </c>
      <c r="T18" s="120">
        <v>1.1000000000000001</v>
      </c>
    </row>
    <row r="19" spans="2:20" ht="16" customHeight="1" thickBot="1" x14ac:dyDescent="0.4">
      <c r="F19" s="142" t="s">
        <v>1131</v>
      </c>
      <c r="G19" s="142"/>
      <c r="H19" s="143"/>
      <c r="I19" s="144">
        <f>(I11*D11+I12*D12)*B11+(I15*D15+I16*D16+I17*D17)*B15</f>
        <v>1.040646153846154</v>
      </c>
      <c r="N19" s="164" t="s">
        <v>1147</v>
      </c>
      <c r="O19" s="164"/>
      <c r="P19" s="164"/>
      <c r="Q19" s="164"/>
      <c r="R19" s="164"/>
      <c r="S19" s="164"/>
      <c r="T19" s="164"/>
    </row>
    <row r="20" spans="2:20" ht="15" customHeight="1" x14ac:dyDescent="0.35">
      <c r="F20" s="145"/>
      <c r="G20" s="146" t="s">
        <v>1152</v>
      </c>
      <c r="H20" s="147"/>
      <c r="I20" s="172">
        <f>I19*C7</f>
        <v>182113.07692307694</v>
      </c>
      <c r="K20" s="124">
        <f>SUM(K16:K18)</f>
        <v>0.83400000000000007</v>
      </c>
      <c r="N20" s="163"/>
      <c r="O20" s="163"/>
      <c r="P20" s="163"/>
      <c r="Q20" s="163"/>
      <c r="R20" s="163"/>
      <c r="S20" s="163"/>
      <c r="T20" s="163"/>
    </row>
    <row r="21" spans="2:20" ht="15.5" customHeight="1" x14ac:dyDescent="0.35">
      <c r="G21" s="142" t="s">
        <v>1151</v>
      </c>
      <c r="H21" s="142" t="s">
        <v>1153</v>
      </c>
      <c r="I21" s="173">
        <f ca="1">I19*C8</f>
        <v>118747.70495258167</v>
      </c>
      <c r="N21" s="163"/>
      <c r="O21" s="163"/>
      <c r="P21" s="163"/>
      <c r="Q21" s="163"/>
      <c r="R21" s="163"/>
      <c r="S21" s="163"/>
      <c r="T21" s="163"/>
    </row>
    <row r="22" spans="2:20" x14ac:dyDescent="0.35">
      <c r="N22" s="163"/>
      <c r="O22" s="163"/>
      <c r="P22" s="163"/>
      <c r="Q22" s="163"/>
      <c r="R22" s="163"/>
      <c r="S22" s="163"/>
      <c r="T22" s="163"/>
    </row>
    <row r="23" spans="2:20" x14ac:dyDescent="0.35">
      <c r="J23" s="107" t="s">
        <v>21</v>
      </c>
      <c r="K23" s="153">
        <f>K13</f>
        <v>1.0923076923076924</v>
      </c>
      <c r="N23" s="163"/>
      <c r="O23" s="163"/>
      <c r="P23" s="163"/>
      <c r="Q23" s="163"/>
      <c r="R23" s="163"/>
      <c r="S23" s="163"/>
      <c r="T23" s="163"/>
    </row>
    <row r="24" spans="2:20" x14ac:dyDescent="0.35">
      <c r="J24" s="155" t="s">
        <v>1</v>
      </c>
      <c r="K24" s="124">
        <f>B11</f>
        <v>0.8</v>
      </c>
      <c r="N24" s="163"/>
      <c r="O24" s="163"/>
      <c r="P24" s="163"/>
      <c r="Q24" s="163"/>
      <c r="R24" s="163"/>
      <c r="S24" s="163"/>
      <c r="T24" s="163"/>
    </row>
    <row r="25" spans="2:20" ht="14.5" thickBot="1" x14ac:dyDescent="0.4">
      <c r="B25" s="148" t="s">
        <v>1143</v>
      </c>
      <c r="C25" s="149"/>
      <c r="J25" s="107" t="s">
        <v>23</v>
      </c>
      <c r="K25" s="153">
        <f>K23*K24</f>
        <v>0.87384615384615394</v>
      </c>
      <c r="N25" s="163"/>
      <c r="O25" s="163"/>
      <c r="P25" s="163"/>
      <c r="Q25" s="163"/>
      <c r="R25" s="163"/>
      <c r="S25" s="163"/>
      <c r="T25" s="163"/>
    </row>
    <row r="26" spans="2:20" x14ac:dyDescent="0.35">
      <c r="B26" s="150" t="s">
        <v>14</v>
      </c>
      <c r="C26" s="151">
        <v>350000</v>
      </c>
      <c r="N26" s="163"/>
      <c r="O26" s="163"/>
      <c r="P26" s="163"/>
      <c r="Q26" s="163"/>
      <c r="R26" s="163"/>
      <c r="S26" s="163"/>
      <c r="T26" s="163"/>
    </row>
    <row r="27" spans="2:20" ht="14.5" thickBot="1" x14ac:dyDescent="0.4">
      <c r="B27" s="150" t="s">
        <v>15</v>
      </c>
      <c r="C27" s="152">
        <v>0.5</v>
      </c>
      <c r="J27" s="107" t="s">
        <v>22</v>
      </c>
      <c r="K27" s="124">
        <f>K20</f>
        <v>0.83400000000000007</v>
      </c>
    </row>
    <row r="28" spans="2:20" ht="14.5" thickBot="1" x14ac:dyDescent="0.4">
      <c r="B28" s="150" t="s">
        <v>16</v>
      </c>
      <c r="C28" s="154">
        <f>C27*C26</f>
        <v>175000</v>
      </c>
      <c r="J28" s="155" t="s">
        <v>1</v>
      </c>
      <c r="K28" s="124">
        <f>B15</f>
        <v>0.19999999999999996</v>
      </c>
    </row>
    <row r="29" spans="2:20" x14ac:dyDescent="0.35">
      <c r="B29" s="150" t="s">
        <v>17</v>
      </c>
      <c r="C29" s="156">
        <f>C26+C28</f>
        <v>525000</v>
      </c>
      <c r="J29" s="107" t="s">
        <v>24</v>
      </c>
      <c r="K29" s="153">
        <f>K27*K28</f>
        <v>0.16679999999999998</v>
      </c>
    </row>
    <row r="30" spans="2:20" ht="14.5" thickBot="1" x14ac:dyDescent="0.4">
      <c r="B30" s="150" t="s">
        <v>18</v>
      </c>
      <c r="C30" s="157">
        <v>200000</v>
      </c>
    </row>
    <row r="31" spans="2:20" x14ac:dyDescent="0.35">
      <c r="B31" s="158" t="s">
        <v>19</v>
      </c>
      <c r="C31" s="159">
        <f>C29+C30</f>
        <v>725000</v>
      </c>
      <c r="J31" s="107" t="s">
        <v>25</v>
      </c>
      <c r="K31" s="160">
        <f>K25+K29</f>
        <v>1.040646153846154</v>
      </c>
    </row>
    <row r="32" spans="2:20" x14ac:dyDescent="0.35">
      <c r="J32" s="107" t="s">
        <v>26</v>
      </c>
      <c r="K32" s="161">
        <f>K31-I19</f>
        <v>0</v>
      </c>
    </row>
  </sheetData>
  <mergeCells count="12">
    <mergeCell ref="B3:T3"/>
    <mergeCell ref="N19:T19"/>
    <mergeCell ref="G21:H21"/>
    <mergeCell ref="B25:C25"/>
    <mergeCell ref="B11:B12"/>
    <mergeCell ref="B15:B17"/>
    <mergeCell ref="N9:P9"/>
    <mergeCell ref="Q9:T9"/>
    <mergeCell ref="N14:P14"/>
    <mergeCell ref="Q14:T14"/>
    <mergeCell ref="G20:H20"/>
    <mergeCell ref="F19: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856F-6078-4469-9D3B-CAED599382D0}">
  <sheetPr codeName="Sheet2">
    <tabColor theme="0"/>
  </sheetPr>
  <dimension ref="B2:AM61"/>
  <sheetViews>
    <sheetView showGridLines="0" tabSelected="1" zoomScale="80" zoomScaleNormal="80" workbookViewId="0">
      <selection activeCell="M58" sqref="M58"/>
    </sheetView>
  </sheetViews>
  <sheetFormatPr defaultRowHeight="14.5" x14ac:dyDescent="0.35"/>
  <cols>
    <col min="2" max="2" width="17.7265625" customWidth="1"/>
    <col min="3" max="3" width="25.1796875" customWidth="1"/>
    <col min="4" max="4" width="6.7265625" customWidth="1"/>
    <col min="5" max="10" width="14.54296875" customWidth="1"/>
    <col min="11" max="11" width="14" customWidth="1"/>
    <col min="12" max="13" width="12.54296875" customWidth="1"/>
    <col min="14" max="14" width="11.81640625" customWidth="1"/>
    <col min="16" max="16" width="11.26953125" customWidth="1"/>
    <col min="17" max="23" width="16" customWidth="1"/>
    <col min="24" max="28" width="18" customWidth="1"/>
  </cols>
  <sheetData>
    <row r="2" spans="2:39" ht="15" thickBot="1" x14ac:dyDescent="0.4">
      <c r="B2" s="101" t="s">
        <v>13</v>
      </c>
      <c r="C2" s="102"/>
      <c r="E2" t="s">
        <v>89</v>
      </c>
      <c r="I2" s="33" t="s">
        <v>46</v>
      </c>
      <c r="J2" s="33" t="s">
        <v>45</v>
      </c>
      <c r="Q2" s="86" t="s">
        <v>88</v>
      </c>
    </row>
    <row r="3" spans="2:39" x14ac:dyDescent="0.35">
      <c r="B3" s="9" t="s">
        <v>14</v>
      </c>
      <c r="C3" s="11">
        <v>350000</v>
      </c>
      <c r="D3" s="3"/>
      <c r="E3" t="s">
        <v>1138</v>
      </c>
      <c r="I3" s="100">
        <v>0.08</v>
      </c>
      <c r="J3" s="100">
        <v>0.05</v>
      </c>
      <c r="Q3" s="103" t="s">
        <v>8</v>
      </c>
      <c r="R3" s="103"/>
      <c r="S3" s="103"/>
      <c r="T3" s="104" t="s">
        <v>5</v>
      </c>
      <c r="U3" s="104"/>
      <c r="V3" s="104"/>
      <c r="W3" s="104"/>
    </row>
    <row r="4" spans="2:39" x14ac:dyDescent="0.35">
      <c r="B4" s="9" t="s">
        <v>15</v>
      </c>
      <c r="C4" s="12">
        <v>0.5</v>
      </c>
      <c r="D4" s="1"/>
      <c r="E4" t="s">
        <v>90</v>
      </c>
      <c r="I4" s="100">
        <v>5</v>
      </c>
      <c r="Q4" s="7" t="s">
        <v>9</v>
      </c>
      <c r="R4" s="7" t="s">
        <v>3</v>
      </c>
      <c r="S4" s="7" t="s">
        <v>4</v>
      </c>
      <c r="T4" s="7" t="s">
        <v>10</v>
      </c>
      <c r="U4" s="7" t="s">
        <v>9</v>
      </c>
      <c r="V4" s="7" t="s">
        <v>3</v>
      </c>
      <c r="W4" s="7" t="s">
        <v>4</v>
      </c>
    </row>
    <row r="5" spans="2:39" ht="15" thickBot="1" x14ac:dyDescent="0.4">
      <c r="B5" s="9" t="s">
        <v>16</v>
      </c>
      <c r="C5" s="13">
        <v>175000</v>
      </c>
      <c r="D5" s="3"/>
      <c r="Q5" s="5">
        <v>0.5</v>
      </c>
      <c r="R5" s="6">
        <v>1</v>
      </c>
      <c r="S5" s="6">
        <v>1.1000000000000001</v>
      </c>
      <c r="T5" s="6">
        <v>0</v>
      </c>
      <c r="U5" s="6">
        <v>0.75</v>
      </c>
      <c r="V5" s="6">
        <v>1</v>
      </c>
      <c r="W5" s="6">
        <f>I4</f>
        <v>5</v>
      </c>
    </row>
    <row r="6" spans="2:39" x14ac:dyDescent="0.35">
      <c r="B6" s="9" t="s">
        <v>17</v>
      </c>
      <c r="C6" s="14">
        <f>C3+C5</f>
        <v>525000</v>
      </c>
      <c r="D6" s="3"/>
    </row>
    <row r="7" spans="2:39" ht="19" thickBot="1" x14ac:dyDescent="0.5">
      <c r="B7" s="9" t="s">
        <v>18</v>
      </c>
      <c r="C7" s="13">
        <v>200000</v>
      </c>
      <c r="D7" s="3"/>
      <c r="P7" s="33" t="s">
        <v>1112</v>
      </c>
      <c r="Q7" s="18" t="s">
        <v>1115</v>
      </c>
      <c r="U7" s="25" t="s">
        <v>83</v>
      </c>
      <c r="V7" s="25" t="s">
        <v>84</v>
      </c>
    </row>
    <row r="8" spans="2:39" ht="18.5" x14ac:dyDescent="0.45">
      <c r="B8" s="10" t="s">
        <v>19</v>
      </c>
      <c r="C8" s="15">
        <f>C6+C7</f>
        <v>725000</v>
      </c>
      <c r="D8" s="3"/>
      <c r="P8" s="97">
        <v>1</v>
      </c>
      <c r="Q8" s="18" t="s">
        <v>1114</v>
      </c>
      <c r="U8" s="87">
        <v>-5</v>
      </c>
      <c r="V8" s="87">
        <v>15</v>
      </c>
      <c r="W8" t="s">
        <v>85</v>
      </c>
    </row>
    <row r="9" spans="2:39" ht="19" thickBot="1" x14ac:dyDescent="0.5">
      <c r="E9" s="26" t="s">
        <v>1139</v>
      </c>
      <c r="F9" s="21"/>
      <c r="G9" s="21"/>
      <c r="H9" s="21"/>
      <c r="I9" s="21"/>
      <c r="J9" s="21"/>
      <c r="K9" s="21"/>
      <c r="L9" s="21"/>
      <c r="M9" s="21"/>
      <c r="N9" s="21"/>
      <c r="Q9" s="18" t="s">
        <v>1113</v>
      </c>
    </row>
    <row r="10" spans="2:39" x14ac:dyDescent="0.35">
      <c r="H10" s="33" t="s">
        <v>46</v>
      </c>
      <c r="J10" s="18" t="s">
        <v>45</v>
      </c>
    </row>
    <row r="11" spans="2:39" ht="15" thickBot="1" x14ac:dyDescent="0.4">
      <c r="D11" s="33" t="s">
        <v>82</v>
      </c>
      <c r="F11" s="18"/>
      <c r="G11" s="18"/>
      <c r="H11" s="39">
        <f>I3</f>
        <v>0.08</v>
      </c>
      <c r="I11" s="18"/>
      <c r="J11" s="39">
        <f>J3</f>
        <v>0.05</v>
      </c>
    </row>
    <row r="12" spans="2:39" ht="44" thickBot="1" x14ac:dyDescent="0.4">
      <c r="B12" s="105" t="str">
        <f>IF('LTI Model'!$D$12="A",'Income Statement'!C30,IF('LTI Model'!$D$12="B",'Income Statement'!C31,IF('LTI Model'!$D$12="C",'Income Statement'!C32,IF('LTI Model'!$D$12="D",'Income Statement'!C33,IF('LTI Model'!$D$12="E",'Income Statement'!C34,IF('LTI Model'!$D$12="F",'Income Statement'!C35,"error"))))))</f>
        <v>Custom - 10% growth per year</v>
      </c>
      <c r="C12" s="106"/>
      <c r="D12" s="98" t="s">
        <v>77</v>
      </c>
      <c r="F12" s="8" t="s">
        <v>1140</v>
      </c>
      <c r="G12" s="37" t="s">
        <v>44</v>
      </c>
      <c r="H12" s="8" t="s">
        <v>1120</v>
      </c>
      <c r="I12" s="8" t="s">
        <v>1117</v>
      </c>
      <c r="J12" s="8" t="s">
        <v>1119</v>
      </c>
      <c r="K12" s="8" t="s">
        <v>1118</v>
      </c>
      <c r="L12" s="8" t="s">
        <v>1141</v>
      </c>
      <c r="M12" s="8" t="s">
        <v>1142</v>
      </c>
      <c r="N12" s="7" t="s">
        <v>43</v>
      </c>
    </row>
    <row r="13" spans="2:39" x14ac:dyDescent="0.35">
      <c r="E13" s="33">
        <v>2024</v>
      </c>
      <c r="F13" s="40">
        <v>12.2658</v>
      </c>
      <c r="G13" s="2"/>
      <c r="L13" s="40"/>
      <c r="N13" s="40"/>
      <c r="AH13" s="30"/>
      <c r="AI13" s="30"/>
      <c r="AJ13" s="3"/>
      <c r="AK13" s="3"/>
      <c r="AL13" s="36"/>
      <c r="AM13" s="35"/>
    </row>
    <row r="14" spans="2:39" ht="15" thickBot="1" x14ac:dyDescent="0.4">
      <c r="D14" s="70" t="s">
        <v>1154</v>
      </c>
      <c r="E14" s="33">
        <v>2025</v>
      </c>
      <c r="F14" s="42">
        <f>'Income Statement'!$G$13/1000000</f>
        <v>13.010211686260803</v>
      </c>
      <c r="G14" s="50"/>
      <c r="H14" s="21"/>
      <c r="I14" s="21"/>
      <c r="J14" s="21"/>
      <c r="K14" s="21"/>
      <c r="L14" s="42"/>
      <c r="M14" s="21"/>
      <c r="N14" s="42"/>
      <c r="AH14" s="30"/>
      <c r="AI14" s="30"/>
      <c r="AJ14" s="3"/>
      <c r="AK14" s="3"/>
      <c r="AL14" s="36"/>
      <c r="AM14" s="35"/>
    </row>
    <row r="15" spans="2:39" x14ac:dyDescent="0.35">
      <c r="D15" s="68">
        <f t="shared" ref="D15:D22" si="0">F15/F14-1</f>
        <v>6.0000000000000053E-2</v>
      </c>
      <c r="E15" s="33">
        <v>2026</v>
      </c>
      <c r="F15" s="40">
        <f>'Income Statement'!$H$13/1000000</f>
        <v>13.790824387436452</v>
      </c>
      <c r="G15" s="51">
        <f t="shared" ref="G15:G22" si="1">F15-F14</f>
        <v>0.78061270117564874</v>
      </c>
      <c r="H15" s="71">
        <f t="shared" ref="H15:H22" si="2">G15*I$3*1000000</f>
        <v>62449.016094051898</v>
      </c>
      <c r="I15" s="32"/>
      <c r="J15" s="31">
        <f t="shared" ref="J15:J22" si="3">$G15*J$3*1000000</f>
        <v>39030.635058782442</v>
      </c>
      <c r="K15" s="31"/>
      <c r="L15" s="40">
        <f t="shared" ref="L15:L22" si="4">F15-J15/1000000-H15/1000000</f>
        <v>13.689344736283617</v>
      </c>
      <c r="M15" s="53">
        <f t="shared" ref="M15:M22" si="5">L15/F14-1</f>
        <v>5.2200000000000024E-2</v>
      </c>
      <c r="N15" s="40"/>
      <c r="AG15" s="34"/>
    </row>
    <row r="16" spans="2:39" x14ac:dyDescent="0.35">
      <c r="B16" s="53"/>
      <c r="D16" s="68">
        <f t="shared" si="0"/>
        <v>6.0000000000000275E-2</v>
      </c>
      <c r="E16" s="33">
        <v>2027</v>
      </c>
      <c r="F16" s="40">
        <f>'Income Statement'!$I$13/1000000</f>
        <v>14.618273850682641</v>
      </c>
      <c r="G16" s="51">
        <f t="shared" si="1"/>
        <v>0.82744946324618951</v>
      </c>
      <c r="H16" s="71">
        <f t="shared" si="2"/>
        <v>66195.957059695167</v>
      </c>
      <c r="I16" s="32"/>
      <c r="J16" s="31">
        <f t="shared" si="3"/>
        <v>41372.473162309478</v>
      </c>
      <c r="L16" s="40">
        <f t="shared" si="4"/>
        <v>14.510705420460635</v>
      </c>
      <c r="M16" s="53">
        <f t="shared" si="5"/>
        <v>5.2200000000000024E-2</v>
      </c>
      <c r="P16" s="40"/>
    </row>
    <row r="17" spans="2:16" ht="15" thickBot="1" x14ac:dyDescent="0.4">
      <c r="D17" s="68">
        <f t="shared" si="0"/>
        <v>6.0000000000000275E-2</v>
      </c>
      <c r="E17" s="33">
        <v>2028</v>
      </c>
      <c r="F17" s="40">
        <f>'Income Statement'!$J$13/1000000</f>
        <v>15.495370281723602</v>
      </c>
      <c r="G17" s="51">
        <f t="shared" si="1"/>
        <v>0.87709643104096102</v>
      </c>
      <c r="H17" s="71">
        <f t="shared" si="2"/>
        <v>70167.714483276883</v>
      </c>
      <c r="J17" s="31">
        <f t="shared" si="3"/>
        <v>43854.821552048052</v>
      </c>
      <c r="L17" s="40">
        <f t="shared" si="4"/>
        <v>15.381347745688277</v>
      </c>
      <c r="M17" s="53">
        <f t="shared" si="5"/>
        <v>5.2200000000000246E-2</v>
      </c>
      <c r="P17" s="40"/>
    </row>
    <row r="18" spans="2:16" ht="15" thickBot="1" x14ac:dyDescent="0.4">
      <c r="D18" s="68">
        <f t="shared" si="0"/>
        <v>5.9999999999999831E-2</v>
      </c>
      <c r="E18" s="33">
        <v>2029</v>
      </c>
      <c r="F18" s="40">
        <f>'Income Statement'!$K$13/1000000</f>
        <v>16.425092498627016</v>
      </c>
      <c r="G18" s="51">
        <f t="shared" si="1"/>
        <v>0.92972221690341428</v>
      </c>
      <c r="H18" s="31">
        <f t="shared" si="2"/>
        <v>74377.777352273144</v>
      </c>
      <c r="I18" s="72">
        <f>IF(SUM(H15:H17)&lt;0,0,IF(SUM(H15:H17)&gt;$C$27*$I$4,$C$27*$I$4,SUM(H15:H17)))</f>
        <v>198812.68763702395</v>
      </c>
      <c r="J18" s="31">
        <f t="shared" si="3"/>
        <v>46486.110845170719</v>
      </c>
      <c r="K18" s="99">
        <f>IF(SUM(J15:J17)&lt;0,0,IF(SUM(J15:J17)&gt;$C$27*$I$4,$C$27*$I$4,SUM(J15:J17)))</f>
        <v>124257.92977313997</v>
      </c>
      <c r="L18" s="40">
        <f t="shared" si="4"/>
        <v>16.304228610429575</v>
      </c>
      <c r="M18" s="53">
        <f t="shared" si="5"/>
        <v>5.2200000000000024E-2</v>
      </c>
    </row>
    <row r="19" spans="2:16" ht="15" thickBot="1" x14ac:dyDescent="0.4">
      <c r="D19" s="68">
        <f t="shared" si="0"/>
        <v>6.0000000000000275E-2</v>
      </c>
      <c r="E19" s="33">
        <v>2030</v>
      </c>
      <c r="F19" s="40">
        <f>'Income Statement'!$L$13/1000000</f>
        <v>17.410598048544642</v>
      </c>
      <c r="G19" s="51">
        <f t="shared" si="1"/>
        <v>0.98550554991762596</v>
      </c>
      <c r="H19" s="31">
        <f t="shared" si="2"/>
        <v>78840.443993410066</v>
      </c>
      <c r="I19" s="72">
        <f>IF(SUM(H16:H18)&lt;0,0,IF(SUM(H16:H18)&gt;$C$27*$I$4,$C$27*$I$4,SUM(H16:H18)))</f>
        <v>210741.44889524518</v>
      </c>
      <c r="J19" s="31">
        <f t="shared" si="3"/>
        <v>49275.277495881302</v>
      </c>
      <c r="K19" s="99">
        <f>IF(SUM(J16:J18)&lt;0,0,IF(SUM(J16:J18)&gt;$C$27*$I$4,$C$27*$I$4,SUM(J16:J18)))</f>
        <v>131713.40555952824</v>
      </c>
      <c r="L19" s="40">
        <f t="shared" si="4"/>
        <v>17.282482327055352</v>
      </c>
      <c r="M19" s="53">
        <f t="shared" si="5"/>
        <v>5.2200000000000246E-2</v>
      </c>
    </row>
    <row r="20" spans="2:16" ht="15" thickBot="1" x14ac:dyDescent="0.4">
      <c r="D20" s="68">
        <f t="shared" si="0"/>
        <v>6.0000000000000053E-2</v>
      </c>
      <c r="E20" s="33">
        <v>2031</v>
      </c>
      <c r="F20" s="40">
        <f>'Income Statement'!$M$13/1000000</f>
        <v>18.455233931457322</v>
      </c>
      <c r="G20" s="51">
        <f t="shared" si="1"/>
        <v>1.0446358829126794</v>
      </c>
      <c r="H20" s="31">
        <f t="shared" si="2"/>
        <v>83570.870633014361</v>
      </c>
      <c r="I20" s="72">
        <f>IF(SUM(H17:H19)&lt;0,0,IF(SUM(H17:H19)&gt;$C$27*$I$4,$C$27*$I$4,SUM(H17:H19)))</f>
        <v>223385.93582896009</v>
      </c>
      <c r="J20" s="31">
        <f t="shared" si="3"/>
        <v>52231.794145633976</v>
      </c>
      <c r="K20" s="99">
        <f>IF(SUM(J17:J19)&lt;0,0,IF(SUM(J17:J19)&gt;$C$27*$I$4,$C$27*$I$4,SUM(J17:J19)))</f>
        <v>139616.20989310008</v>
      </c>
      <c r="L20" s="40">
        <f t="shared" si="4"/>
        <v>18.319431266678674</v>
      </c>
      <c r="M20" s="53">
        <f t="shared" si="5"/>
        <v>5.2200000000000024E-2</v>
      </c>
    </row>
    <row r="21" spans="2:16" ht="15" thickBot="1" x14ac:dyDescent="0.4">
      <c r="D21" s="68">
        <f t="shared" si="0"/>
        <v>5.9999999999999831E-2</v>
      </c>
      <c r="E21" s="33">
        <v>2032</v>
      </c>
      <c r="F21" s="40">
        <f>'Income Statement'!$N$13/1000000</f>
        <v>19.562547967344759</v>
      </c>
      <c r="G21" s="51">
        <f t="shared" si="1"/>
        <v>1.1073140358874376</v>
      </c>
      <c r="H21" s="31">
        <f t="shared" si="2"/>
        <v>88585.122870995008</v>
      </c>
      <c r="I21" s="72">
        <f>IF(SUM(H18:H20)&lt;0,0,IF(SUM(H18:H20)&gt;$C$27*$I$4,$C$27*$I$4,SUM(H18:H20)))</f>
        <v>236789.09197869757</v>
      </c>
      <c r="J21" s="31">
        <f t="shared" si="3"/>
        <v>55365.701794371882</v>
      </c>
      <c r="K21" s="99">
        <f>IF(SUM(J18:J20)&lt;0,0,IF(SUM(J18:J20)&gt;$C$27*$I$4,$C$27*$I$4,SUM(J18:J20)))</f>
        <v>147993.18248668598</v>
      </c>
      <c r="L21" s="40">
        <f t="shared" si="4"/>
        <v>19.418597142679392</v>
      </c>
      <c r="M21" s="53">
        <f t="shared" si="5"/>
        <v>5.2199999999999802E-2</v>
      </c>
    </row>
    <row r="22" spans="2:16" ht="15" thickBot="1" x14ac:dyDescent="0.4">
      <c r="D22" s="68">
        <f t="shared" si="0"/>
        <v>6.0000000000000275E-2</v>
      </c>
      <c r="E22" s="33">
        <v>2033</v>
      </c>
      <c r="F22" s="40">
        <f>'Income Statement'!$O$13/1000000</f>
        <v>20.73630084538545</v>
      </c>
      <c r="G22" s="51">
        <f t="shared" si="1"/>
        <v>1.1737528780406912</v>
      </c>
      <c r="H22" s="31">
        <f t="shared" si="2"/>
        <v>93900.230243255297</v>
      </c>
      <c r="I22" s="72">
        <f>IF(SUM(H19:H21)&lt;0,0,IF(SUM(H19:H21)&gt;$C$27*$I$4,$C$27*$I$4,SUM(H19:H21)))</f>
        <v>250996.43749741942</v>
      </c>
      <c r="J22" s="31">
        <f t="shared" si="3"/>
        <v>58687.643902034564</v>
      </c>
      <c r="K22" s="99">
        <f>IF(SUM(J19:J21)&lt;0,0,IF(SUM(J19:J21)&gt;$C$27*$I$4,$C$27*$I$4,SUM(J19:J21)))</f>
        <v>156872.77343588715</v>
      </c>
      <c r="L22" s="40">
        <f t="shared" si="4"/>
        <v>20.583712971240161</v>
      </c>
      <c r="M22" s="53">
        <f t="shared" si="5"/>
        <v>5.2200000000000246E-2</v>
      </c>
    </row>
    <row r="24" spans="2:16" x14ac:dyDescent="0.35">
      <c r="B24" s="18" t="s">
        <v>51</v>
      </c>
      <c r="E24" s="33"/>
      <c r="F24" s="51"/>
    </row>
    <row r="25" spans="2:16" x14ac:dyDescent="0.35">
      <c r="E25" s="33" t="s">
        <v>53</v>
      </c>
      <c r="F25" s="39">
        <f>F27/($C$27/3)</f>
        <v>0.93673524141077835</v>
      </c>
      <c r="G25" s="39">
        <f>G27/($C$27/3)</f>
        <v>0.99293935589542748</v>
      </c>
      <c r="H25" s="39">
        <f>H27/($C$27/3)</f>
        <v>1.0525157172491533</v>
      </c>
      <c r="I25" s="39">
        <f>I28/($C$27/3)</f>
        <v>1.115666660284097</v>
      </c>
      <c r="J25" s="39">
        <f>J29/($C$27/3)</f>
        <v>1.1826066599011509</v>
      </c>
      <c r="K25" s="39">
        <f>K30/($C$27/3)</f>
        <v>1.2535630594952154</v>
      </c>
      <c r="L25" s="39">
        <f>L31/($C$27/3)</f>
        <v>1.3287768430649249</v>
      </c>
      <c r="M25" s="39"/>
    </row>
    <row r="26" spans="2:16" ht="15" thickBot="1" x14ac:dyDescent="0.4">
      <c r="B26" s="18" t="s">
        <v>42</v>
      </c>
      <c r="C26" s="18" t="s">
        <v>41</v>
      </c>
      <c r="E26" s="33"/>
      <c r="F26" s="25">
        <v>2026</v>
      </c>
      <c r="G26" s="25">
        <v>2027</v>
      </c>
      <c r="H26" s="25">
        <v>2028</v>
      </c>
      <c r="I26" s="25">
        <v>2029</v>
      </c>
      <c r="J26" s="25">
        <v>2030</v>
      </c>
      <c r="K26" s="25">
        <v>2031</v>
      </c>
      <c r="L26" s="25">
        <v>2032</v>
      </c>
      <c r="M26" s="25">
        <v>2033</v>
      </c>
    </row>
    <row r="27" spans="2:16" ht="15" thickBot="1" x14ac:dyDescent="0.4">
      <c r="B27" s="29" t="s">
        <v>40</v>
      </c>
      <c r="C27" s="41">
        <v>200000</v>
      </c>
      <c r="E27" s="1">
        <f>1/3</f>
        <v>0.33333333333333331</v>
      </c>
      <c r="F27" s="71">
        <f>H15</f>
        <v>62449.016094051898</v>
      </c>
      <c r="G27" s="71">
        <f>H16</f>
        <v>66195.957059695167</v>
      </c>
      <c r="H27" s="71">
        <f>H17</f>
        <v>70167.714483276883</v>
      </c>
      <c r="I27" s="72">
        <f>I18</f>
        <v>198812.68763702395</v>
      </c>
      <c r="J27" s="44"/>
      <c r="K27" s="44"/>
      <c r="L27" s="2"/>
    </row>
    <row r="28" spans="2:16" ht="15" thickBot="1" x14ac:dyDescent="0.4">
      <c r="B28" s="29" t="s">
        <v>47</v>
      </c>
      <c r="C28" s="41">
        <v>200000</v>
      </c>
      <c r="E28" s="1">
        <f>1/3</f>
        <v>0.33333333333333331</v>
      </c>
      <c r="F28" s="2"/>
      <c r="G28" s="43">
        <f>G27</f>
        <v>66195.957059695167</v>
      </c>
      <c r="H28" s="43">
        <f>H27</f>
        <v>70167.714483276883</v>
      </c>
      <c r="I28" s="43">
        <f>H18</f>
        <v>74377.777352273144</v>
      </c>
      <c r="J28" s="72">
        <f>I19</f>
        <v>210741.44889524518</v>
      </c>
      <c r="K28" s="2"/>
      <c r="L28" s="2"/>
    </row>
    <row r="29" spans="2:16" ht="15" thickBot="1" x14ac:dyDescent="0.4">
      <c r="B29" s="29" t="s">
        <v>48</v>
      </c>
      <c r="C29" s="41">
        <v>250000</v>
      </c>
      <c r="E29" s="1">
        <f>1/3</f>
        <v>0.33333333333333331</v>
      </c>
      <c r="F29" s="2"/>
      <c r="G29" s="2"/>
      <c r="H29" s="43">
        <f>H28</f>
        <v>70167.714483276883</v>
      </c>
      <c r="I29" s="43">
        <f>I28</f>
        <v>74377.777352273144</v>
      </c>
      <c r="J29" s="43">
        <f>H19</f>
        <v>78840.443993410066</v>
      </c>
      <c r="K29" s="72">
        <f>I20</f>
        <v>223385.93582896009</v>
      </c>
      <c r="L29" s="44"/>
    </row>
    <row r="30" spans="2:16" ht="15" thickBot="1" x14ac:dyDescent="0.4">
      <c r="B30" s="29" t="s">
        <v>49</v>
      </c>
      <c r="C30" s="41">
        <v>200000</v>
      </c>
      <c r="E30" s="1">
        <f>1/3</f>
        <v>0.33333333333333331</v>
      </c>
      <c r="F30" s="44"/>
      <c r="G30" s="44"/>
      <c r="H30" s="44"/>
      <c r="I30" s="43">
        <f>I29</f>
        <v>74377.777352273144</v>
      </c>
      <c r="J30" s="43">
        <f>J29</f>
        <v>78840.443993410066</v>
      </c>
      <c r="K30" s="43">
        <f>H20</f>
        <v>83570.870633014361</v>
      </c>
      <c r="L30" s="72">
        <f>I21</f>
        <v>236789.09197869757</v>
      </c>
    </row>
    <row r="31" spans="2:16" ht="15" thickBot="1" x14ac:dyDescent="0.4">
      <c r="B31" s="29" t="s">
        <v>50</v>
      </c>
      <c r="C31" s="41">
        <v>200000</v>
      </c>
      <c r="E31" s="1">
        <f>1/3</f>
        <v>0.33333333333333331</v>
      </c>
      <c r="F31" s="46"/>
      <c r="G31" s="46"/>
      <c r="H31" s="46"/>
      <c r="I31" s="46"/>
      <c r="J31" s="47">
        <f>J30</f>
        <v>78840.443993410066</v>
      </c>
      <c r="K31" s="47">
        <f>K30</f>
        <v>83570.870633014361</v>
      </c>
      <c r="L31" s="47">
        <f>H21</f>
        <v>88585.122870995008</v>
      </c>
      <c r="M31" s="72">
        <f>I22</f>
        <v>250996.43749741942</v>
      </c>
    </row>
    <row r="32" spans="2:16" x14ac:dyDescent="0.35">
      <c r="E32" s="45" t="s">
        <v>52</v>
      </c>
      <c r="F32" s="46"/>
      <c r="G32" s="46"/>
      <c r="H32" s="46"/>
      <c r="I32" s="48">
        <f>I27</f>
        <v>198812.68763702395</v>
      </c>
      <c r="J32" s="48">
        <f>J28</f>
        <v>210741.44889524518</v>
      </c>
      <c r="K32" s="48">
        <f>K29</f>
        <v>223385.93582896009</v>
      </c>
      <c r="L32" s="48">
        <f>L30</f>
        <v>236789.09197869757</v>
      </c>
      <c r="M32" s="48">
        <f>M31</f>
        <v>250996.43749741942</v>
      </c>
    </row>
    <row r="35" spans="2:26" ht="19" thickBot="1" x14ac:dyDescent="0.5">
      <c r="B35" s="28"/>
      <c r="C35" s="27" t="s">
        <v>39</v>
      </c>
      <c r="E35" s="26" t="s">
        <v>38</v>
      </c>
      <c r="F35" s="21"/>
      <c r="G35" s="21"/>
      <c r="H35" s="21"/>
      <c r="I35" s="21"/>
      <c r="J35" s="21"/>
      <c r="K35" s="21"/>
      <c r="L35" s="21"/>
      <c r="M35" s="21"/>
      <c r="N35" s="21"/>
    </row>
    <row r="36" spans="2:26" x14ac:dyDescent="0.35">
      <c r="G36" s="38">
        <v>0.03</v>
      </c>
      <c r="H36" s="38">
        <v>0.03</v>
      </c>
      <c r="I36" s="38">
        <v>0.03</v>
      </c>
      <c r="J36" s="38">
        <v>0.03</v>
      </c>
      <c r="K36" s="38">
        <v>0.03</v>
      </c>
      <c r="L36" s="38">
        <v>0.03</v>
      </c>
      <c r="M36" s="38">
        <v>0.03</v>
      </c>
    </row>
    <row r="37" spans="2:26" x14ac:dyDescent="0.35">
      <c r="B37" s="18" t="s">
        <v>37</v>
      </c>
      <c r="E37" s="25">
        <v>2025</v>
      </c>
      <c r="F37" s="25">
        <v>2026</v>
      </c>
      <c r="G37" s="25">
        <v>2027</v>
      </c>
      <c r="H37" s="25">
        <v>2028</v>
      </c>
      <c r="I37" s="25">
        <v>2029</v>
      </c>
      <c r="J37" s="25">
        <v>2030</v>
      </c>
      <c r="K37" s="25">
        <v>2031</v>
      </c>
      <c r="L37" s="25">
        <v>2032</v>
      </c>
      <c r="M37" s="25">
        <v>2033</v>
      </c>
    </row>
    <row r="38" spans="2:26" x14ac:dyDescent="0.35">
      <c r="B38" s="18" t="s">
        <v>14</v>
      </c>
      <c r="C38" s="3">
        <v>350000</v>
      </c>
      <c r="E38" s="3">
        <f>C38*50%</f>
        <v>175000</v>
      </c>
      <c r="F38" s="24">
        <f>$C$38*1</f>
        <v>350000</v>
      </c>
      <c r="G38" s="24">
        <f>F38*(1+G36)</f>
        <v>360500</v>
      </c>
      <c r="H38" s="24">
        <f>G38*(1+H36)</f>
        <v>371315</v>
      </c>
      <c r="I38" s="24">
        <f>H38*(1+I36)</f>
        <v>382454.45</v>
      </c>
      <c r="J38" s="24">
        <f>I38*(1+J36)</f>
        <v>393928.08350000001</v>
      </c>
      <c r="K38" s="24">
        <f t="shared" ref="K38:M38" si="6">J38*(1+K36)</f>
        <v>405745.92600500002</v>
      </c>
      <c r="L38" s="24">
        <f t="shared" si="6"/>
        <v>417918.30378515006</v>
      </c>
      <c r="M38" s="24">
        <f t="shared" si="6"/>
        <v>430455.85289870459</v>
      </c>
    </row>
    <row r="39" spans="2:26" x14ac:dyDescent="0.35">
      <c r="B39" s="18" t="s">
        <v>15</v>
      </c>
      <c r="C39" s="1">
        <v>0.5</v>
      </c>
      <c r="E39" s="1"/>
    </row>
    <row r="40" spans="2:26" x14ac:dyDescent="0.35">
      <c r="B40" s="18" t="s">
        <v>36</v>
      </c>
      <c r="C40" s="1"/>
      <c r="E40" s="1"/>
      <c r="F40" s="17">
        <v>1</v>
      </c>
      <c r="G40" s="17">
        <v>1</v>
      </c>
      <c r="H40" s="17">
        <v>1</v>
      </c>
      <c r="I40" s="17">
        <v>1.05</v>
      </c>
      <c r="J40" s="17">
        <v>1</v>
      </c>
      <c r="K40" s="17">
        <v>1</v>
      </c>
      <c r="L40" s="17">
        <v>1</v>
      </c>
      <c r="M40" s="17">
        <v>1</v>
      </c>
      <c r="P40" s="83" t="s">
        <v>73</v>
      </c>
      <c r="Q40" s="74" t="s">
        <v>1110</v>
      </c>
      <c r="T40" s="80">
        <v>0.25</v>
      </c>
    </row>
    <row r="41" spans="2:26" x14ac:dyDescent="0.35">
      <c r="B41" s="18" t="s">
        <v>35</v>
      </c>
      <c r="C41" s="23">
        <f>C38*C39</f>
        <v>175000</v>
      </c>
      <c r="E41" s="23">
        <f>C41*50%</f>
        <v>87500</v>
      </c>
      <c r="F41" s="23">
        <f>$C$41*F40</f>
        <v>175000</v>
      </c>
      <c r="G41" s="23">
        <f>$C$41*G40</f>
        <v>175000</v>
      </c>
      <c r="H41" s="23">
        <f>$C$41*H40</f>
        <v>175000</v>
      </c>
      <c r="I41" s="23">
        <f>$C$41*I40</f>
        <v>183750</v>
      </c>
      <c r="J41" s="23">
        <f>$C$41*J40</f>
        <v>175000</v>
      </c>
      <c r="K41" s="23">
        <f t="shared" ref="K41:M41" si="7">$C$41*K40</f>
        <v>175000</v>
      </c>
      <c r="L41" s="23">
        <f t="shared" si="7"/>
        <v>175000</v>
      </c>
      <c r="M41" s="23">
        <f t="shared" si="7"/>
        <v>175000</v>
      </c>
      <c r="P41" s="83" t="s">
        <v>74</v>
      </c>
      <c r="Q41" s="75" t="s">
        <v>65</v>
      </c>
    </row>
    <row r="42" spans="2:26" x14ac:dyDescent="0.35">
      <c r="B42" s="18" t="s">
        <v>17</v>
      </c>
      <c r="C42" s="3">
        <f>C38*(1+C39)</f>
        <v>525000</v>
      </c>
      <c r="E42" s="3"/>
      <c r="P42" s="83" t="s">
        <v>75</v>
      </c>
      <c r="Q42" s="76" t="s">
        <v>66</v>
      </c>
    </row>
    <row r="43" spans="2:26" ht="15" thickBot="1" x14ac:dyDescent="0.4">
      <c r="B43" s="18" t="s">
        <v>34</v>
      </c>
      <c r="C43" s="22">
        <v>225000</v>
      </c>
      <c r="E43" s="22"/>
      <c r="F43" s="21"/>
      <c r="G43" s="21"/>
      <c r="H43" s="21"/>
      <c r="I43" s="49">
        <f>I32</f>
        <v>198812.68763702395</v>
      </c>
      <c r="J43" s="49">
        <f>J32</f>
        <v>210741.44889524518</v>
      </c>
      <c r="K43" s="49">
        <f>K32</f>
        <v>223385.93582896009</v>
      </c>
      <c r="L43" s="49">
        <f>L32</f>
        <v>236789.09197869757</v>
      </c>
      <c r="M43" s="49">
        <f>M32</f>
        <v>250996.43749741942</v>
      </c>
      <c r="P43" s="83" t="s">
        <v>76</v>
      </c>
      <c r="Q43" s="77" t="s">
        <v>67</v>
      </c>
    </row>
    <row r="44" spans="2:26" x14ac:dyDescent="0.35">
      <c r="C44" s="3">
        <f>C42+C43</f>
        <v>750000</v>
      </c>
      <c r="E44" s="3">
        <f t="shared" ref="E44:H44" si="8">E38+E41+E43</f>
        <v>262500</v>
      </c>
      <c r="F44" s="3">
        <f t="shared" si="8"/>
        <v>525000</v>
      </c>
      <c r="G44" s="3">
        <f t="shared" si="8"/>
        <v>535500</v>
      </c>
      <c r="H44" s="3">
        <f t="shared" si="8"/>
        <v>546315</v>
      </c>
      <c r="I44" s="3">
        <f>I38+I41+I43</f>
        <v>765017.13763702393</v>
      </c>
      <c r="J44" s="3">
        <f>J38+J41+J43</f>
        <v>779669.53239524516</v>
      </c>
      <c r="K44" s="3">
        <f>K38+K41+K43</f>
        <v>804131.86183396005</v>
      </c>
      <c r="L44" s="3">
        <f>L38+L41+L43</f>
        <v>829707.39576384763</v>
      </c>
      <c r="M44" s="3">
        <f>M38+M41+M43</f>
        <v>856452.29039612401</v>
      </c>
      <c r="P44" s="83" t="s">
        <v>77</v>
      </c>
      <c r="Q44" s="78" t="s">
        <v>1111</v>
      </c>
      <c r="T44" s="80">
        <v>0.06</v>
      </c>
    </row>
    <row r="45" spans="2:26" x14ac:dyDescent="0.35">
      <c r="P45" s="83" t="s">
        <v>79</v>
      </c>
      <c r="Q45" s="79" t="s">
        <v>80</v>
      </c>
    </row>
    <row r="46" spans="2:26" x14ac:dyDescent="0.35">
      <c r="B46" s="20" t="s">
        <v>33</v>
      </c>
      <c r="C46" s="16" t="s">
        <v>31</v>
      </c>
      <c r="D46" s="16"/>
    </row>
    <row r="47" spans="2:26" x14ac:dyDescent="0.35">
      <c r="B47" s="18" t="s">
        <v>30</v>
      </c>
      <c r="C47" s="17">
        <v>0</v>
      </c>
      <c r="D47" s="16"/>
      <c r="Q47" s="79" t="s">
        <v>87</v>
      </c>
    </row>
    <row r="48" spans="2:26" x14ac:dyDescent="0.35">
      <c r="B48" s="18" t="s">
        <v>29</v>
      </c>
      <c r="C48" s="19">
        <v>1</v>
      </c>
      <c r="D48" s="16"/>
      <c r="Q48" s="85">
        <v>1</v>
      </c>
      <c r="R48" s="84">
        <v>0.05</v>
      </c>
      <c r="S48" s="84">
        <v>-0.04</v>
      </c>
      <c r="T48" s="84">
        <v>0.12</v>
      </c>
      <c r="U48" s="84">
        <v>0.01</v>
      </c>
      <c r="V48" s="84">
        <v>0.15</v>
      </c>
      <c r="W48" s="84">
        <v>-0.01</v>
      </c>
      <c r="X48" s="84">
        <v>0.11</v>
      </c>
      <c r="Y48" s="84">
        <v>-0.05</v>
      </c>
      <c r="Z48" s="84">
        <v>0.02</v>
      </c>
    </row>
    <row r="49" spans="2:26" x14ac:dyDescent="0.35">
      <c r="B49" s="18" t="s">
        <v>28</v>
      </c>
      <c r="C49" s="17">
        <v>2</v>
      </c>
      <c r="D49" s="16"/>
      <c r="P49" t="s">
        <v>1109</v>
      </c>
      <c r="Q49" s="85">
        <v>2</v>
      </c>
      <c r="R49" s="84">
        <f ca="1">RANDBETWEEN('LTI Model'!$U$8,'LTI Model'!$V$8)/100</f>
        <v>0.13</v>
      </c>
      <c r="S49" s="84">
        <f ca="1">RANDBETWEEN('LTI Model'!$U$8,'LTI Model'!$V$8)/100</f>
        <v>0.11</v>
      </c>
      <c r="T49" s="84">
        <f ca="1">RANDBETWEEN('LTI Model'!$U$8,'LTI Model'!$V$8)/100</f>
        <v>7.0000000000000007E-2</v>
      </c>
      <c r="U49" s="84">
        <f ca="1">RANDBETWEEN('LTI Model'!$U$8,'LTI Model'!$V$8)/100</f>
        <v>0.1</v>
      </c>
      <c r="V49" s="84">
        <f ca="1">RANDBETWEEN('LTI Model'!$U$8,'LTI Model'!$V$8)/100</f>
        <v>0.06</v>
      </c>
      <c r="W49" s="84">
        <f ca="1">RANDBETWEEN('LTI Model'!$U$8,'LTI Model'!$V$8)/100</f>
        <v>0.03</v>
      </c>
      <c r="X49" s="84">
        <f ca="1">RANDBETWEEN('LTI Model'!$U$8,'LTI Model'!$V$8)/100</f>
        <v>-0.01</v>
      </c>
      <c r="Y49" s="84">
        <f ca="1">RANDBETWEEN('LTI Model'!$U$8,'LTI Model'!$V$8)/100</f>
        <v>0.1</v>
      </c>
      <c r="Z49" s="84">
        <f ca="1">RANDBETWEEN('LTI Model'!$U$8,'LTI Model'!$V$8)/100</f>
        <v>0.14000000000000001</v>
      </c>
    </row>
    <row r="50" spans="2:26" x14ac:dyDescent="0.35">
      <c r="D50" s="16"/>
      <c r="P50" t="s">
        <v>1107</v>
      </c>
      <c r="Q50" s="85">
        <v>3</v>
      </c>
      <c r="R50" s="84">
        <f ca="1">Simulations!C18</f>
        <v>9.7226149378102811E-2</v>
      </c>
      <c r="S50" s="84">
        <f ca="1">Simulations!C19</f>
        <v>0.10796607244656031</v>
      </c>
      <c r="T50" s="84">
        <f ca="1">Simulations!C20</f>
        <v>8.798277909312624E-2</v>
      </c>
      <c r="U50" s="84">
        <f ca="1">Simulations!C21</f>
        <v>0.11994805273616649</v>
      </c>
      <c r="V50" s="84">
        <f ca="1">Simulations!C22</f>
        <v>8.7908002708533717E-2</v>
      </c>
      <c r="W50" s="84">
        <f ca="1">Simulations!C23</f>
        <v>0.10655994145413095</v>
      </c>
      <c r="X50" s="84">
        <f ca="1">Simulations!C24</f>
        <v>0.12478979116605893</v>
      </c>
      <c r="Y50" s="84">
        <f ca="1">Simulations!C25</f>
        <v>8.9398830580027289E-2</v>
      </c>
      <c r="Z50" s="84">
        <f ca="1">Simulations!C26</f>
        <v>9.4614446931156504E-2</v>
      </c>
    </row>
    <row r="51" spans="2:26" x14ac:dyDescent="0.35">
      <c r="B51" s="20" t="s">
        <v>32</v>
      </c>
      <c r="C51" s="16" t="s">
        <v>31</v>
      </c>
      <c r="D51" s="16"/>
    </row>
    <row r="52" spans="2:26" x14ac:dyDescent="0.35">
      <c r="B52" s="18" t="s">
        <v>30</v>
      </c>
      <c r="C52" s="17">
        <v>0</v>
      </c>
      <c r="D52" s="16"/>
      <c r="U52" s="3"/>
    </row>
    <row r="53" spans="2:26" x14ac:dyDescent="0.35">
      <c r="B53" s="18" t="s">
        <v>29</v>
      </c>
      <c r="C53" s="19">
        <v>1</v>
      </c>
      <c r="D53" s="16"/>
    </row>
    <row r="54" spans="2:26" x14ac:dyDescent="0.35">
      <c r="B54" s="18" t="s">
        <v>28</v>
      </c>
      <c r="C54" s="17">
        <v>1.5</v>
      </c>
      <c r="D54" s="16"/>
    </row>
    <row r="55" spans="2:26" x14ac:dyDescent="0.35">
      <c r="D55" s="16"/>
    </row>
    <row r="59" spans="2:26" x14ac:dyDescent="0.35">
      <c r="R59" s="53"/>
    </row>
    <row r="60" spans="2:26" x14ac:dyDescent="0.35">
      <c r="R60" s="53"/>
    </row>
    <row r="61" spans="2:26" x14ac:dyDescent="0.35">
      <c r="R61" s="53"/>
    </row>
  </sheetData>
  <mergeCells count="4">
    <mergeCell ref="B2:C2"/>
    <mergeCell ref="Q3:S3"/>
    <mergeCell ref="T3:W3"/>
    <mergeCell ref="B12:C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E0E1-4816-4D7E-8D11-CE1D64473182}">
  <sheetPr codeName="Sheet3"/>
  <dimension ref="A1:O81"/>
  <sheetViews>
    <sheetView showGridLines="0" zoomScale="80" zoomScaleNormal="80" workbookViewId="0">
      <selection activeCell="G47" sqref="G47"/>
    </sheetView>
  </sheetViews>
  <sheetFormatPr defaultRowHeight="14.5" x14ac:dyDescent="0.35"/>
  <cols>
    <col min="3" max="3" width="29.26953125" bestFit="1" customWidth="1"/>
    <col min="4" max="4" width="26.1796875" style="54" customWidth="1"/>
    <col min="5" max="6" width="26.1796875" customWidth="1"/>
    <col min="7" max="11" width="25.26953125" customWidth="1"/>
    <col min="12" max="13" width="17.26953125" customWidth="1"/>
    <col min="14" max="14" width="14.453125" customWidth="1"/>
    <col min="15" max="15" width="13.26953125" customWidth="1"/>
  </cols>
  <sheetData>
    <row r="1" spans="3:15" x14ac:dyDescent="0.35">
      <c r="C1" s="18" t="s">
        <v>1134</v>
      </c>
    </row>
    <row r="2" spans="3:15" x14ac:dyDescent="0.35">
      <c r="C2" s="18" t="s">
        <v>54</v>
      </c>
    </row>
    <row r="3" spans="3:15" x14ac:dyDescent="0.35">
      <c r="C3" s="18" t="s">
        <v>55</v>
      </c>
    </row>
    <row r="4" spans="3:15" x14ac:dyDescent="0.35">
      <c r="C4" s="18"/>
      <c r="D4" s="5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</row>
    <row r="5" spans="3:15" x14ac:dyDescent="0.35">
      <c r="C5" s="55" t="s">
        <v>56</v>
      </c>
      <c r="D5" s="92">
        <v>2022</v>
      </c>
      <c r="E5" s="92">
        <v>2023</v>
      </c>
      <c r="F5" s="92">
        <v>2024</v>
      </c>
      <c r="G5" s="25">
        <v>2025</v>
      </c>
      <c r="H5" s="25">
        <v>2026</v>
      </c>
      <c r="I5" s="25">
        <v>2027</v>
      </c>
      <c r="J5" s="25">
        <v>2028</v>
      </c>
      <c r="K5" s="25">
        <v>2029</v>
      </c>
      <c r="L5" s="25">
        <v>2030</v>
      </c>
      <c r="M5" s="25">
        <v>2031</v>
      </c>
      <c r="N5" s="25">
        <v>2032</v>
      </c>
      <c r="O5" s="25">
        <v>2033</v>
      </c>
    </row>
    <row r="6" spans="3:15" x14ac:dyDescent="0.35">
      <c r="C6" t="s">
        <v>57</v>
      </c>
      <c r="D6" s="93">
        <v>50265316.669999994</v>
      </c>
      <c r="E6" s="93">
        <v>62402645.829999998</v>
      </c>
      <c r="F6" s="93">
        <v>61988811.160000004</v>
      </c>
      <c r="G6" s="31">
        <f>IF('LTI Model'!$D$12="A",G17,IF('LTI Model'!$D$12="B",G18,IF('LTI Model'!$D$12="C",G19,IF('LTI Model'!$D$12="D",G20,IF('LTI Model'!$D$12="E",G21,IF('LTI Model'!$D$12="F",G22,"error"))))))</f>
        <v>65708139.829600014</v>
      </c>
      <c r="H6" s="31">
        <f>IF('LTI Model'!$D$12="A",H17,IF('LTI Model'!$D$12="B",H18,IF('LTI Model'!$D$12="C",H19,IF('LTI Model'!$D$12="D",H20,IF('LTI Model'!$D$12="E",H21,IF('LTI Model'!$D$12="F",H22,"error"))))))</f>
        <v>69650628.219376013</v>
      </c>
      <c r="I6" s="31">
        <f>IF('LTI Model'!$D$12="A",I17,IF('LTI Model'!$D$12="B",I18,IF('LTI Model'!$D$12="C",I19,IF('LTI Model'!$D$12="D",I20,IF('LTI Model'!$D$12="E",I21,IF('LTI Model'!$D$12="F",I22,"error"))))))</f>
        <v>73829665.912538588</v>
      </c>
      <c r="J6" s="31">
        <f>IF('LTI Model'!$D$12="A",J17,IF('LTI Model'!$D$12="B",J18,IF('LTI Model'!$D$12="C",J19,IF('LTI Model'!$D$12="D",J20,IF('LTI Model'!$D$12="E",J21,IF('LTI Model'!$D$12="F",J22,"error"))))))</f>
        <v>78259445.867290914</v>
      </c>
      <c r="K6" s="31">
        <f>IF('LTI Model'!$D$12="A",K17,IF('LTI Model'!$D$12="B",K18,IF('LTI Model'!$D$12="C",K19,IF('LTI Model'!$D$12="D",K20,IF('LTI Model'!$D$12="E",K21,IF('LTI Model'!$D$12="F",K22,"error"))))))</f>
        <v>82955012.619328365</v>
      </c>
      <c r="L6" s="31">
        <f>IF('LTI Model'!$D$12="A",L17,IF('LTI Model'!$D$12="B",L18,IF('LTI Model'!$D$12="C",L19,IF('LTI Model'!$D$12="D",L20,IF('LTI Model'!$D$12="E",L21,IF('LTI Model'!$D$12="F",L22,"error"))))))</f>
        <v>87932313.37648809</v>
      </c>
      <c r="M6" s="31">
        <f>IF('LTI Model'!$D$12="A",M17,IF('LTI Model'!$D$12="B",M18,IF('LTI Model'!$D$12="C",M19,IF('LTI Model'!$D$12="D",M20,IF('LTI Model'!$D$12="E",M21,IF('LTI Model'!$D$12="F",M22,"error"))))))</f>
        <v>93208252.179077372</v>
      </c>
      <c r="N6" s="31">
        <f>IF('LTI Model'!$D$12="A",N17,IF('LTI Model'!$D$12="B",N18,IF('LTI Model'!$D$12="C",N19,IF('LTI Model'!$D$12="D",N20,IF('LTI Model'!$D$12="E",N21,IF('LTI Model'!$D$12="F",N22,"error"))))))</f>
        <v>98800747.309822023</v>
      </c>
      <c r="O6" s="31">
        <f>IF('LTI Model'!$D$12="A",O17,IF('LTI Model'!$D$12="B",O18,IF('LTI Model'!$D$12="C",O19,IF('LTI Model'!$D$12="D",O20,IF('LTI Model'!$D$12="E",O21,IF('LTI Model'!$D$12="F",O22,"error"))))))</f>
        <v>104728792.14841136</v>
      </c>
    </row>
    <row r="7" spans="3:15" x14ac:dyDescent="0.35">
      <c r="C7" t="s">
        <v>58</v>
      </c>
      <c r="D7" s="94">
        <f>31121821.545+2383563</f>
        <v>33505384.545000002</v>
      </c>
      <c r="E7" s="94">
        <f>34796929.7317+4017325</f>
        <v>38814254.731700003</v>
      </c>
      <c r="F7" s="94">
        <f>33800971.4496+3591107</f>
        <v>37392078.449600004</v>
      </c>
      <c r="G7" s="32"/>
      <c r="H7" s="32"/>
      <c r="I7" s="32"/>
      <c r="J7" s="32"/>
      <c r="K7" s="32"/>
      <c r="L7" s="32"/>
      <c r="M7" s="32"/>
      <c r="N7" s="32"/>
      <c r="O7" s="32"/>
    </row>
    <row r="8" spans="3:15" x14ac:dyDescent="0.35">
      <c r="C8" s="56" t="s">
        <v>59</v>
      </c>
      <c r="D8" s="93">
        <f t="shared" ref="D8" si="0">+D6-D7</f>
        <v>16759932.124999993</v>
      </c>
      <c r="E8" s="93">
        <f>+E6-E7</f>
        <v>23588391.098299995</v>
      </c>
      <c r="F8" s="93">
        <f>+F6-F7</f>
        <v>24596732.7104</v>
      </c>
      <c r="G8" s="32"/>
      <c r="H8" s="32"/>
      <c r="I8" s="32"/>
      <c r="J8" s="32"/>
      <c r="K8" s="32"/>
      <c r="L8" s="32"/>
      <c r="M8" s="32"/>
      <c r="N8" s="32"/>
      <c r="O8" s="32"/>
    </row>
    <row r="9" spans="3:15" x14ac:dyDescent="0.35">
      <c r="C9" t="s">
        <v>60</v>
      </c>
      <c r="D9" s="94">
        <v>9132437.7180000022</v>
      </c>
      <c r="E9" s="94">
        <v>10150353.0711</v>
      </c>
      <c r="F9" s="94">
        <v>12389729.5623</v>
      </c>
      <c r="G9" s="32"/>
      <c r="H9" s="32"/>
      <c r="I9" s="32"/>
      <c r="J9" s="32"/>
      <c r="K9" s="32"/>
      <c r="L9" s="32"/>
      <c r="M9" s="32"/>
      <c r="N9" s="32"/>
      <c r="O9" s="32"/>
    </row>
    <row r="10" spans="3:15" x14ac:dyDescent="0.35">
      <c r="C10" s="56" t="s">
        <v>61</v>
      </c>
      <c r="D10" s="93">
        <f t="shared" ref="D10:E10" si="1">+D8-D9</f>
        <v>7627494.4069999903</v>
      </c>
      <c r="E10" s="93">
        <f t="shared" si="1"/>
        <v>13438038.027199995</v>
      </c>
      <c r="F10" s="93">
        <f>+F8-F9</f>
        <v>12207003.1481</v>
      </c>
      <c r="G10" s="32"/>
      <c r="H10" s="32"/>
      <c r="I10" s="32"/>
      <c r="J10" s="32"/>
      <c r="K10" s="32"/>
      <c r="L10" s="32"/>
      <c r="M10" s="32"/>
      <c r="N10" s="32"/>
      <c r="O10" s="32"/>
    </row>
    <row r="11" spans="3:15" x14ac:dyDescent="0.35">
      <c r="C11" t="s">
        <v>62</v>
      </c>
      <c r="D11" s="95">
        <v>-2853651.3</v>
      </c>
      <c r="E11" s="95">
        <v>-2309284.4299999997</v>
      </c>
      <c r="F11" s="95">
        <v>-1819550.7000000002</v>
      </c>
      <c r="G11" s="32"/>
      <c r="H11" s="32"/>
      <c r="I11" s="32"/>
      <c r="J11" s="32"/>
      <c r="K11" s="32"/>
      <c r="L11" s="32"/>
      <c r="M11" s="32"/>
      <c r="N11" s="32"/>
      <c r="O11" s="32"/>
    </row>
    <row r="12" spans="3:15" x14ac:dyDescent="0.35">
      <c r="C12" t="s">
        <v>63</v>
      </c>
      <c r="D12" s="94">
        <v>-1455787.9400000002</v>
      </c>
      <c r="E12" s="95">
        <v>1033799.5800000001</v>
      </c>
      <c r="F12" s="94">
        <v>1878347.1299999997</v>
      </c>
      <c r="G12" s="32"/>
      <c r="H12" s="32"/>
      <c r="I12" s="32"/>
      <c r="J12" s="32"/>
      <c r="K12" s="32"/>
      <c r="L12" s="32"/>
      <c r="M12" s="32"/>
      <c r="N12" s="32"/>
      <c r="O12" s="32"/>
    </row>
    <row r="13" spans="3:15" ht="15" thickBot="1" x14ac:dyDescent="0.4">
      <c r="C13" s="56" t="s">
        <v>1121</v>
      </c>
      <c r="D13" s="96">
        <f>+D10+D11+D12</f>
        <v>3318055.1669999901</v>
      </c>
      <c r="E13" s="96">
        <f>+E10+E11+E12</f>
        <v>12162553.177199995</v>
      </c>
      <c r="F13" s="96">
        <f>+F10+F11+F12</f>
        <v>12265799.5781</v>
      </c>
      <c r="G13" s="57">
        <f>G6*G14</f>
        <v>13010211.686260803</v>
      </c>
      <c r="H13" s="57">
        <f t="shared" ref="H13:O13" si="2">H6*H14</f>
        <v>13790824.387436451</v>
      </c>
      <c r="I13" s="57">
        <f t="shared" si="2"/>
        <v>14618273.85068264</v>
      </c>
      <c r="J13" s="57">
        <f t="shared" si="2"/>
        <v>15495370.281723602</v>
      </c>
      <c r="K13" s="57">
        <f t="shared" si="2"/>
        <v>16425092.498627016</v>
      </c>
      <c r="L13" s="57">
        <f t="shared" si="2"/>
        <v>17410598.048544642</v>
      </c>
      <c r="M13" s="57">
        <f t="shared" si="2"/>
        <v>18455233.931457322</v>
      </c>
      <c r="N13" s="57">
        <f t="shared" si="2"/>
        <v>19562547.967344761</v>
      </c>
      <c r="O13" s="57">
        <f t="shared" si="2"/>
        <v>20736300.845385451</v>
      </c>
    </row>
    <row r="14" spans="3:15" ht="15" thickTop="1" x14ac:dyDescent="0.35">
      <c r="F14" s="53">
        <f>F13/F6</f>
        <v>0.19787118592161107</v>
      </c>
      <c r="G14" s="53">
        <f>19.8%</f>
        <v>0.19800000000000001</v>
      </c>
      <c r="H14" s="53">
        <f t="shared" ref="H14:O14" si="3">19.8%</f>
        <v>0.19800000000000001</v>
      </c>
      <c r="I14" s="53">
        <f t="shared" si="3"/>
        <v>0.19800000000000001</v>
      </c>
      <c r="J14" s="53">
        <f t="shared" si="3"/>
        <v>0.19800000000000001</v>
      </c>
      <c r="K14" s="53">
        <f t="shared" si="3"/>
        <v>0.19800000000000001</v>
      </c>
      <c r="L14" s="53">
        <f t="shared" si="3"/>
        <v>0.19800000000000001</v>
      </c>
      <c r="M14" s="53">
        <f t="shared" si="3"/>
        <v>0.19800000000000001</v>
      </c>
      <c r="N14" s="53">
        <f t="shared" si="3"/>
        <v>0.19800000000000001</v>
      </c>
      <c r="O14" s="53">
        <f t="shared" si="3"/>
        <v>0.19800000000000001</v>
      </c>
    </row>
    <row r="17" spans="1:15" x14ac:dyDescent="0.35">
      <c r="A17" s="58"/>
      <c r="C17" s="74" t="s">
        <v>1116</v>
      </c>
      <c r="D17" s="59">
        <f>D18</f>
        <v>50265316.669999994</v>
      </c>
      <c r="E17" s="59">
        <f t="shared" ref="E17:F17" si="4">E18</f>
        <v>62402645.829999998</v>
      </c>
      <c r="F17" s="59">
        <f t="shared" si="4"/>
        <v>61988811.160000004</v>
      </c>
      <c r="G17" s="59">
        <f t="shared" ref="G17:O17" si="5">F17*(1+G24)</f>
        <v>71936172.209999993</v>
      </c>
      <c r="H17" s="59">
        <f t="shared" si="5"/>
        <v>79471700.345054194</v>
      </c>
      <c r="I17" s="59">
        <f t="shared" si="5"/>
        <v>87152895.072693288</v>
      </c>
      <c r="J17" s="59">
        <f t="shared" si="5"/>
        <v>94971915.207473427</v>
      </c>
      <c r="K17" s="59">
        <f t="shared" si="5"/>
        <v>103281957.78812735</v>
      </c>
      <c r="L17" s="59">
        <f t="shared" si="5"/>
        <v>112448231.54182366</v>
      </c>
      <c r="M17" s="59">
        <f t="shared" si="5"/>
        <v>122709132.67001507</v>
      </c>
      <c r="N17" s="59">
        <f t="shared" si="5"/>
        <v>134213113.85782897</v>
      </c>
      <c r="O17" s="59">
        <f t="shared" si="5"/>
        <v>147298892.4589673</v>
      </c>
    </row>
    <row r="18" spans="1:15" x14ac:dyDescent="0.35">
      <c r="A18" s="54"/>
      <c r="C18" s="75" t="s">
        <v>65</v>
      </c>
      <c r="D18" s="59">
        <f>D$6</f>
        <v>50265316.669999994</v>
      </c>
      <c r="E18" s="59">
        <f t="shared" ref="E18:F22" si="6">E$6</f>
        <v>62402645.829999998</v>
      </c>
      <c r="F18" s="59">
        <f t="shared" si="6"/>
        <v>61988811.160000004</v>
      </c>
      <c r="G18" s="59">
        <f t="shared" ref="G18:O18" si="7">F18*(1+G25)</f>
        <v>69946700</v>
      </c>
      <c r="H18" s="59">
        <f t="shared" si="7"/>
        <v>75808400</v>
      </c>
      <c r="I18" s="59">
        <f t="shared" si="7"/>
        <v>81670100</v>
      </c>
      <c r="J18" s="59">
        <f t="shared" si="7"/>
        <v>87531800</v>
      </c>
      <c r="K18" s="59">
        <f t="shared" si="7"/>
        <v>93659026</v>
      </c>
      <c r="L18" s="59">
        <f t="shared" si="7"/>
        <v>100308816.846</v>
      </c>
      <c r="M18" s="59">
        <f t="shared" si="7"/>
        <v>107631360.475758</v>
      </c>
      <c r="N18" s="59">
        <f t="shared" si="7"/>
        <v>115703712.51143984</v>
      </c>
      <c r="O18" s="59">
        <f t="shared" si="7"/>
        <v>124728602.08733216</v>
      </c>
    </row>
    <row r="19" spans="1:15" x14ac:dyDescent="0.35">
      <c r="A19" s="54"/>
      <c r="C19" s="76" t="s">
        <v>66</v>
      </c>
      <c r="D19" s="59">
        <f>D$6</f>
        <v>50265316.669999994</v>
      </c>
      <c r="E19" s="59">
        <f t="shared" si="6"/>
        <v>62402645.829999998</v>
      </c>
      <c r="F19" s="59">
        <f t="shared" si="6"/>
        <v>61988811.160000004</v>
      </c>
      <c r="G19" s="60">
        <f t="shared" ref="G19:O19" si="8">F19*(1+G26)</f>
        <v>68000000</v>
      </c>
      <c r="H19" s="59">
        <f t="shared" si="8"/>
        <v>72273921.428745031</v>
      </c>
      <c r="I19" s="59">
        <f t="shared" si="8"/>
        <v>76465225.214725956</v>
      </c>
      <c r="J19" s="59">
        <f t="shared" si="8"/>
        <v>80581323.492808998</v>
      </c>
      <c r="K19" s="59">
        <f t="shared" si="8"/>
        <v>84811842.976181462</v>
      </c>
      <c r="L19" s="59">
        <f t="shared" si="8"/>
        <v>89328073.614663124</v>
      </c>
      <c r="M19" s="59">
        <f t="shared" si="8"/>
        <v>94218785.645065933</v>
      </c>
      <c r="N19" s="59">
        <f t="shared" si="8"/>
        <v>99518592.337600887</v>
      </c>
      <c r="O19" s="59">
        <f t="shared" si="8"/>
        <v>105340429.98935054</v>
      </c>
    </row>
    <row r="20" spans="1:15" x14ac:dyDescent="0.35">
      <c r="A20" s="58"/>
      <c r="C20" s="77" t="s">
        <v>67</v>
      </c>
      <c r="D20" s="59">
        <f>D18</f>
        <v>50265316.669999994</v>
      </c>
      <c r="E20" s="59">
        <f>E18</f>
        <v>62402645.829999998</v>
      </c>
      <c r="F20" s="59">
        <f>F18</f>
        <v>61988811.160000004</v>
      </c>
      <c r="G20" s="59">
        <f t="shared" ref="G20:O20" si="9">F20*(1+G27)</f>
        <v>66497202.789999999</v>
      </c>
      <c r="H20" s="59">
        <f t="shared" si="9"/>
        <v>69631803.745394692</v>
      </c>
      <c r="I20" s="59">
        <f t="shared" si="9"/>
        <v>72660365.468212858</v>
      </c>
      <c r="J20" s="59">
        <f t="shared" si="9"/>
        <v>75593828.402004734</v>
      </c>
      <c r="K20" s="59">
        <f t="shared" si="9"/>
        <v>78570335.395333663</v>
      </c>
      <c r="L20" s="59">
        <f t="shared" si="9"/>
        <v>81708238.165184796</v>
      </c>
      <c r="M20" s="59">
        <f t="shared" si="9"/>
        <v>85063382.694842696</v>
      </c>
      <c r="N20" s="59">
        <f t="shared" si="9"/>
        <v>88651994.152281374</v>
      </c>
      <c r="O20" s="59">
        <f t="shared" si="9"/>
        <v>92541600.395712703</v>
      </c>
    </row>
    <row r="21" spans="1:15" x14ac:dyDescent="0.35">
      <c r="A21" s="58"/>
      <c r="C21" s="78" t="s">
        <v>78</v>
      </c>
      <c r="D21" s="59">
        <f>D$6</f>
        <v>50265316.669999994</v>
      </c>
      <c r="E21" s="59">
        <f t="shared" si="6"/>
        <v>62402645.829999998</v>
      </c>
      <c r="F21" s="59">
        <f t="shared" si="6"/>
        <v>61988811.160000004</v>
      </c>
      <c r="G21" s="59">
        <f t="shared" ref="G21:O21" si="10">G34*1000000</f>
        <v>65708139.829600014</v>
      </c>
      <c r="H21" s="59">
        <f t="shared" si="10"/>
        <v>69650628.219376013</v>
      </c>
      <c r="I21" s="59">
        <f t="shared" si="10"/>
        <v>73829665.912538588</v>
      </c>
      <c r="J21" s="59">
        <f t="shared" si="10"/>
        <v>78259445.867290914</v>
      </c>
      <c r="K21" s="59">
        <f t="shared" si="10"/>
        <v>82955012.619328365</v>
      </c>
      <c r="L21" s="59">
        <f t="shared" si="10"/>
        <v>87932313.37648809</v>
      </c>
      <c r="M21" s="59">
        <f t="shared" si="10"/>
        <v>93208252.179077372</v>
      </c>
      <c r="N21" s="59">
        <f t="shared" si="10"/>
        <v>98800747.309822023</v>
      </c>
      <c r="O21" s="59">
        <f t="shared" si="10"/>
        <v>104728792.14841136</v>
      </c>
    </row>
    <row r="22" spans="1:15" x14ac:dyDescent="0.35">
      <c r="A22" s="58"/>
      <c r="C22" s="79" t="s">
        <v>80</v>
      </c>
      <c r="D22" s="59">
        <f>D$6</f>
        <v>50265316.669999994</v>
      </c>
      <c r="E22" s="59">
        <f t="shared" si="6"/>
        <v>62402645.829999998</v>
      </c>
      <c r="F22" s="59">
        <f t="shared" si="6"/>
        <v>61988811.160000004</v>
      </c>
      <c r="G22" s="59">
        <f t="shared" ref="G22:O22" si="11">G35*1000000</f>
        <v>65088251.71800001</v>
      </c>
      <c r="H22" s="59">
        <f t="shared" si="11"/>
        <v>62484721.649280004</v>
      </c>
      <c r="I22" s="59">
        <f t="shared" si="11"/>
        <v>69982888.24719362</v>
      </c>
      <c r="J22" s="59">
        <f t="shared" si="11"/>
        <v>70682717.129665554</v>
      </c>
      <c r="K22" s="59">
        <f t="shared" si="11"/>
        <v>81285124.699115366</v>
      </c>
      <c r="L22" s="59">
        <f t="shared" si="11"/>
        <v>80472273.452124208</v>
      </c>
      <c r="M22" s="59">
        <f t="shared" si="11"/>
        <v>89324223.531857878</v>
      </c>
      <c r="N22" s="59">
        <f t="shared" si="11"/>
        <v>84858012.355264992</v>
      </c>
      <c r="O22" s="59">
        <f t="shared" si="11"/>
        <v>86555172.602370292</v>
      </c>
    </row>
    <row r="24" spans="1:15" x14ac:dyDescent="0.35">
      <c r="B24">
        <v>1</v>
      </c>
      <c r="E24" t="s">
        <v>68</v>
      </c>
      <c r="F24" t="s">
        <v>69</v>
      </c>
      <c r="G24" s="61">
        <f>G25*(1+'LTI Model'!$T$40)</f>
        <v>0.16047026655059971</v>
      </c>
      <c r="H24" s="61">
        <f>H25*(1+'LTI Model'!$T$40)</f>
        <v>0.10475297619473106</v>
      </c>
      <c r="I24" s="61">
        <f>I25*(1+'LTI Model'!$T$40)</f>
        <v>9.6653207296289179E-2</v>
      </c>
      <c r="J24" s="61">
        <f>J25*(1+'LTI Model'!$T$40)</f>
        <v>8.9716126219999692E-2</v>
      </c>
      <c r="K24" s="61">
        <f>K25*(1+'LTI Model'!$T$40)</f>
        <v>8.7500000000000008E-2</v>
      </c>
      <c r="L24" s="61">
        <f>L25*(1+'LTI Model'!$T$40)</f>
        <v>8.8749999999999996E-2</v>
      </c>
      <c r="M24" s="61">
        <f>M25*(1+'LTI Model'!$T$40)</f>
        <v>9.1249999999999998E-2</v>
      </c>
      <c r="N24" s="61">
        <f>N25*(1+'LTI Model'!$T$40)</f>
        <v>9.375E-2</v>
      </c>
      <c r="O24" s="61">
        <f>O25*(1+'LTI Model'!$T$40)</f>
        <v>9.7500000000000003E-2</v>
      </c>
    </row>
    <row r="25" spans="1:15" x14ac:dyDescent="0.35">
      <c r="B25">
        <v>2</v>
      </c>
      <c r="D25" s="54" t="s">
        <v>70</v>
      </c>
      <c r="F25" t="s">
        <v>65</v>
      </c>
      <c r="G25" s="61">
        <v>0.12837621324047976</v>
      </c>
      <c r="H25" s="61">
        <v>8.380238095578485E-2</v>
      </c>
      <c r="I25" s="61">
        <v>7.7322565837031343E-2</v>
      </c>
      <c r="J25" s="61">
        <v>7.1772900975999754E-2</v>
      </c>
      <c r="K25" s="61">
        <v>7.0000000000000007E-2</v>
      </c>
      <c r="L25" s="61">
        <v>7.0999999999999994E-2</v>
      </c>
      <c r="M25" s="61">
        <v>7.2999999999999995E-2</v>
      </c>
      <c r="N25" s="61">
        <v>7.4999999999999997E-2</v>
      </c>
      <c r="O25" s="61">
        <v>7.8E-2</v>
      </c>
    </row>
    <row r="26" spans="1:15" x14ac:dyDescent="0.35">
      <c r="B26">
        <v>3</v>
      </c>
      <c r="C26" s="62" t="s">
        <v>71</v>
      </c>
      <c r="D26" s="81">
        <v>1.0071664249752617</v>
      </c>
      <c r="E26" s="80">
        <v>0.75</v>
      </c>
      <c r="F26" t="s">
        <v>66</v>
      </c>
      <c r="G26" s="62">
        <f>G25*75%*D26</f>
        <v>9.6972158805956887E-2</v>
      </c>
      <c r="H26" s="61">
        <f t="shared" ref="H26:O26" si="12">H25*$E$26</f>
        <v>6.2851785716838637E-2</v>
      </c>
      <c r="I26" s="61">
        <f t="shared" si="12"/>
        <v>5.7991924377773507E-2</v>
      </c>
      <c r="J26" s="61">
        <f t="shared" si="12"/>
        <v>5.3829675731999815E-2</v>
      </c>
      <c r="K26" s="61">
        <f t="shared" si="12"/>
        <v>5.2500000000000005E-2</v>
      </c>
      <c r="L26" s="61">
        <f t="shared" si="12"/>
        <v>5.3249999999999992E-2</v>
      </c>
      <c r="M26" s="61">
        <f t="shared" si="12"/>
        <v>5.4749999999999993E-2</v>
      </c>
      <c r="N26" s="61">
        <f t="shared" si="12"/>
        <v>5.6249999999999994E-2</v>
      </c>
      <c r="O26" s="61">
        <f t="shared" si="12"/>
        <v>5.8499999999999996E-2</v>
      </c>
    </row>
    <row r="27" spans="1:15" x14ac:dyDescent="0.35">
      <c r="B27">
        <v>4</v>
      </c>
      <c r="D27" s="80">
        <v>-0.25</v>
      </c>
      <c r="F27" t="s">
        <v>72</v>
      </c>
      <c r="G27" s="61">
        <f>G26*(1+$D$27)</f>
        <v>7.2729119104467665E-2</v>
      </c>
      <c r="H27" s="61">
        <f t="shared" ref="H27:O27" si="13">H26*0.75</f>
        <v>4.7138839287628978E-2</v>
      </c>
      <c r="I27" s="61">
        <f t="shared" si="13"/>
        <v>4.349394328333013E-2</v>
      </c>
      <c r="J27" s="61">
        <f t="shared" si="13"/>
        <v>4.0372256798999862E-2</v>
      </c>
      <c r="K27" s="61">
        <f t="shared" si="13"/>
        <v>3.9375000000000007E-2</v>
      </c>
      <c r="L27" s="61">
        <f t="shared" si="13"/>
        <v>3.9937499999999994E-2</v>
      </c>
      <c r="M27" s="61">
        <f t="shared" si="13"/>
        <v>4.1062499999999995E-2</v>
      </c>
      <c r="N27" s="61">
        <f t="shared" si="13"/>
        <v>4.2187499999999996E-2</v>
      </c>
      <c r="O27" s="61">
        <f t="shared" si="13"/>
        <v>4.3874999999999997E-2</v>
      </c>
    </row>
    <row r="28" spans="1:15" x14ac:dyDescent="0.35">
      <c r="G28" s="63"/>
      <c r="H28" s="63"/>
      <c r="I28" s="63"/>
      <c r="J28" s="63"/>
      <c r="K28" s="63"/>
      <c r="L28" s="63"/>
      <c r="M28" s="63"/>
      <c r="N28" s="63"/>
      <c r="O28" s="63"/>
    </row>
    <row r="29" spans="1:15" x14ac:dyDescent="0.35">
      <c r="D29" s="25">
        <v>2022</v>
      </c>
      <c r="E29" s="25">
        <v>2023</v>
      </c>
      <c r="F29" s="25">
        <v>2024</v>
      </c>
      <c r="G29" s="25">
        <v>2025</v>
      </c>
      <c r="H29" s="25">
        <v>2026</v>
      </c>
      <c r="I29" s="25">
        <v>2027</v>
      </c>
      <c r="J29" s="25">
        <v>2028</v>
      </c>
      <c r="K29" s="25">
        <v>2029</v>
      </c>
      <c r="L29" s="25">
        <v>2030</v>
      </c>
      <c r="M29" s="25">
        <v>2031</v>
      </c>
      <c r="N29" s="25">
        <v>2032</v>
      </c>
      <c r="O29" s="25">
        <v>2033</v>
      </c>
    </row>
    <row r="30" spans="1:15" x14ac:dyDescent="0.35">
      <c r="A30" s="69" t="s">
        <v>73</v>
      </c>
      <c r="C30" s="74" t="s">
        <v>1116</v>
      </c>
      <c r="D30" s="64">
        <f>D17/1000000</f>
        <v>50.265316669999997</v>
      </c>
      <c r="E30" s="64">
        <f t="shared" ref="E30:K30" si="14">E17/1000000</f>
        <v>62.402645829999997</v>
      </c>
      <c r="F30" s="64">
        <f t="shared" si="14"/>
        <v>61.988811160000004</v>
      </c>
      <c r="G30" s="64">
        <f t="shared" si="14"/>
        <v>71.936172209999995</v>
      </c>
      <c r="H30" s="64">
        <f t="shared" si="14"/>
        <v>79.471700345054188</v>
      </c>
      <c r="I30" s="64">
        <f t="shared" si="14"/>
        <v>87.152895072693283</v>
      </c>
      <c r="J30" s="64">
        <f t="shared" si="14"/>
        <v>94.97191520747343</v>
      </c>
      <c r="K30" s="30">
        <f t="shared" si="14"/>
        <v>103.28195778812734</v>
      </c>
      <c r="L30" s="30">
        <f t="shared" ref="L30:M30" si="15">L17/1000000</f>
        <v>112.44823154182366</v>
      </c>
      <c r="M30" s="30">
        <f t="shared" si="15"/>
        <v>122.70913267001507</v>
      </c>
      <c r="N30" s="30">
        <f t="shared" ref="N30:O30" si="16">N17/1000000</f>
        <v>134.21311385782897</v>
      </c>
      <c r="O30" s="30">
        <f t="shared" si="16"/>
        <v>147.29889245896729</v>
      </c>
    </row>
    <row r="31" spans="1:15" x14ac:dyDescent="0.35">
      <c r="A31" s="69" t="s">
        <v>74</v>
      </c>
      <c r="C31" s="75" t="s">
        <v>65</v>
      </c>
      <c r="D31" s="64">
        <f t="shared" ref="D31:K33" si="17">D18/1000000</f>
        <v>50.265316669999997</v>
      </c>
      <c r="E31" s="64">
        <f t="shared" si="17"/>
        <v>62.402645829999997</v>
      </c>
      <c r="F31" s="64">
        <f t="shared" si="17"/>
        <v>61.988811160000004</v>
      </c>
      <c r="G31" s="64">
        <f t="shared" si="17"/>
        <v>69.946700000000007</v>
      </c>
      <c r="H31" s="64">
        <f t="shared" si="17"/>
        <v>75.808400000000006</v>
      </c>
      <c r="I31" s="64">
        <f t="shared" si="17"/>
        <v>81.670100000000005</v>
      </c>
      <c r="J31" s="64">
        <f t="shared" si="17"/>
        <v>87.531800000000004</v>
      </c>
      <c r="K31" s="30">
        <f t="shared" si="17"/>
        <v>93.659025999999997</v>
      </c>
      <c r="L31" s="30">
        <f t="shared" ref="L31:M31" si="18">L18/1000000</f>
        <v>100.308816846</v>
      </c>
      <c r="M31" s="30">
        <f t="shared" si="18"/>
        <v>107.631360475758</v>
      </c>
      <c r="N31" s="30">
        <f t="shared" ref="N31:O31" si="19">N18/1000000</f>
        <v>115.70371251143985</v>
      </c>
      <c r="O31" s="30">
        <f t="shared" si="19"/>
        <v>124.72860208733216</v>
      </c>
    </row>
    <row r="32" spans="1:15" x14ac:dyDescent="0.35">
      <c r="A32" s="69" t="s">
        <v>75</v>
      </c>
      <c r="C32" s="76" t="s">
        <v>66</v>
      </c>
      <c r="D32" s="64">
        <f t="shared" si="17"/>
        <v>50.265316669999997</v>
      </c>
      <c r="E32" s="64">
        <f t="shared" si="17"/>
        <v>62.402645829999997</v>
      </c>
      <c r="F32" s="64">
        <f t="shared" si="17"/>
        <v>61.988811160000004</v>
      </c>
      <c r="G32" s="64">
        <f t="shared" si="17"/>
        <v>68</v>
      </c>
      <c r="H32" s="64">
        <f t="shared" si="17"/>
        <v>72.273921428745027</v>
      </c>
      <c r="I32" s="64">
        <f t="shared" si="17"/>
        <v>76.465225214725962</v>
      </c>
      <c r="J32" s="64">
        <f t="shared" si="17"/>
        <v>80.581323492808991</v>
      </c>
      <c r="K32" s="30">
        <f t="shared" si="17"/>
        <v>84.811842976181467</v>
      </c>
      <c r="L32" s="30">
        <f t="shared" ref="L32:M32" si="20">L19/1000000</f>
        <v>89.328073614663126</v>
      </c>
      <c r="M32" s="30">
        <f t="shared" si="20"/>
        <v>94.218785645065935</v>
      </c>
      <c r="N32" s="30">
        <f t="shared" ref="N32:O32" si="21">N19/1000000</f>
        <v>99.518592337600893</v>
      </c>
      <c r="O32" s="30">
        <f t="shared" si="21"/>
        <v>105.34042998935054</v>
      </c>
    </row>
    <row r="33" spans="1:15" x14ac:dyDescent="0.35">
      <c r="A33" s="69" t="s">
        <v>76</v>
      </c>
      <c r="C33" s="77" t="s">
        <v>67</v>
      </c>
      <c r="D33" s="64">
        <f t="shared" si="17"/>
        <v>50.265316669999997</v>
      </c>
      <c r="E33" s="64">
        <f t="shared" si="17"/>
        <v>62.402645829999997</v>
      </c>
      <c r="F33" s="64">
        <f t="shared" si="17"/>
        <v>61.988811160000004</v>
      </c>
      <c r="G33" s="64">
        <f t="shared" si="17"/>
        <v>66.497202790000003</v>
      </c>
      <c r="H33" s="64">
        <f t="shared" si="17"/>
        <v>69.631803745394691</v>
      </c>
      <c r="I33" s="64">
        <f t="shared" si="17"/>
        <v>72.660365468212859</v>
      </c>
      <c r="J33" s="64">
        <f t="shared" si="17"/>
        <v>75.593828402004732</v>
      </c>
      <c r="K33" s="30">
        <f t="shared" si="17"/>
        <v>78.570335395333657</v>
      </c>
      <c r="L33" s="30">
        <f t="shared" ref="L33:M33" si="22">L20/1000000</f>
        <v>81.708238165184795</v>
      </c>
      <c r="M33" s="30">
        <f t="shared" si="22"/>
        <v>85.063382694842701</v>
      </c>
      <c r="N33" s="30">
        <f t="shared" ref="N33:O33" si="23">N20/1000000</f>
        <v>88.651994152281375</v>
      </c>
      <c r="O33" s="30">
        <f t="shared" si="23"/>
        <v>92.541600395712706</v>
      </c>
    </row>
    <row r="34" spans="1:15" x14ac:dyDescent="0.35">
      <c r="A34" s="69" t="s">
        <v>77</v>
      </c>
      <c r="C34" s="78" t="s">
        <v>78</v>
      </c>
      <c r="D34" s="64">
        <f t="shared" ref="D34:F35" si="24">D33</f>
        <v>50.265316669999997</v>
      </c>
      <c r="E34" s="64">
        <f t="shared" si="24"/>
        <v>62.402645829999997</v>
      </c>
      <c r="F34" s="64">
        <f t="shared" si="24"/>
        <v>61.988811160000004</v>
      </c>
      <c r="G34" s="65">
        <f>F34*(1+'LTI Model'!$T$44)</f>
        <v>65.708139829600015</v>
      </c>
      <c r="H34" s="64">
        <f>G34*(1+'LTI Model'!$T$44)</f>
        <v>69.650628219376017</v>
      </c>
      <c r="I34" s="64">
        <f>H34*(1+'LTI Model'!$T$44)</f>
        <v>73.829665912538587</v>
      </c>
      <c r="J34" s="64">
        <f>I34*(1+'LTI Model'!$T$44)</f>
        <v>78.259445867290907</v>
      </c>
      <c r="K34" s="64">
        <f>J34*(1+'LTI Model'!$T$44)</f>
        <v>82.955012619328372</v>
      </c>
      <c r="L34" s="64">
        <f>K34*(1+'LTI Model'!$T$44)</f>
        <v>87.932313376488082</v>
      </c>
      <c r="M34" s="64">
        <f>L34*(1+'LTI Model'!$T$44)</f>
        <v>93.208252179077377</v>
      </c>
      <c r="N34" s="64">
        <f>M34*(1+'LTI Model'!$T$44)</f>
        <v>98.800747309822029</v>
      </c>
      <c r="O34" s="64">
        <f>N34*(1+'LTI Model'!$T$44)</f>
        <v>104.72879214841136</v>
      </c>
    </row>
    <row r="35" spans="1:15" x14ac:dyDescent="0.35">
      <c r="A35" s="69" t="s">
        <v>79</v>
      </c>
      <c r="C35" s="79" t="s">
        <v>80</v>
      </c>
      <c r="D35" s="64">
        <f t="shared" si="24"/>
        <v>50.265316669999997</v>
      </c>
      <c r="E35" s="64">
        <f t="shared" si="24"/>
        <v>62.402645829999997</v>
      </c>
      <c r="F35" s="64">
        <f t="shared" si="24"/>
        <v>61.988811160000004</v>
      </c>
      <c r="G35" s="66">
        <f t="shared" ref="G35:O35" si="25">F35*(1+G36)</f>
        <v>65.088251718000009</v>
      </c>
      <c r="H35" s="66">
        <f t="shared" si="25"/>
        <v>62.484721649280004</v>
      </c>
      <c r="I35" s="66">
        <f t="shared" si="25"/>
        <v>69.982888247193614</v>
      </c>
      <c r="J35" s="66">
        <f t="shared" si="25"/>
        <v>70.682717129665548</v>
      </c>
      <c r="K35" s="66">
        <f t="shared" si="25"/>
        <v>81.285124699115372</v>
      </c>
      <c r="L35" s="66">
        <f t="shared" si="25"/>
        <v>80.472273452124213</v>
      </c>
      <c r="M35" s="66">
        <f t="shared" si="25"/>
        <v>89.324223531857882</v>
      </c>
      <c r="N35" s="66">
        <f t="shared" si="25"/>
        <v>84.858012355264989</v>
      </c>
      <c r="O35" s="66">
        <f t="shared" si="25"/>
        <v>86.555172602370291</v>
      </c>
    </row>
    <row r="36" spans="1:15" x14ac:dyDescent="0.35">
      <c r="F36" s="69" t="s">
        <v>81</v>
      </c>
      <c r="G36" s="67">
        <f>IF('LTI Model'!$P$8=1,'LTI Model'!R48,IF('LTI Model'!$P$8=2,'LTI Model'!R49,'LTI Model'!R50))</f>
        <v>0.05</v>
      </c>
      <c r="H36" s="67">
        <f>IF('LTI Model'!$P$8=1,'LTI Model'!S48,IF('LTI Model'!$P$8=2,'LTI Model'!S49,'LTI Model'!S50))</f>
        <v>-0.04</v>
      </c>
      <c r="I36" s="67">
        <f>IF('LTI Model'!$P$8=1,'LTI Model'!T48,IF('LTI Model'!$P$8=2,'LTI Model'!T49,'LTI Model'!T50))</f>
        <v>0.12</v>
      </c>
      <c r="J36" s="67">
        <f>IF('LTI Model'!$P$8=1,'LTI Model'!U48,IF('LTI Model'!$P$8=2,'LTI Model'!U49,'LTI Model'!U50))</f>
        <v>0.01</v>
      </c>
      <c r="K36" s="67">
        <f>IF('LTI Model'!$P$8=1,'LTI Model'!V48,IF('LTI Model'!$P$8=2,'LTI Model'!V49,'LTI Model'!V50))</f>
        <v>0.15</v>
      </c>
      <c r="L36" s="67">
        <f>IF('LTI Model'!$P$8=1,'LTI Model'!W48,IF('LTI Model'!$P$8=2,'LTI Model'!W49,'LTI Model'!W50))</f>
        <v>-0.01</v>
      </c>
      <c r="M36" s="67">
        <f>IF('LTI Model'!$P$8=1,'LTI Model'!X48,IF('LTI Model'!$P$8=2,'LTI Model'!X49,'LTI Model'!X50))</f>
        <v>0.11</v>
      </c>
      <c r="N36" s="67">
        <f>IF('LTI Model'!$P$8=1,'LTI Model'!Y48,IF('LTI Model'!$P$8=2,'LTI Model'!Y49,'LTI Model'!Y50))</f>
        <v>-0.05</v>
      </c>
      <c r="O36" s="67">
        <f>IF('LTI Model'!$P$8=1,'LTI Model'!Z48,IF('LTI Model'!$P$8=2,'LTI Model'!Z49,'LTI Model'!Z50))</f>
        <v>0.02</v>
      </c>
    </row>
    <row r="37" spans="1:15" x14ac:dyDescent="0.35">
      <c r="E37" s="82" t="s">
        <v>86</v>
      </c>
      <c r="F37" s="73">
        <f>'LTI Model'!P8</f>
        <v>1</v>
      </c>
    </row>
    <row r="39" spans="1:15" x14ac:dyDescent="0.35">
      <c r="C39" s="63">
        <v>0.1105099196108881</v>
      </c>
    </row>
    <row r="42" spans="1:15" x14ac:dyDescent="0.35">
      <c r="B42" t="s">
        <v>1106</v>
      </c>
      <c r="C42" t="s">
        <v>1105</v>
      </c>
      <c r="D42" s="91">
        <f>AVERAGE(E42:G42)</f>
        <v>9.8277867734492583E-2</v>
      </c>
      <c r="E42" s="54">
        <f>E6/D6-1</f>
        <v>0.2414652878779926</v>
      </c>
      <c r="F42" s="54">
        <f>F6/E6-1</f>
        <v>-6.6316846745149149E-3</v>
      </c>
      <c r="G42" s="54">
        <f>G6/F6-1</f>
        <v>6.0000000000000053E-2</v>
      </c>
    </row>
    <row r="43" spans="1:15" x14ac:dyDescent="0.35">
      <c r="D43" s="52">
        <f>_xlfn.STDEV.S(D6:G6)/C45</f>
        <v>0.11247465489737711</v>
      </c>
    </row>
    <row r="45" spans="1:15" x14ac:dyDescent="0.35">
      <c r="C45" s="32">
        <f>AVERAGE(D6:G6)</f>
        <v>60091228.372400001</v>
      </c>
    </row>
    <row r="75" spans="3:15" x14ac:dyDescent="0.35">
      <c r="D75" s="25">
        <v>2022</v>
      </c>
      <c r="E75" s="25">
        <v>2023</v>
      </c>
      <c r="F75" s="25">
        <v>2024</v>
      </c>
      <c r="G75" s="25">
        <v>2025</v>
      </c>
      <c r="H75" s="25">
        <v>2026</v>
      </c>
      <c r="I75" s="25">
        <v>2027</v>
      </c>
      <c r="J75" s="25">
        <v>2028</v>
      </c>
      <c r="K75" s="25">
        <v>2029</v>
      </c>
      <c r="L75" s="25">
        <v>2030</v>
      </c>
      <c r="M75" s="25">
        <v>2031</v>
      </c>
      <c r="N75" s="25">
        <v>2032</v>
      </c>
      <c r="O75" s="25">
        <v>2033</v>
      </c>
    </row>
    <row r="76" spans="3:15" x14ac:dyDescent="0.35">
      <c r="C76" t="s">
        <v>64</v>
      </c>
      <c r="D76" s="64">
        <f>$D$13/1000000</f>
        <v>3.31805516699999</v>
      </c>
      <c r="E76" s="64">
        <f>$E$13/1000000</f>
        <v>12.162553177199996</v>
      </c>
      <c r="F76" s="64">
        <f>$F$13/1000000</f>
        <v>12.265799578099999</v>
      </c>
      <c r="G76" s="64">
        <f>(G17*19.8%)/1000000</f>
        <v>14.243362097579999</v>
      </c>
      <c r="H76" s="64">
        <f t="shared" ref="H76:O76" si="26">(H17*19.8%)/1000000</f>
        <v>15.73539666832073</v>
      </c>
      <c r="I76" s="64">
        <f t="shared" si="26"/>
        <v>17.256273224393272</v>
      </c>
      <c r="J76" s="64">
        <f t="shared" si="26"/>
        <v>18.804439211079739</v>
      </c>
      <c r="K76" s="64">
        <f t="shared" si="26"/>
        <v>20.449827642049215</v>
      </c>
      <c r="L76" s="64">
        <f t="shared" si="26"/>
        <v>22.264749845281084</v>
      </c>
      <c r="M76" s="64">
        <f t="shared" si="26"/>
        <v>24.296408268662987</v>
      </c>
      <c r="N76" s="64">
        <f t="shared" si="26"/>
        <v>26.574196543850139</v>
      </c>
      <c r="O76" s="64">
        <f t="shared" si="26"/>
        <v>29.165180706875525</v>
      </c>
    </row>
    <row r="77" spans="3:15" x14ac:dyDescent="0.35">
      <c r="C77" t="s">
        <v>65</v>
      </c>
      <c r="D77" s="64">
        <f t="shared" ref="D77:D81" si="27">$D$13/1000000</f>
        <v>3.31805516699999</v>
      </c>
      <c r="E77" s="64">
        <f t="shared" ref="E77:E81" si="28">$E$13/1000000</f>
        <v>12.162553177199996</v>
      </c>
      <c r="F77" s="64">
        <f t="shared" ref="F77:F81" si="29">$F$13/1000000</f>
        <v>12.265799578099999</v>
      </c>
      <c r="G77" s="64">
        <f t="shared" ref="G77:O77" si="30">(G18*19.8%)/1000000</f>
        <v>13.849446600000002</v>
      </c>
      <c r="H77" s="64">
        <f t="shared" si="30"/>
        <v>15.010063200000001</v>
      </c>
      <c r="I77" s="64">
        <f t="shared" si="30"/>
        <v>16.170679800000002</v>
      </c>
      <c r="J77" s="64">
        <f t="shared" si="30"/>
        <v>17.331296400000003</v>
      </c>
      <c r="K77" s="64">
        <f t="shared" si="30"/>
        <v>18.544487148000002</v>
      </c>
      <c r="L77" s="64">
        <f t="shared" si="30"/>
        <v>19.861145735508003</v>
      </c>
      <c r="M77" s="64">
        <f t="shared" si="30"/>
        <v>21.311009374200086</v>
      </c>
      <c r="N77" s="64">
        <f t="shared" si="30"/>
        <v>22.909335077265091</v>
      </c>
      <c r="O77" s="64">
        <f t="shared" si="30"/>
        <v>24.696263213291768</v>
      </c>
    </row>
    <row r="78" spans="3:15" x14ac:dyDescent="0.35">
      <c r="C78" t="s">
        <v>66</v>
      </c>
      <c r="D78" s="64">
        <f t="shared" si="27"/>
        <v>3.31805516699999</v>
      </c>
      <c r="E78" s="64">
        <f t="shared" si="28"/>
        <v>12.162553177199996</v>
      </c>
      <c r="F78" s="64">
        <f t="shared" si="29"/>
        <v>12.265799578099999</v>
      </c>
      <c r="G78" s="64">
        <f t="shared" ref="G78:O78" si="31">(G19*19.8%)/1000000</f>
        <v>13.464</v>
      </c>
      <c r="H78" s="64">
        <f t="shared" si="31"/>
        <v>14.310236442891517</v>
      </c>
      <c r="I78" s="64">
        <f t="shared" si="31"/>
        <v>15.14011459251574</v>
      </c>
      <c r="J78" s="64">
        <f t="shared" si="31"/>
        <v>15.955102051576182</v>
      </c>
      <c r="K78" s="64">
        <f t="shared" si="31"/>
        <v>16.792744909283929</v>
      </c>
      <c r="L78" s="64">
        <f t="shared" si="31"/>
        <v>17.686958575703301</v>
      </c>
      <c r="M78" s="64">
        <f t="shared" si="31"/>
        <v>18.655319557723057</v>
      </c>
      <c r="N78" s="64">
        <f t="shared" si="31"/>
        <v>19.704681282844977</v>
      </c>
      <c r="O78" s="64">
        <f t="shared" si="31"/>
        <v>20.857405137891408</v>
      </c>
    </row>
    <row r="79" spans="3:15" x14ac:dyDescent="0.35">
      <c r="C79" t="s">
        <v>67</v>
      </c>
      <c r="D79" s="64">
        <f t="shared" si="27"/>
        <v>3.31805516699999</v>
      </c>
      <c r="E79" s="64">
        <f t="shared" si="28"/>
        <v>12.162553177199996</v>
      </c>
      <c r="F79" s="64">
        <f t="shared" si="29"/>
        <v>12.265799578099999</v>
      </c>
      <c r="G79" s="64">
        <f t="shared" ref="G79:O79" si="32">(G20*19.8%)/1000000</f>
        <v>13.166446152420001</v>
      </c>
      <c r="H79" s="64">
        <f t="shared" si="32"/>
        <v>13.78709714158815</v>
      </c>
      <c r="I79" s="64">
        <f t="shared" si="32"/>
        <v>14.386752362706147</v>
      </c>
      <c r="J79" s="64">
        <f t="shared" si="32"/>
        <v>14.967578023596939</v>
      </c>
      <c r="K79" s="64">
        <f t="shared" si="32"/>
        <v>15.556926408276066</v>
      </c>
      <c r="L79" s="64">
        <f t="shared" si="32"/>
        <v>16.178231156706591</v>
      </c>
      <c r="M79" s="64">
        <f t="shared" si="32"/>
        <v>16.842549773578856</v>
      </c>
      <c r="N79" s="64">
        <f t="shared" si="32"/>
        <v>17.553094842151712</v>
      </c>
      <c r="O79" s="64">
        <f t="shared" si="32"/>
        <v>18.323236878351114</v>
      </c>
    </row>
    <row r="80" spans="3:15" x14ac:dyDescent="0.35">
      <c r="C80" t="s">
        <v>78</v>
      </c>
      <c r="D80" s="64">
        <f t="shared" si="27"/>
        <v>3.31805516699999</v>
      </c>
      <c r="E80" s="64">
        <f t="shared" si="28"/>
        <v>12.162553177199996</v>
      </c>
      <c r="F80" s="64">
        <f t="shared" si="29"/>
        <v>12.265799578099999</v>
      </c>
      <c r="G80" s="64">
        <f t="shared" ref="G80:O80" si="33">(G21*19.8%)/1000000</f>
        <v>13.010211686260803</v>
      </c>
      <c r="H80" s="64">
        <f t="shared" si="33"/>
        <v>13.790824387436452</v>
      </c>
      <c r="I80" s="64">
        <f t="shared" si="33"/>
        <v>14.618273850682641</v>
      </c>
      <c r="J80" s="64">
        <f t="shared" si="33"/>
        <v>15.495370281723602</v>
      </c>
      <c r="K80" s="64">
        <f t="shared" si="33"/>
        <v>16.425092498627016</v>
      </c>
      <c r="L80" s="64">
        <f t="shared" si="33"/>
        <v>17.410598048544642</v>
      </c>
      <c r="M80" s="64">
        <f t="shared" si="33"/>
        <v>18.455233931457322</v>
      </c>
      <c r="N80" s="64">
        <f t="shared" si="33"/>
        <v>19.562547967344759</v>
      </c>
      <c r="O80" s="64">
        <f t="shared" si="33"/>
        <v>20.73630084538545</v>
      </c>
    </row>
    <row r="81" spans="3:15" x14ac:dyDescent="0.35">
      <c r="C81" t="s">
        <v>80</v>
      </c>
      <c r="D81" s="64">
        <f t="shared" si="27"/>
        <v>3.31805516699999</v>
      </c>
      <c r="E81" s="64">
        <f t="shared" si="28"/>
        <v>12.162553177199996</v>
      </c>
      <c r="F81" s="64">
        <f t="shared" si="29"/>
        <v>12.265799578099999</v>
      </c>
      <c r="G81" s="64">
        <f t="shared" ref="G81:O81" si="34">(G22*19.8%)/1000000</f>
        <v>12.887473840164002</v>
      </c>
      <c r="H81" s="64">
        <f t="shared" si="34"/>
        <v>12.371974886557441</v>
      </c>
      <c r="I81" s="64">
        <f t="shared" si="34"/>
        <v>13.856611872944338</v>
      </c>
      <c r="J81" s="64">
        <f t="shared" si="34"/>
        <v>13.995177991673781</v>
      </c>
      <c r="K81" s="64">
        <f t="shared" si="34"/>
        <v>16.094454690424843</v>
      </c>
      <c r="L81" s="64">
        <f t="shared" si="34"/>
        <v>15.933510143520593</v>
      </c>
      <c r="M81" s="64">
        <f t="shared" si="34"/>
        <v>17.686196259307863</v>
      </c>
      <c r="N81" s="64">
        <f t="shared" si="34"/>
        <v>16.801886446342468</v>
      </c>
      <c r="O81" s="64">
        <f t="shared" si="34"/>
        <v>17.137924175269315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1612-C60C-48F9-BD04-518D777105CC}">
  <sheetPr codeName="Sheet4"/>
  <dimension ref="C2:ALQ27"/>
  <sheetViews>
    <sheetView zoomScale="80" zoomScaleNormal="80" workbookViewId="0">
      <selection activeCell="H38" sqref="H38"/>
    </sheetView>
  </sheetViews>
  <sheetFormatPr defaultRowHeight="14.5" x14ac:dyDescent="0.35"/>
  <cols>
    <col min="3" max="3" width="22" customWidth="1"/>
    <col min="4" max="4" width="24.26953125" customWidth="1"/>
    <col min="6" max="6" width="14.26953125" bestFit="1" customWidth="1"/>
    <col min="11" max="11" width="13.54296875" customWidth="1"/>
  </cols>
  <sheetData>
    <row r="2" spans="3:1005" x14ac:dyDescent="0.35">
      <c r="C2" s="16" t="s">
        <v>1098</v>
      </c>
      <c r="D2" s="16" t="s">
        <v>1096</v>
      </c>
    </row>
    <row r="3" spans="3:1005" x14ac:dyDescent="0.35">
      <c r="C3" s="88" t="s">
        <v>1099</v>
      </c>
      <c r="D3" s="54">
        <v>61.988810999999998</v>
      </c>
    </row>
    <row r="4" spans="3:1005" x14ac:dyDescent="0.35">
      <c r="C4" s="88" t="s">
        <v>1104</v>
      </c>
      <c r="D4" s="89">
        <v>0.1</v>
      </c>
    </row>
    <row r="5" spans="3:1005" x14ac:dyDescent="0.35">
      <c r="C5" s="88" t="s">
        <v>1100</v>
      </c>
      <c r="D5" s="89">
        <v>0.4</v>
      </c>
    </row>
    <row r="6" spans="3:1005" x14ac:dyDescent="0.35">
      <c r="C6" s="88" t="s">
        <v>1101</v>
      </c>
      <c r="D6" s="4" t="s">
        <v>1102</v>
      </c>
    </row>
    <row r="7" spans="3:1005" x14ac:dyDescent="0.35">
      <c r="C7" s="88" t="s">
        <v>1103</v>
      </c>
      <c r="D7" s="88">
        <v>1000</v>
      </c>
    </row>
    <row r="9" spans="3:1005" x14ac:dyDescent="0.35">
      <c r="C9" t="s">
        <v>1097</v>
      </c>
      <c r="D9" t="s">
        <v>1096</v>
      </c>
    </row>
    <row r="10" spans="3:1005" x14ac:dyDescent="0.35">
      <c r="C10" t="s">
        <v>1095</v>
      </c>
      <c r="D10" s="59">
        <f ca="1">AVERAGE(Simulations!F27:ALQ27)</f>
        <v>164.36094629306348</v>
      </c>
    </row>
    <row r="11" spans="3:1005" x14ac:dyDescent="0.35">
      <c r="C11" t="s">
        <v>1094</v>
      </c>
      <c r="D11" s="59">
        <f ca="1">MEDIAN(Simulations!F27:ALQ27)</f>
        <v>79.419413530060979</v>
      </c>
    </row>
    <row r="12" spans="3:1005" x14ac:dyDescent="0.35">
      <c r="C12" t="s">
        <v>1093</v>
      </c>
      <c r="D12" s="59">
        <f ca="1">_xlfn.PERCENTILE.INC(Simulations!F27:ALQ27, 0.1)</f>
        <v>7.9684576141128085</v>
      </c>
    </row>
    <row r="13" spans="3:1005" x14ac:dyDescent="0.35">
      <c r="C13" t="s">
        <v>1092</v>
      </c>
      <c r="D13" s="59">
        <f ca="1">_xlfn.PERCENTILE.INC(Simulations!F27:ALQ27, 0.9)</f>
        <v>395.33378105578225</v>
      </c>
    </row>
    <row r="16" spans="3:1005" x14ac:dyDescent="0.35">
      <c r="D16" t="s">
        <v>1108</v>
      </c>
      <c r="E16" t="s">
        <v>1091</v>
      </c>
      <c r="F16" t="s">
        <v>1090</v>
      </c>
      <c r="G16" t="s">
        <v>1089</v>
      </c>
      <c r="H16" t="s">
        <v>1088</v>
      </c>
      <c r="I16" t="s">
        <v>1087</v>
      </c>
      <c r="J16" t="s">
        <v>1086</v>
      </c>
      <c r="K16" t="s">
        <v>1085</v>
      </c>
      <c r="L16" t="s">
        <v>1084</v>
      </c>
      <c r="M16" t="s">
        <v>1083</v>
      </c>
      <c r="N16" t="s">
        <v>1082</v>
      </c>
      <c r="O16" t="s">
        <v>1081</v>
      </c>
      <c r="P16" t="s">
        <v>1080</v>
      </c>
      <c r="Q16" t="s">
        <v>1079</v>
      </c>
      <c r="R16" t="s">
        <v>1078</v>
      </c>
      <c r="S16" t="s">
        <v>1077</v>
      </c>
      <c r="T16" t="s">
        <v>1076</v>
      </c>
      <c r="U16" t="s">
        <v>1075</v>
      </c>
      <c r="V16" t="s">
        <v>1074</v>
      </c>
      <c r="W16" t="s">
        <v>1073</v>
      </c>
      <c r="X16" t="s">
        <v>1072</v>
      </c>
      <c r="Y16" t="s">
        <v>1071</v>
      </c>
      <c r="Z16" t="s">
        <v>1070</v>
      </c>
      <c r="AA16" t="s">
        <v>1069</v>
      </c>
      <c r="AB16" t="s">
        <v>1068</v>
      </c>
      <c r="AC16" t="s">
        <v>1067</v>
      </c>
      <c r="AD16" t="s">
        <v>1066</v>
      </c>
      <c r="AE16" t="s">
        <v>1065</v>
      </c>
      <c r="AF16" t="s">
        <v>1064</v>
      </c>
      <c r="AG16" t="s">
        <v>1063</v>
      </c>
      <c r="AH16" t="s">
        <v>1062</v>
      </c>
      <c r="AI16" t="s">
        <v>1061</v>
      </c>
      <c r="AJ16" t="s">
        <v>1060</v>
      </c>
      <c r="AK16" t="s">
        <v>1059</v>
      </c>
      <c r="AL16" t="s">
        <v>1058</v>
      </c>
      <c r="AM16" t="s">
        <v>1057</v>
      </c>
      <c r="AN16" t="s">
        <v>1056</v>
      </c>
      <c r="AO16" t="s">
        <v>1055</v>
      </c>
      <c r="AP16" t="s">
        <v>1054</v>
      </c>
      <c r="AQ16" t="s">
        <v>1053</v>
      </c>
      <c r="AR16" t="s">
        <v>1052</v>
      </c>
      <c r="AS16" t="s">
        <v>1051</v>
      </c>
      <c r="AT16" t="s">
        <v>1050</v>
      </c>
      <c r="AU16" t="s">
        <v>1049</v>
      </c>
      <c r="AV16" t="s">
        <v>1048</v>
      </c>
      <c r="AW16" t="s">
        <v>1047</v>
      </c>
      <c r="AX16" t="s">
        <v>1046</v>
      </c>
      <c r="AY16" t="s">
        <v>1045</v>
      </c>
      <c r="AZ16" t="s">
        <v>1044</v>
      </c>
      <c r="BA16" t="s">
        <v>1043</v>
      </c>
      <c r="BB16" t="s">
        <v>1042</v>
      </c>
      <c r="BC16" t="s">
        <v>1041</v>
      </c>
      <c r="BD16" t="s">
        <v>1040</v>
      </c>
      <c r="BE16" t="s">
        <v>1039</v>
      </c>
      <c r="BF16" t="s">
        <v>1038</v>
      </c>
      <c r="BG16" t="s">
        <v>1037</v>
      </c>
      <c r="BH16" t="s">
        <v>1036</v>
      </c>
      <c r="BI16" t="s">
        <v>1035</v>
      </c>
      <c r="BJ16" t="s">
        <v>1034</v>
      </c>
      <c r="BK16" t="s">
        <v>1033</v>
      </c>
      <c r="BL16" t="s">
        <v>1032</v>
      </c>
      <c r="BM16" t="s">
        <v>1031</v>
      </c>
      <c r="BN16" t="s">
        <v>1030</v>
      </c>
      <c r="BO16" t="s">
        <v>1029</v>
      </c>
      <c r="BP16" t="s">
        <v>1028</v>
      </c>
      <c r="BQ16" t="s">
        <v>1027</v>
      </c>
      <c r="BR16" t="s">
        <v>1026</v>
      </c>
      <c r="BS16" t="s">
        <v>1025</v>
      </c>
      <c r="BT16" t="s">
        <v>1024</v>
      </c>
      <c r="BU16" t="s">
        <v>1023</v>
      </c>
      <c r="BV16" t="s">
        <v>1022</v>
      </c>
      <c r="BW16" t="s">
        <v>1021</v>
      </c>
      <c r="BX16" t="s">
        <v>1020</v>
      </c>
      <c r="BY16" t="s">
        <v>1019</v>
      </c>
      <c r="BZ16" t="s">
        <v>1018</v>
      </c>
      <c r="CA16" t="s">
        <v>1017</v>
      </c>
      <c r="CB16" t="s">
        <v>1016</v>
      </c>
      <c r="CC16" t="s">
        <v>1015</v>
      </c>
      <c r="CD16" t="s">
        <v>1014</v>
      </c>
      <c r="CE16" t="s">
        <v>1013</v>
      </c>
      <c r="CF16" t="s">
        <v>1012</v>
      </c>
      <c r="CG16" t="s">
        <v>1011</v>
      </c>
      <c r="CH16" t="s">
        <v>1010</v>
      </c>
      <c r="CI16" t="s">
        <v>1009</v>
      </c>
      <c r="CJ16" t="s">
        <v>1008</v>
      </c>
      <c r="CK16" t="s">
        <v>1007</v>
      </c>
      <c r="CL16" t="s">
        <v>1006</v>
      </c>
      <c r="CM16" t="s">
        <v>1005</v>
      </c>
      <c r="CN16" t="s">
        <v>1004</v>
      </c>
      <c r="CO16" t="s">
        <v>1003</v>
      </c>
      <c r="CP16" t="s">
        <v>1002</v>
      </c>
      <c r="CQ16" t="s">
        <v>1001</v>
      </c>
      <c r="CR16" t="s">
        <v>1000</v>
      </c>
      <c r="CS16" t="s">
        <v>999</v>
      </c>
      <c r="CT16" t="s">
        <v>998</v>
      </c>
      <c r="CU16" t="s">
        <v>997</v>
      </c>
      <c r="CV16" t="s">
        <v>996</v>
      </c>
      <c r="CW16" t="s">
        <v>995</v>
      </c>
      <c r="CX16" t="s">
        <v>994</v>
      </c>
      <c r="CY16" t="s">
        <v>993</v>
      </c>
      <c r="CZ16" t="s">
        <v>992</v>
      </c>
      <c r="DA16" t="s">
        <v>991</v>
      </c>
      <c r="DB16" t="s">
        <v>990</v>
      </c>
      <c r="DC16" t="s">
        <v>989</v>
      </c>
      <c r="DD16" t="s">
        <v>988</v>
      </c>
      <c r="DE16" t="s">
        <v>987</v>
      </c>
      <c r="DF16" t="s">
        <v>986</v>
      </c>
      <c r="DG16" t="s">
        <v>985</v>
      </c>
      <c r="DH16" t="s">
        <v>984</v>
      </c>
      <c r="DI16" t="s">
        <v>983</v>
      </c>
      <c r="DJ16" t="s">
        <v>982</v>
      </c>
      <c r="DK16" t="s">
        <v>981</v>
      </c>
      <c r="DL16" t="s">
        <v>980</v>
      </c>
      <c r="DM16" t="s">
        <v>979</v>
      </c>
      <c r="DN16" t="s">
        <v>978</v>
      </c>
      <c r="DO16" t="s">
        <v>977</v>
      </c>
      <c r="DP16" t="s">
        <v>976</v>
      </c>
      <c r="DQ16" t="s">
        <v>975</v>
      </c>
      <c r="DR16" t="s">
        <v>974</v>
      </c>
      <c r="DS16" t="s">
        <v>973</v>
      </c>
      <c r="DT16" t="s">
        <v>972</v>
      </c>
      <c r="DU16" t="s">
        <v>971</v>
      </c>
      <c r="DV16" t="s">
        <v>970</v>
      </c>
      <c r="DW16" t="s">
        <v>969</v>
      </c>
      <c r="DX16" t="s">
        <v>968</v>
      </c>
      <c r="DY16" t="s">
        <v>967</v>
      </c>
      <c r="DZ16" t="s">
        <v>966</v>
      </c>
      <c r="EA16" t="s">
        <v>965</v>
      </c>
      <c r="EB16" t="s">
        <v>964</v>
      </c>
      <c r="EC16" t="s">
        <v>963</v>
      </c>
      <c r="ED16" t="s">
        <v>962</v>
      </c>
      <c r="EE16" t="s">
        <v>961</v>
      </c>
      <c r="EF16" t="s">
        <v>960</v>
      </c>
      <c r="EG16" t="s">
        <v>959</v>
      </c>
      <c r="EH16" t="s">
        <v>958</v>
      </c>
      <c r="EI16" t="s">
        <v>957</v>
      </c>
      <c r="EJ16" t="s">
        <v>956</v>
      </c>
      <c r="EK16" t="s">
        <v>955</v>
      </c>
      <c r="EL16" t="s">
        <v>954</v>
      </c>
      <c r="EM16" t="s">
        <v>953</v>
      </c>
      <c r="EN16" t="s">
        <v>952</v>
      </c>
      <c r="EO16" t="s">
        <v>951</v>
      </c>
      <c r="EP16" t="s">
        <v>950</v>
      </c>
      <c r="EQ16" t="s">
        <v>949</v>
      </c>
      <c r="ER16" t="s">
        <v>948</v>
      </c>
      <c r="ES16" t="s">
        <v>947</v>
      </c>
      <c r="ET16" t="s">
        <v>946</v>
      </c>
      <c r="EU16" t="s">
        <v>945</v>
      </c>
      <c r="EV16" t="s">
        <v>944</v>
      </c>
      <c r="EW16" t="s">
        <v>943</v>
      </c>
      <c r="EX16" t="s">
        <v>942</v>
      </c>
      <c r="EY16" t="s">
        <v>941</v>
      </c>
      <c r="EZ16" t="s">
        <v>940</v>
      </c>
      <c r="FA16" t="s">
        <v>939</v>
      </c>
      <c r="FB16" t="s">
        <v>938</v>
      </c>
      <c r="FC16" t="s">
        <v>937</v>
      </c>
      <c r="FD16" t="s">
        <v>936</v>
      </c>
      <c r="FE16" t="s">
        <v>935</v>
      </c>
      <c r="FF16" t="s">
        <v>934</v>
      </c>
      <c r="FG16" t="s">
        <v>933</v>
      </c>
      <c r="FH16" t="s">
        <v>932</v>
      </c>
      <c r="FI16" t="s">
        <v>931</v>
      </c>
      <c r="FJ16" t="s">
        <v>930</v>
      </c>
      <c r="FK16" t="s">
        <v>929</v>
      </c>
      <c r="FL16" t="s">
        <v>928</v>
      </c>
      <c r="FM16" t="s">
        <v>927</v>
      </c>
      <c r="FN16" t="s">
        <v>926</v>
      </c>
      <c r="FO16" t="s">
        <v>925</v>
      </c>
      <c r="FP16" t="s">
        <v>924</v>
      </c>
      <c r="FQ16" t="s">
        <v>923</v>
      </c>
      <c r="FR16" t="s">
        <v>922</v>
      </c>
      <c r="FS16" t="s">
        <v>921</v>
      </c>
      <c r="FT16" t="s">
        <v>920</v>
      </c>
      <c r="FU16" t="s">
        <v>919</v>
      </c>
      <c r="FV16" t="s">
        <v>918</v>
      </c>
      <c r="FW16" t="s">
        <v>917</v>
      </c>
      <c r="FX16" t="s">
        <v>916</v>
      </c>
      <c r="FY16" t="s">
        <v>915</v>
      </c>
      <c r="FZ16" t="s">
        <v>914</v>
      </c>
      <c r="GA16" t="s">
        <v>913</v>
      </c>
      <c r="GB16" t="s">
        <v>912</v>
      </c>
      <c r="GC16" t="s">
        <v>911</v>
      </c>
      <c r="GD16" t="s">
        <v>910</v>
      </c>
      <c r="GE16" t="s">
        <v>909</v>
      </c>
      <c r="GF16" t="s">
        <v>908</v>
      </c>
      <c r="GG16" t="s">
        <v>907</v>
      </c>
      <c r="GH16" t="s">
        <v>906</v>
      </c>
      <c r="GI16" t="s">
        <v>905</v>
      </c>
      <c r="GJ16" t="s">
        <v>904</v>
      </c>
      <c r="GK16" t="s">
        <v>903</v>
      </c>
      <c r="GL16" t="s">
        <v>902</v>
      </c>
      <c r="GM16" t="s">
        <v>901</v>
      </c>
      <c r="GN16" t="s">
        <v>900</v>
      </c>
      <c r="GO16" t="s">
        <v>899</v>
      </c>
      <c r="GP16" t="s">
        <v>898</v>
      </c>
      <c r="GQ16" t="s">
        <v>897</v>
      </c>
      <c r="GR16" t="s">
        <v>896</v>
      </c>
      <c r="GS16" t="s">
        <v>895</v>
      </c>
      <c r="GT16" t="s">
        <v>894</v>
      </c>
      <c r="GU16" t="s">
        <v>893</v>
      </c>
      <c r="GV16" t="s">
        <v>892</v>
      </c>
      <c r="GW16" t="s">
        <v>891</v>
      </c>
      <c r="GX16" t="s">
        <v>890</v>
      </c>
      <c r="GY16" t="s">
        <v>889</v>
      </c>
      <c r="GZ16" t="s">
        <v>888</v>
      </c>
      <c r="HA16" t="s">
        <v>887</v>
      </c>
      <c r="HB16" t="s">
        <v>886</v>
      </c>
      <c r="HC16" t="s">
        <v>885</v>
      </c>
      <c r="HD16" t="s">
        <v>884</v>
      </c>
      <c r="HE16" t="s">
        <v>883</v>
      </c>
      <c r="HF16" t="s">
        <v>882</v>
      </c>
      <c r="HG16" t="s">
        <v>881</v>
      </c>
      <c r="HH16" t="s">
        <v>880</v>
      </c>
      <c r="HI16" t="s">
        <v>879</v>
      </c>
      <c r="HJ16" t="s">
        <v>878</v>
      </c>
      <c r="HK16" t="s">
        <v>877</v>
      </c>
      <c r="HL16" t="s">
        <v>876</v>
      </c>
      <c r="HM16" t="s">
        <v>875</v>
      </c>
      <c r="HN16" t="s">
        <v>874</v>
      </c>
      <c r="HO16" t="s">
        <v>873</v>
      </c>
      <c r="HP16" t="s">
        <v>872</v>
      </c>
      <c r="HQ16" t="s">
        <v>871</v>
      </c>
      <c r="HR16" t="s">
        <v>870</v>
      </c>
      <c r="HS16" t="s">
        <v>869</v>
      </c>
      <c r="HT16" t="s">
        <v>868</v>
      </c>
      <c r="HU16" t="s">
        <v>867</v>
      </c>
      <c r="HV16" t="s">
        <v>866</v>
      </c>
      <c r="HW16" t="s">
        <v>865</v>
      </c>
      <c r="HX16" t="s">
        <v>864</v>
      </c>
      <c r="HY16" t="s">
        <v>863</v>
      </c>
      <c r="HZ16" t="s">
        <v>862</v>
      </c>
      <c r="IA16" t="s">
        <v>861</v>
      </c>
      <c r="IB16" t="s">
        <v>860</v>
      </c>
      <c r="IC16" t="s">
        <v>859</v>
      </c>
      <c r="ID16" t="s">
        <v>858</v>
      </c>
      <c r="IE16" t="s">
        <v>857</v>
      </c>
      <c r="IF16" t="s">
        <v>856</v>
      </c>
      <c r="IG16" t="s">
        <v>855</v>
      </c>
      <c r="IH16" t="s">
        <v>854</v>
      </c>
      <c r="II16" t="s">
        <v>853</v>
      </c>
      <c r="IJ16" t="s">
        <v>852</v>
      </c>
      <c r="IK16" t="s">
        <v>851</v>
      </c>
      <c r="IL16" t="s">
        <v>850</v>
      </c>
      <c r="IM16" t="s">
        <v>849</v>
      </c>
      <c r="IN16" t="s">
        <v>848</v>
      </c>
      <c r="IO16" t="s">
        <v>847</v>
      </c>
      <c r="IP16" t="s">
        <v>846</v>
      </c>
      <c r="IQ16" t="s">
        <v>845</v>
      </c>
      <c r="IR16" t="s">
        <v>844</v>
      </c>
      <c r="IS16" t="s">
        <v>843</v>
      </c>
      <c r="IT16" t="s">
        <v>842</v>
      </c>
      <c r="IU16" t="s">
        <v>841</v>
      </c>
      <c r="IV16" t="s">
        <v>840</v>
      </c>
      <c r="IW16" t="s">
        <v>839</v>
      </c>
      <c r="IX16" t="s">
        <v>838</v>
      </c>
      <c r="IY16" t="s">
        <v>837</v>
      </c>
      <c r="IZ16" t="s">
        <v>836</v>
      </c>
      <c r="JA16" t="s">
        <v>835</v>
      </c>
      <c r="JB16" t="s">
        <v>834</v>
      </c>
      <c r="JC16" t="s">
        <v>833</v>
      </c>
      <c r="JD16" t="s">
        <v>832</v>
      </c>
      <c r="JE16" t="s">
        <v>831</v>
      </c>
      <c r="JF16" t="s">
        <v>830</v>
      </c>
      <c r="JG16" t="s">
        <v>829</v>
      </c>
      <c r="JH16" t="s">
        <v>828</v>
      </c>
      <c r="JI16" t="s">
        <v>827</v>
      </c>
      <c r="JJ16" t="s">
        <v>826</v>
      </c>
      <c r="JK16" t="s">
        <v>825</v>
      </c>
      <c r="JL16" t="s">
        <v>824</v>
      </c>
      <c r="JM16" t="s">
        <v>823</v>
      </c>
      <c r="JN16" t="s">
        <v>822</v>
      </c>
      <c r="JO16" t="s">
        <v>821</v>
      </c>
      <c r="JP16" t="s">
        <v>820</v>
      </c>
      <c r="JQ16" t="s">
        <v>819</v>
      </c>
      <c r="JR16" t="s">
        <v>818</v>
      </c>
      <c r="JS16" t="s">
        <v>817</v>
      </c>
      <c r="JT16" t="s">
        <v>816</v>
      </c>
      <c r="JU16" t="s">
        <v>815</v>
      </c>
      <c r="JV16" t="s">
        <v>814</v>
      </c>
      <c r="JW16" t="s">
        <v>813</v>
      </c>
      <c r="JX16" t="s">
        <v>812</v>
      </c>
      <c r="JY16" t="s">
        <v>811</v>
      </c>
      <c r="JZ16" t="s">
        <v>810</v>
      </c>
      <c r="KA16" t="s">
        <v>809</v>
      </c>
      <c r="KB16" t="s">
        <v>808</v>
      </c>
      <c r="KC16" t="s">
        <v>807</v>
      </c>
      <c r="KD16" t="s">
        <v>806</v>
      </c>
      <c r="KE16" t="s">
        <v>805</v>
      </c>
      <c r="KF16" t="s">
        <v>804</v>
      </c>
      <c r="KG16" t="s">
        <v>803</v>
      </c>
      <c r="KH16" t="s">
        <v>802</v>
      </c>
      <c r="KI16" t="s">
        <v>801</v>
      </c>
      <c r="KJ16" t="s">
        <v>800</v>
      </c>
      <c r="KK16" t="s">
        <v>799</v>
      </c>
      <c r="KL16" t="s">
        <v>798</v>
      </c>
      <c r="KM16" t="s">
        <v>797</v>
      </c>
      <c r="KN16" t="s">
        <v>796</v>
      </c>
      <c r="KO16" t="s">
        <v>795</v>
      </c>
      <c r="KP16" t="s">
        <v>794</v>
      </c>
      <c r="KQ16" t="s">
        <v>793</v>
      </c>
      <c r="KR16" t="s">
        <v>792</v>
      </c>
      <c r="KS16" t="s">
        <v>791</v>
      </c>
      <c r="KT16" t="s">
        <v>790</v>
      </c>
      <c r="KU16" t="s">
        <v>789</v>
      </c>
      <c r="KV16" t="s">
        <v>788</v>
      </c>
      <c r="KW16" t="s">
        <v>787</v>
      </c>
      <c r="KX16" t="s">
        <v>786</v>
      </c>
      <c r="KY16" t="s">
        <v>785</v>
      </c>
      <c r="KZ16" t="s">
        <v>784</v>
      </c>
      <c r="LA16" t="s">
        <v>783</v>
      </c>
      <c r="LB16" t="s">
        <v>782</v>
      </c>
      <c r="LC16" t="s">
        <v>781</v>
      </c>
      <c r="LD16" t="s">
        <v>780</v>
      </c>
      <c r="LE16" t="s">
        <v>779</v>
      </c>
      <c r="LF16" t="s">
        <v>778</v>
      </c>
      <c r="LG16" t="s">
        <v>777</v>
      </c>
      <c r="LH16" t="s">
        <v>776</v>
      </c>
      <c r="LI16" t="s">
        <v>775</v>
      </c>
      <c r="LJ16" t="s">
        <v>774</v>
      </c>
      <c r="LK16" t="s">
        <v>773</v>
      </c>
      <c r="LL16" t="s">
        <v>772</v>
      </c>
      <c r="LM16" t="s">
        <v>771</v>
      </c>
      <c r="LN16" t="s">
        <v>770</v>
      </c>
      <c r="LO16" t="s">
        <v>769</v>
      </c>
      <c r="LP16" t="s">
        <v>768</v>
      </c>
      <c r="LQ16" t="s">
        <v>767</v>
      </c>
      <c r="LR16" t="s">
        <v>766</v>
      </c>
      <c r="LS16" t="s">
        <v>765</v>
      </c>
      <c r="LT16" t="s">
        <v>764</v>
      </c>
      <c r="LU16" t="s">
        <v>763</v>
      </c>
      <c r="LV16" t="s">
        <v>762</v>
      </c>
      <c r="LW16" t="s">
        <v>761</v>
      </c>
      <c r="LX16" t="s">
        <v>760</v>
      </c>
      <c r="LY16" t="s">
        <v>759</v>
      </c>
      <c r="LZ16" t="s">
        <v>758</v>
      </c>
      <c r="MA16" t="s">
        <v>757</v>
      </c>
      <c r="MB16" t="s">
        <v>756</v>
      </c>
      <c r="MC16" t="s">
        <v>755</v>
      </c>
      <c r="MD16" t="s">
        <v>754</v>
      </c>
      <c r="ME16" t="s">
        <v>753</v>
      </c>
      <c r="MF16" t="s">
        <v>752</v>
      </c>
      <c r="MG16" t="s">
        <v>751</v>
      </c>
      <c r="MH16" t="s">
        <v>750</v>
      </c>
      <c r="MI16" t="s">
        <v>749</v>
      </c>
      <c r="MJ16" t="s">
        <v>748</v>
      </c>
      <c r="MK16" t="s">
        <v>747</v>
      </c>
      <c r="ML16" t="s">
        <v>746</v>
      </c>
      <c r="MM16" t="s">
        <v>745</v>
      </c>
      <c r="MN16" t="s">
        <v>744</v>
      </c>
      <c r="MO16" t="s">
        <v>743</v>
      </c>
      <c r="MP16" t="s">
        <v>742</v>
      </c>
      <c r="MQ16" t="s">
        <v>741</v>
      </c>
      <c r="MR16" t="s">
        <v>740</v>
      </c>
      <c r="MS16" t="s">
        <v>739</v>
      </c>
      <c r="MT16" t="s">
        <v>738</v>
      </c>
      <c r="MU16" t="s">
        <v>737</v>
      </c>
      <c r="MV16" t="s">
        <v>736</v>
      </c>
      <c r="MW16" t="s">
        <v>735</v>
      </c>
      <c r="MX16" t="s">
        <v>734</v>
      </c>
      <c r="MY16" t="s">
        <v>733</v>
      </c>
      <c r="MZ16" t="s">
        <v>732</v>
      </c>
      <c r="NA16" t="s">
        <v>731</v>
      </c>
      <c r="NB16" t="s">
        <v>730</v>
      </c>
      <c r="NC16" t="s">
        <v>729</v>
      </c>
      <c r="ND16" t="s">
        <v>728</v>
      </c>
      <c r="NE16" t="s">
        <v>727</v>
      </c>
      <c r="NF16" t="s">
        <v>726</v>
      </c>
      <c r="NG16" t="s">
        <v>725</v>
      </c>
      <c r="NH16" t="s">
        <v>724</v>
      </c>
      <c r="NI16" t="s">
        <v>723</v>
      </c>
      <c r="NJ16" t="s">
        <v>722</v>
      </c>
      <c r="NK16" t="s">
        <v>721</v>
      </c>
      <c r="NL16" t="s">
        <v>720</v>
      </c>
      <c r="NM16" t="s">
        <v>719</v>
      </c>
      <c r="NN16" t="s">
        <v>718</v>
      </c>
      <c r="NO16" t="s">
        <v>717</v>
      </c>
      <c r="NP16" t="s">
        <v>716</v>
      </c>
      <c r="NQ16" t="s">
        <v>715</v>
      </c>
      <c r="NR16" t="s">
        <v>714</v>
      </c>
      <c r="NS16" t="s">
        <v>713</v>
      </c>
      <c r="NT16" t="s">
        <v>712</v>
      </c>
      <c r="NU16" t="s">
        <v>711</v>
      </c>
      <c r="NV16" t="s">
        <v>710</v>
      </c>
      <c r="NW16" t="s">
        <v>709</v>
      </c>
      <c r="NX16" t="s">
        <v>708</v>
      </c>
      <c r="NY16" t="s">
        <v>707</v>
      </c>
      <c r="NZ16" t="s">
        <v>706</v>
      </c>
      <c r="OA16" t="s">
        <v>705</v>
      </c>
      <c r="OB16" t="s">
        <v>704</v>
      </c>
      <c r="OC16" t="s">
        <v>703</v>
      </c>
      <c r="OD16" t="s">
        <v>702</v>
      </c>
      <c r="OE16" t="s">
        <v>701</v>
      </c>
      <c r="OF16" t="s">
        <v>700</v>
      </c>
      <c r="OG16" t="s">
        <v>699</v>
      </c>
      <c r="OH16" t="s">
        <v>698</v>
      </c>
      <c r="OI16" t="s">
        <v>697</v>
      </c>
      <c r="OJ16" t="s">
        <v>696</v>
      </c>
      <c r="OK16" t="s">
        <v>695</v>
      </c>
      <c r="OL16" t="s">
        <v>694</v>
      </c>
      <c r="OM16" t="s">
        <v>693</v>
      </c>
      <c r="ON16" t="s">
        <v>692</v>
      </c>
      <c r="OO16" t="s">
        <v>691</v>
      </c>
      <c r="OP16" t="s">
        <v>690</v>
      </c>
      <c r="OQ16" t="s">
        <v>689</v>
      </c>
      <c r="OR16" t="s">
        <v>688</v>
      </c>
      <c r="OS16" t="s">
        <v>687</v>
      </c>
      <c r="OT16" t="s">
        <v>686</v>
      </c>
      <c r="OU16" t="s">
        <v>685</v>
      </c>
      <c r="OV16" t="s">
        <v>684</v>
      </c>
      <c r="OW16" t="s">
        <v>683</v>
      </c>
      <c r="OX16" t="s">
        <v>682</v>
      </c>
      <c r="OY16" t="s">
        <v>681</v>
      </c>
      <c r="OZ16" t="s">
        <v>680</v>
      </c>
      <c r="PA16" t="s">
        <v>679</v>
      </c>
      <c r="PB16" t="s">
        <v>678</v>
      </c>
      <c r="PC16" t="s">
        <v>677</v>
      </c>
      <c r="PD16" t="s">
        <v>676</v>
      </c>
      <c r="PE16" t="s">
        <v>675</v>
      </c>
      <c r="PF16" t="s">
        <v>674</v>
      </c>
      <c r="PG16" t="s">
        <v>673</v>
      </c>
      <c r="PH16" t="s">
        <v>672</v>
      </c>
      <c r="PI16" t="s">
        <v>671</v>
      </c>
      <c r="PJ16" t="s">
        <v>670</v>
      </c>
      <c r="PK16" t="s">
        <v>669</v>
      </c>
      <c r="PL16" t="s">
        <v>668</v>
      </c>
      <c r="PM16" t="s">
        <v>667</v>
      </c>
      <c r="PN16" t="s">
        <v>666</v>
      </c>
      <c r="PO16" t="s">
        <v>665</v>
      </c>
      <c r="PP16" t="s">
        <v>664</v>
      </c>
      <c r="PQ16" t="s">
        <v>663</v>
      </c>
      <c r="PR16" t="s">
        <v>662</v>
      </c>
      <c r="PS16" t="s">
        <v>661</v>
      </c>
      <c r="PT16" t="s">
        <v>660</v>
      </c>
      <c r="PU16" t="s">
        <v>659</v>
      </c>
      <c r="PV16" t="s">
        <v>658</v>
      </c>
      <c r="PW16" t="s">
        <v>657</v>
      </c>
      <c r="PX16" t="s">
        <v>656</v>
      </c>
      <c r="PY16" t="s">
        <v>655</v>
      </c>
      <c r="PZ16" t="s">
        <v>654</v>
      </c>
      <c r="QA16" t="s">
        <v>653</v>
      </c>
      <c r="QB16" t="s">
        <v>652</v>
      </c>
      <c r="QC16" t="s">
        <v>651</v>
      </c>
      <c r="QD16" t="s">
        <v>650</v>
      </c>
      <c r="QE16" t="s">
        <v>649</v>
      </c>
      <c r="QF16" t="s">
        <v>648</v>
      </c>
      <c r="QG16" t="s">
        <v>647</v>
      </c>
      <c r="QH16" t="s">
        <v>646</v>
      </c>
      <c r="QI16" t="s">
        <v>645</v>
      </c>
      <c r="QJ16" t="s">
        <v>644</v>
      </c>
      <c r="QK16" t="s">
        <v>643</v>
      </c>
      <c r="QL16" t="s">
        <v>642</v>
      </c>
      <c r="QM16" t="s">
        <v>641</v>
      </c>
      <c r="QN16" t="s">
        <v>640</v>
      </c>
      <c r="QO16" t="s">
        <v>639</v>
      </c>
      <c r="QP16" t="s">
        <v>638</v>
      </c>
      <c r="QQ16" t="s">
        <v>637</v>
      </c>
      <c r="QR16" t="s">
        <v>636</v>
      </c>
      <c r="QS16" t="s">
        <v>635</v>
      </c>
      <c r="QT16" t="s">
        <v>634</v>
      </c>
      <c r="QU16" t="s">
        <v>633</v>
      </c>
      <c r="QV16" t="s">
        <v>632</v>
      </c>
      <c r="QW16" t="s">
        <v>631</v>
      </c>
      <c r="QX16" t="s">
        <v>630</v>
      </c>
      <c r="QY16" t="s">
        <v>629</v>
      </c>
      <c r="QZ16" t="s">
        <v>628</v>
      </c>
      <c r="RA16" t="s">
        <v>627</v>
      </c>
      <c r="RB16" t="s">
        <v>626</v>
      </c>
      <c r="RC16" t="s">
        <v>625</v>
      </c>
      <c r="RD16" t="s">
        <v>624</v>
      </c>
      <c r="RE16" t="s">
        <v>623</v>
      </c>
      <c r="RF16" t="s">
        <v>622</v>
      </c>
      <c r="RG16" t="s">
        <v>621</v>
      </c>
      <c r="RH16" t="s">
        <v>620</v>
      </c>
      <c r="RI16" t="s">
        <v>619</v>
      </c>
      <c r="RJ16" t="s">
        <v>618</v>
      </c>
      <c r="RK16" t="s">
        <v>617</v>
      </c>
      <c r="RL16" t="s">
        <v>616</v>
      </c>
      <c r="RM16" t="s">
        <v>615</v>
      </c>
      <c r="RN16" t="s">
        <v>614</v>
      </c>
      <c r="RO16" t="s">
        <v>613</v>
      </c>
      <c r="RP16" t="s">
        <v>612</v>
      </c>
      <c r="RQ16" t="s">
        <v>611</v>
      </c>
      <c r="RR16" t="s">
        <v>610</v>
      </c>
      <c r="RS16" t="s">
        <v>609</v>
      </c>
      <c r="RT16" t="s">
        <v>608</v>
      </c>
      <c r="RU16" t="s">
        <v>607</v>
      </c>
      <c r="RV16" t="s">
        <v>606</v>
      </c>
      <c r="RW16" t="s">
        <v>605</v>
      </c>
      <c r="RX16" t="s">
        <v>604</v>
      </c>
      <c r="RY16" t="s">
        <v>603</v>
      </c>
      <c r="RZ16" t="s">
        <v>602</v>
      </c>
      <c r="SA16" t="s">
        <v>601</v>
      </c>
      <c r="SB16" t="s">
        <v>600</v>
      </c>
      <c r="SC16" t="s">
        <v>599</v>
      </c>
      <c r="SD16" t="s">
        <v>598</v>
      </c>
      <c r="SE16" t="s">
        <v>597</v>
      </c>
      <c r="SF16" t="s">
        <v>596</v>
      </c>
      <c r="SG16" t="s">
        <v>595</v>
      </c>
      <c r="SH16" t="s">
        <v>594</v>
      </c>
      <c r="SI16" t="s">
        <v>593</v>
      </c>
      <c r="SJ16" t="s">
        <v>592</v>
      </c>
      <c r="SK16" t="s">
        <v>591</v>
      </c>
      <c r="SL16" t="s">
        <v>590</v>
      </c>
      <c r="SM16" t="s">
        <v>589</v>
      </c>
      <c r="SN16" t="s">
        <v>588</v>
      </c>
      <c r="SO16" t="s">
        <v>587</v>
      </c>
      <c r="SP16" t="s">
        <v>586</v>
      </c>
      <c r="SQ16" t="s">
        <v>585</v>
      </c>
      <c r="SR16" t="s">
        <v>584</v>
      </c>
      <c r="SS16" t="s">
        <v>583</v>
      </c>
      <c r="ST16" t="s">
        <v>582</v>
      </c>
      <c r="SU16" t="s">
        <v>581</v>
      </c>
      <c r="SV16" t="s">
        <v>580</v>
      </c>
      <c r="SW16" t="s">
        <v>579</v>
      </c>
      <c r="SX16" t="s">
        <v>578</v>
      </c>
      <c r="SY16" t="s">
        <v>577</v>
      </c>
      <c r="SZ16" t="s">
        <v>576</v>
      </c>
      <c r="TA16" t="s">
        <v>575</v>
      </c>
      <c r="TB16" t="s">
        <v>574</v>
      </c>
      <c r="TC16" t="s">
        <v>573</v>
      </c>
      <c r="TD16" t="s">
        <v>572</v>
      </c>
      <c r="TE16" t="s">
        <v>571</v>
      </c>
      <c r="TF16" t="s">
        <v>570</v>
      </c>
      <c r="TG16" t="s">
        <v>569</v>
      </c>
      <c r="TH16" t="s">
        <v>568</v>
      </c>
      <c r="TI16" t="s">
        <v>567</v>
      </c>
      <c r="TJ16" t="s">
        <v>566</v>
      </c>
      <c r="TK16" t="s">
        <v>565</v>
      </c>
      <c r="TL16" t="s">
        <v>564</v>
      </c>
      <c r="TM16" t="s">
        <v>563</v>
      </c>
      <c r="TN16" t="s">
        <v>562</v>
      </c>
      <c r="TO16" t="s">
        <v>561</v>
      </c>
      <c r="TP16" t="s">
        <v>560</v>
      </c>
      <c r="TQ16" t="s">
        <v>559</v>
      </c>
      <c r="TR16" t="s">
        <v>558</v>
      </c>
      <c r="TS16" t="s">
        <v>557</v>
      </c>
      <c r="TT16" t="s">
        <v>556</v>
      </c>
      <c r="TU16" t="s">
        <v>555</v>
      </c>
      <c r="TV16" t="s">
        <v>554</v>
      </c>
      <c r="TW16" t="s">
        <v>553</v>
      </c>
      <c r="TX16" t="s">
        <v>552</v>
      </c>
      <c r="TY16" t="s">
        <v>551</v>
      </c>
      <c r="TZ16" t="s">
        <v>550</v>
      </c>
      <c r="UA16" t="s">
        <v>549</v>
      </c>
      <c r="UB16" t="s">
        <v>548</v>
      </c>
      <c r="UC16" t="s">
        <v>547</v>
      </c>
      <c r="UD16" t="s">
        <v>546</v>
      </c>
      <c r="UE16" t="s">
        <v>545</v>
      </c>
      <c r="UF16" t="s">
        <v>544</v>
      </c>
      <c r="UG16" t="s">
        <v>543</v>
      </c>
      <c r="UH16" t="s">
        <v>542</v>
      </c>
      <c r="UI16" t="s">
        <v>541</v>
      </c>
      <c r="UJ16" t="s">
        <v>540</v>
      </c>
      <c r="UK16" t="s">
        <v>539</v>
      </c>
      <c r="UL16" t="s">
        <v>538</v>
      </c>
      <c r="UM16" t="s">
        <v>537</v>
      </c>
      <c r="UN16" t="s">
        <v>536</v>
      </c>
      <c r="UO16" t="s">
        <v>535</v>
      </c>
      <c r="UP16" t="s">
        <v>534</v>
      </c>
      <c r="UQ16" t="s">
        <v>533</v>
      </c>
      <c r="UR16" t="s">
        <v>532</v>
      </c>
      <c r="US16" t="s">
        <v>531</v>
      </c>
      <c r="UT16" t="s">
        <v>530</v>
      </c>
      <c r="UU16" t="s">
        <v>529</v>
      </c>
      <c r="UV16" t="s">
        <v>528</v>
      </c>
      <c r="UW16" t="s">
        <v>527</v>
      </c>
      <c r="UX16" t="s">
        <v>526</v>
      </c>
      <c r="UY16" t="s">
        <v>525</v>
      </c>
      <c r="UZ16" t="s">
        <v>524</v>
      </c>
      <c r="VA16" t="s">
        <v>523</v>
      </c>
      <c r="VB16" t="s">
        <v>522</v>
      </c>
      <c r="VC16" t="s">
        <v>521</v>
      </c>
      <c r="VD16" t="s">
        <v>520</v>
      </c>
      <c r="VE16" t="s">
        <v>519</v>
      </c>
      <c r="VF16" t="s">
        <v>518</v>
      </c>
      <c r="VG16" t="s">
        <v>517</v>
      </c>
      <c r="VH16" t="s">
        <v>516</v>
      </c>
      <c r="VI16" t="s">
        <v>515</v>
      </c>
      <c r="VJ16" t="s">
        <v>514</v>
      </c>
      <c r="VK16" t="s">
        <v>513</v>
      </c>
      <c r="VL16" t="s">
        <v>512</v>
      </c>
      <c r="VM16" t="s">
        <v>511</v>
      </c>
      <c r="VN16" t="s">
        <v>510</v>
      </c>
      <c r="VO16" t="s">
        <v>509</v>
      </c>
      <c r="VP16" t="s">
        <v>508</v>
      </c>
      <c r="VQ16" t="s">
        <v>507</v>
      </c>
      <c r="VR16" t="s">
        <v>506</v>
      </c>
      <c r="VS16" t="s">
        <v>505</v>
      </c>
      <c r="VT16" t="s">
        <v>504</v>
      </c>
      <c r="VU16" t="s">
        <v>503</v>
      </c>
      <c r="VV16" t="s">
        <v>502</v>
      </c>
      <c r="VW16" t="s">
        <v>501</v>
      </c>
      <c r="VX16" t="s">
        <v>500</v>
      </c>
      <c r="VY16" t="s">
        <v>499</v>
      </c>
      <c r="VZ16" t="s">
        <v>498</v>
      </c>
      <c r="WA16" t="s">
        <v>497</v>
      </c>
      <c r="WB16" t="s">
        <v>496</v>
      </c>
      <c r="WC16" t="s">
        <v>495</v>
      </c>
      <c r="WD16" t="s">
        <v>494</v>
      </c>
      <c r="WE16" t="s">
        <v>493</v>
      </c>
      <c r="WF16" t="s">
        <v>492</v>
      </c>
      <c r="WG16" t="s">
        <v>491</v>
      </c>
      <c r="WH16" t="s">
        <v>490</v>
      </c>
      <c r="WI16" t="s">
        <v>489</v>
      </c>
      <c r="WJ16" t="s">
        <v>488</v>
      </c>
      <c r="WK16" t="s">
        <v>487</v>
      </c>
      <c r="WL16" t="s">
        <v>486</v>
      </c>
      <c r="WM16" t="s">
        <v>485</v>
      </c>
      <c r="WN16" t="s">
        <v>484</v>
      </c>
      <c r="WO16" t="s">
        <v>483</v>
      </c>
      <c r="WP16" t="s">
        <v>482</v>
      </c>
      <c r="WQ16" t="s">
        <v>481</v>
      </c>
      <c r="WR16" t="s">
        <v>480</v>
      </c>
      <c r="WS16" t="s">
        <v>479</v>
      </c>
      <c r="WT16" t="s">
        <v>478</v>
      </c>
      <c r="WU16" t="s">
        <v>477</v>
      </c>
      <c r="WV16" t="s">
        <v>476</v>
      </c>
      <c r="WW16" t="s">
        <v>475</v>
      </c>
      <c r="WX16" t="s">
        <v>474</v>
      </c>
      <c r="WY16" t="s">
        <v>473</v>
      </c>
      <c r="WZ16" t="s">
        <v>472</v>
      </c>
      <c r="XA16" t="s">
        <v>471</v>
      </c>
      <c r="XB16" t="s">
        <v>470</v>
      </c>
      <c r="XC16" t="s">
        <v>469</v>
      </c>
      <c r="XD16" t="s">
        <v>468</v>
      </c>
      <c r="XE16" t="s">
        <v>467</v>
      </c>
      <c r="XF16" t="s">
        <v>466</v>
      </c>
      <c r="XG16" t="s">
        <v>465</v>
      </c>
      <c r="XH16" t="s">
        <v>464</v>
      </c>
      <c r="XI16" t="s">
        <v>463</v>
      </c>
      <c r="XJ16" t="s">
        <v>462</v>
      </c>
      <c r="XK16" t="s">
        <v>461</v>
      </c>
      <c r="XL16" t="s">
        <v>460</v>
      </c>
      <c r="XM16" t="s">
        <v>459</v>
      </c>
      <c r="XN16" t="s">
        <v>458</v>
      </c>
      <c r="XO16" t="s">
        <v>457</v>
      </c>
      <c r="XP16" t="s">
        <v>456</v>
      </c>
      <c r="XQ16" t="s">
        <v>455</v>
      </c>
      <c r="XR16" t="s">
        <v>454</v>
      </c>
      <c r="XS16" t="s">
        <v>453</v>
      </c>
      <c r="XT16" t="s">
        <v>452</v>
      </c>
      <c r="XU16" t="s">
        <v>451</v>
      </c>
      <c r="XV16" t="s">
        <v>450</v>
      </c>
      <c r="XW16" t="s">
        <v>449</v>
      </c>
      <c r="XX16" t="s">
        <v>448</v>
      </c>
      <c r="XY16" t="s">
        <v>447</v>
      </c>
      <c r="XZ16" t="s">
        <v>446</v>
      </c>
      <c r="YA16" t="s">
        <v>445</v>
      </c>
      <c r="YB16" t="s">
        <v>444</v>
      </c>
      <c r="YC16" t="s">
        <v>443</v>
      </c>
      <c r="YD16" t="s">
        <v>442</v>
      </c>
      <c r="YE16" t="s">
        <v>441</v>
      </c>
      <c r="YF16" t="s">
        <v>440</v>
      </c>
      <c r="YG16" t="s">
        <v>439</v>
      </c>
      <c r="YH16" t="s">
        <v>438</v>
      </c>
      <c r="YI16" t="s">
        <v>437</v>
      </c>
      <c r="YJ16" t="s">
        <v>436</v>
      </c>
      <c r="YK16" t="s">
        <v>435</v>
      </c>
      <c r="YL16" t="s">
        <v>434</v>
      </c>
      <c r="YM16" t="s">
        <v>433</v>
      </c>
      <c r="YN16" t="s">
        <v>432</v>
      </c>
      <c r="YO16" t="s">
        <v>431</v>
      </c>
      <c r="YP16" t="s">
        <v>430</v>
      </c>
      <c r="YQ16" t="s">
        <v>429</v>
      </c>
      <c r="YR16" t="s">
        <v>428</v>
      </c>
      <c r="YS16" t="s">
        <v>427</v>
      </c>
      <c r="YT16" t="s">
        <v>426</v>
      </c>
      <c r="YU16" t="s">
        <v>425</v>
      </c>
      <c r="YV16" t="s">
        <v>424</v>
      </c>
      <c r="YW16" t="s">
        <v>423</v>
      </c>
      <c r="YX16" t="s">
        <v>422</v>
      </c>
      <c r="YY16" t="s">
        <v>421</v>
      </c>
      <c r="YZ16" t="s">
        <v>420</v>
      </c>
      <c r="ZA16" t="s">
        <v>419</v>
      </c>
      <c r="ZB16" t="s">
        <v>418</v>
      </c>
      <c r="ZC16" t="s">
        <v>417</v>
      </c>
      <c r="ZD16" t="s">
        <v>416</v>
      </c>
      <c r="ZE16" t="s">
        <v>415</v>
      </c>
      <c r="ZF16" t="s">
        <v>414</v>
      </c>
      <c r="ZG16" t="s">
        <v>413</v>
      </c>
      <c r="ZH16" t="s">
        <v>412</v>
      </c>
      <c r="ZI16" t="s">
        <v>411</v>
      </c>
      <c r="ZJ16" t="s">
        <v>410</v>
      </c>
      <c r="ZK16" t="s">
        <v>409</v>
      </c>
      <c r="ZL16" t="s">
        <v>408</v>
      </c>
      <c r="ZM16" t="s">
        <v>407</v>
      </c>
      <c r="ZN16" t="s">
        <v>406</v>
      </c>
      <c r="ZO16" t="s">
        <v>405</v>
      </c>
      <c r="ZP16" t="s">
        <v>404</v>
      </c>
      <c r="ZQ16" t="s">
        <v>403</v>
      </c>
      <c r="ZR16" t="s">
        <v>402</v>
      </c>
      <c r="ZS16" t="s">
        <v>401</v>
      </c>
      <c r="ZT16" t="s">
        <v>400</v>
      </c>
      <c r="ZU16" t="s">
        <v>399</v>
      </c>
      <c r="ZV16" t="s">
        <v>398</v>
      </c>
      <c r="ZW16" t="s">
        <v>397</v>
      </c>
      <c r="ZX16" t="s">
        <v>396</v>
      </c>
      <c r="ZY16" t="s">
        <v>395</v>
      </c>
      <c r="ZZ16" t="s">
        <v>394</v>
      </c>
      <c r="AAA16" t="s">
        <v>393</v>
      </c>
      <c r="AAB16" t="s">
        <v>392</v>
      </c>
      <c r="AAC16" t="s">
        <v>391</v>
      </c>
      <c r="AAD16" t="s">
        <v>390</v>
      </c>
      <c r="AAE16" t="s">
        <v>389</v>
      </c>
      <c r="AAF16" t="s">
        <v>388</v>
      </c>
      <c r="AAG16" t="s">
        <v>387</v>
      </c>
      <c r="AAH16" t="s">
        <v>386</v>
      </c>
      <c r="AAI16" t="s">
        <v>385</v>
      </c>
      <c r="AAJ16" t="s">
        <v>384</v>
      </c>
      <c r="AAK16" t="s">
        <v>383</v>
      </c>
      <c r="AAL16" t="s">
        <v>382</v>
      </c>
      <c r="AAM16" t="s">
        <v>381</v>
      </c>
      <c r="AAN16" t="s">
        <v>380</v>
      </c>
      <c r="AAO16" t="s">
        <v>379</v>
      </c>
      <c r="AAP16" t="s">
        <v>378</v>
      </c>
      <c r="AAQ16" t="s">
        <v>377</v>
      </c>
      <c r="AAR16" t="s">
        <v>376</v>
      </c>
      <c r="AAS16" t="s">
        <v>375</v>
      </c>
      <c r="AAT16" t="s">
        <v>374</v>
      </c>
      <c r="AAU16" t="s">
        <v>373</v>
      </c>
      <c r="AAV16" t="s">
        <v>372</v>
      </c>
      <c r="AAW16" t="s">
        <v>371</v>
      </c>
      <c r="AAX16" t="s">
        <v>370</v>
      </c>
      <c r="AAY16" t="s">
        <v>369</v>
      </c>
      <c r="AAZ16" t="s">
        <v>368</v>
      </c>
      <c r="ABA16" t="s">
        <v>367</v>
      </c>
      <c r="ABB16" t="s">
        <v>366</v>
      </c>
      <c r="ABC16" t="s">
        <v>365</v>
      </c>
      <c r="ABD16" t="s">
        <v>364</v>
      </c>
      <c r="ABE16" t="s">
        <v>363</v>
      </c>
      <c r="ABF16" t="s">
        <v>362</v>
      </c>
      <c r="ABG16" t="s">
        <v>361</v>
      </c>
      <c r="ABH16" t="s">
        <v>360</v>
      </c>
      <c r="ABI16" t="s">
        <v>359</v>
      </c>
      <c r="ABJ16" t="s">
        <v>358</v>
      </c>
      <c r="ABK16" t="s">
        <v>357</v>
      </c>
      <c r="ABL16" t="s">
        <v>356</v>
      </c>
      <c r="ABM16" t="s">
        <v>355</v>
      </c>
      <c r="ABN16" t="s">
        <v>354</v>
      </c>
      <c r="ABO16" t="s">
        <v>353</v>
      </c>
      <c r="ABP16" t="s">
        <v>352</v>
      </c>
      <c r="ABQ16" t="s">
        <v>351</v>
      </c>
      <c r="ABR16" t="s">
        <v>350</v>
      </c>
      <c r="ABS16" t="s">
        <v>349</v>
      </c>
      <c r="ABT16" t="s">
        <v>348</v>
      </c>
      <c r="ABU16" t="s">
        <v>347</v>
      </c>
      <c r="ABV16" t="s">
        <v>346</v>
      </c>
      <c r="ABW16" t="s">
        <v>345</v>
      </c>
      <c r="ABX16" t="s">
        <v>344</v>
      </c>
      <c r="ABY16" t="s">
        <v>343</v>
      </c>
      <c r="ABZ16" t="s">
        <v>342</v>
      </c>
      <c r="ACA16" t="s">
        <v>341</v>
      </c>
      <c r="ACB16" t="s">
        <v>340</v>
      </c>
      <c r="ACC16" t="s">
        <v>339</v>
      </c>
      <c r="ACD16" t="s">
        <v>338</v>
      </c>
      <c r="ACE16" t="s">
        <v>337</v>
      </c>
      <c r="ACF16" t="s">
        <v>336</v>
      </c>
      <c r="ACG16" t="s">
        <v>335</v>
      </c>
      <c r="ACH16" t="s">
        <v>334</v>
      </c>
      <c r="ACI16" t="s">
        <v>333</v>
      </c>
      <c r="ACJ16" t="s">
        <v>332</v>
      </c>
      <c r="ACK16" t="s">
        <v>331</v>
      </c>
      <c r="ACL16" t="s">
        <v>330</v>
      </c>
      <c r="ACM16" t="s">
        <v>329</v>
      </c>
      <c r="ACN16" t="s">
        <v>328</v>
      </c>
      <c r="ACO16" t="s">
        <v>327</v>
      </c>
      <c r="ACP16" t="s">
        <v>326</v>
      </c>
      <c r="ACQ16" t="s">
        <v>325</v>
      </c>
      <c r="ACR16" t="s">
        <v>324</v>
      </c>
      <c r="ACS16" t="s">
        <v>323</v>
      </c>
      <c r="ACT16" t="s">
        <v>322</v>
      </c>
      <c r="ACU16" t="s">
        <v>321</v>
      </c>
      <c r="ACV16" t="s">
        <v>320</v>
      </c>
      <c r="ACW16" t="s">
        <v>319</v>
      </c>
      <c r="ACX16" t="s">
        <v>318</v>
      </c>
      <c r="ACY16" t="s">
        <v>317</v>
      </c>
      <c r="ACZ16" t="s">
        <v>316</v>
      </c>
      <c r="ADA16" t="s">
        <v>315</v>
      </c>
      <c r="ADB16" t="s">
        <v>314</v>
      </c>
      <c r="ADC16" t="s">
        <v>313</v>
      </c>
      <c r="ADD16" t="s">
        <v>312</v>
      </c>
      <c r="ADE16" t="s">
        <v>311</v>
      </c>
      <c r="ADF16" t="s">
        <v>310</v>
      </c>
      <c r="ADG16" t="s">
        <v>309</v>
      </c>
      <c r="ADH16" t="s">
        <v>308</v>
      </c>
      <c r="ADI16" t="s">
        <v>307</v>
      </c>
      <c r="ADJ16" t="s">
        <v>306</v>
      </c>
      <c r="ADK16" t="s">
        <v>305</v>
      </c>
      <c r="ADL16" t="s">
        <v>304</v>
      </c>
      <c r="ADM16" t="s">
        <v>303</v>
      </c>
      <c r="ADN16" t="s">
        <v>302</v>
      </c>
      <c r="ADO16" t="s">
        <v>301</v>
      </c>
      <c r="ADP16" t="s">
        <v>300</v>
      </c>
      <c r="ADQ16" t="s">
        <v>299</v>
      </c>
      <c r="ADR16" t="s">
        <v>298</v>
      </c>
      <c r="ADS16" t="s">
        <v>297</v>
      </c>
      <c r="ADT16" t="s">
        <v>296</v>
      </c>
      <c r="ADU16" t="s">
        <v>295</v>
      </c>
      <c r="ADV16" t="s">
        <v>294</v>
      </c>
      <c r="ADW16" t="s">
        <v>293</v>
      </c>
      <c r="ADX16" t="s">
        <v>292</v>
      </c>
      <c r="ADY16" t="s">
        <v>291</v>
      </c>
      <c r="ADZ16" t="s">
        <v>290</v>
      </c>
      <c r="AEA16" t="s">
        <v>289</v>
      </c>
      <c r="AEB16" t="s">
        <v>288</v>
      </c>
      <c r="AEC16" t="s">
        <v>287</v>
      </c>
      <c r="AED16" t="s">
        <v>286</v>
      </c>
      <c r="AEE16" t="s">
        <v>285</v>
      </c>
      <c r="AEF16" t="s">
        <v>284</v>
      </c>
      <c r="AEG16" t="s">
        <v>283</v>
      </c>
      <c r="AEH16" t="s">
        <v>282</v>
      </c>
      <c r="AEI16" t="s">
        <v>281</v>
      </c>
      <c r="AEJ16" t="s">
        <v>280</v>
      </c>
      <c r="AEK16" t="s">
        <v>279</v>
      </c>
      <c r="AEL16" t="s">
        <v>278</v>
      </c>
      <c r="AEM16" t="s">
        <v>277</v>
      </c>
      <c r="AEN16" t="s">
        <v>276</v>
      </c>
      <c r="AEO16" t="s">
        <v>275</v>
      </c>
      <c r="AEP16" t="s">
        <v>274</v>
      </c>
      <c r="AEQ16" t="s">
        <v>273</v>
      </c>
      <c r="AER16" t="s">
        <v>272</v>
      </c>
      <c r="AES16" t="s">
        <v>271</v>
      </c>
      <c r="AET16" t="s">
        <v>270</v>
      </c>
      <c r="AEU16" t="s">
        <v>269</v>
      </c>
      <c r="AEV16" t="s">
        <v>268</v>
      </c>
      <c r="AEW16" t="s">
        <v>267</v>
      </c>
      <c r="AEX16" t="s">
        <v>266</v>
      </c>
      <c r="AEY16" t="s">
        <v>265</v>
      </c>
      <c r="AEZ16" t="s">
        <v>264</v>
      </c>
      <c r="AFA16" t="s">
        <v>263</v>
      </c>
      <c r="AFB16" t="s">
        <v>262</v>
      </c>
      <c r="AFC16" t="s">
        <v>261</v>
      </c>
      <c r="AFD16" t="s">
        <v>260</v>
      </c>
      <c r="AFE16" t="s">
        <v>259</v>
      </c>
      <c r="AFF16" t="s">
        <v>258</v>
      </c>
      <c r="AFG16" t="s">
        <v>257</v>
      </c>
      <c r="AFH16" t="s">
        <v>256</v>
      </c>
      <c r="AFI16" t="s">
        <v>255</v>
      </c>
      <c r="AFJ16" t="s">
        <v>254</v>
      </c>
      <c r="AFK16" t="s">
        <v>253</v>
      </c>
      <c r="AFL16" t="s">
        <v>252</v>
      </c>
      <c r="AFM16" t="s">
        <v>251</v>
      </c>
      <c r="AFN16" t="s">
        <v>250</v>
      </c>
      <c r="AFO16" t="s">
        <v>249</v>
      </c>
      <c r="AFP16" t="s">
        <v>248</v>
      </c>
      <c r="AFQ16" t="s">
        <v>247</v>
      </c>
      <c r="AFR16" t="s">
        <v>246</v>
      </c>
      <c r="AFS16" t="s">
        <v>245</v>
      </c>
      <c r="AFT16" t="s">
        <v>244</v>
      </c>
      <c r="AFU16" t="s">
        <v>243</v>
      </c>
      <c r="AFV16" t="s">
        <v>242</v>
      </c>
      <c r="AFW16" t="s">
        <v>241</v>
      </c>
      <c r="AFX16" t="s">
        <v>240</v>
      </c>
      <c r="AFY16" t="s">
        <v>239</v>
      </c>
      <c r="AFZ16" t="s">
        <v>238</v>
      </c>
      <c r="AGA16" t="s">
        <v>237</v>
      </c>
      <c r="AGB16" t="s">
        <v>236</v>
      </c>
      <c r="AGC16" t="s">
        <v>235</v>
      </c>
      <c r="AGD16" t="s">
        <v>234</v>
      </c>
      <c r="AGE16" t="s">
        <v>233</v>
      </c>
      <c r="AGF16" t="s">
        <v>232</v>
      </c>
      <c r="AGG16" t="s">
        <v>231</v>
      </c>
      <c r="AGH16" t="s">
        <v>230</v>
      </c>
      <c r="AGI16" t="s">
        <v>229</v>
      </c>
      <c r="AGJ16" t="s">
        <v>228</v>
      </c>
      <c r="AGK16" t="s">
        <v>227</v>
      </c>
      <c r="AGL16" t="s">
        <v>226</v>
      </c>
      <c r="AGM16" t="s">
        <v>225</v>
      </c>
      <c r="AGN16" t="s">
        <v>224</v>
      </c>
      <c r="AGO16" t="s">
        <v>223</v>
      </c>
      <c r="AGP16" t="s">
        <v>222</v>
      </c>
      <c r="AGQ16" t="s">
        <v>221</v>
      </c>
      <c r="AGR16" t="s">
        <v>220</v>
      </c>
      <c r="AGS16" t="s">
        <v>219</v>
      </c>
      <c r="AGT16" t="s">
        <v>218</v>
      </c>
      <c r="AGU16" t="s">
        <v>217</v>
      </c>
      <c r="AGV16" t="s">
        <v>216</v>
      </c>
      <c r="AGW16" t="s">
        <v>215</v>
      </c>
      <c r="AGX16" t="s">
        <v>214</v>
      </c>
      <c r="AGY16" t="s">
        <v>213</v>
      </c>
      <c r="AGZ16" t="s">
        <v>212</v>
      </c>
      <c r="AHA16" t="s">
        <v>211</v>
      </c>
      <c r="AHB16" t="s">
        <v>210</v>
      </c>
      <c r="AHC16" t="s">
        <v>209</v>
      </c>
      <c r="AHD16" t="s">
        <v>208</v>
      </c>
      <c r="AHE16" t="s">
        <v>207</v>
      </c>
      <c r="AHF16" t="s">
        <v>206</v>
      </c>
      <c r="AHG16" t="s">
        <v>205</v>
      </c>
      <c r="AHH16" t="s">
        <v>204</v>
      </c>
      <c r="AHI16" t="s">
        <v>203</v>
      </c>
      <c r="AHJ16" t="s">
        <v>202</v>
      </c>
      <c r="AHK16" t="s">
        <v>201</v>
      </c>
      <c r="AHL16" t="s">
        <v>200</v>
      </c>
      <c r="AHM16" t="s">
        <v>199</v>
      </c>
      <c r="AHN16" t="s">
        <v>198</v>
      </c>
      <c r="AHO16" t="s">
        <v>197</v>
      </c>
      <c r="AHP16" t="s">
        <v>196</v>
      </c>
      <c r="AHQ16" t="s">
        <v>195</v>
      </c>
      <c r="AHR16" t="s">
        <v>194</v>
      </c>
      <c r="AHS16" t="s">
        <v>193</v>
      </c>
      <c r="AHT16" t="s">
        <v>192</v>
      </c>
      <c r="AHU16" t="s">
        <v>191</v>
      </c>
      <c r="AHV16" t="s">
        <v>190</v>
      </c>
      <c r="AHW16" t="s">
        <v>189</v>
      </c>
      <c r="AHX16" t="s">
        <v>188</v>
      </c>
      <c r="AHY16" t="s">
        <v>187</v>
      </c>
      <c r="AHZ16" t="s">
        <v>186</v>
      </c>
      <c r="AIA16" t="s">
        <v>185</v>
      </c>
      <c r="AIB16" t="s">
        <v>184</v>
      </c>
      <c r="AIC16" t="s">
        <v>183</v>
      </c>
      <c r="AID16" t="s">
        <v>182</v>
      </c>
      <c r="AIE16" t="s">
        <v>181</v>
      </c>
      <c r="AIF16" t="s">
        <v>180</v>
      </c>
      <c r="AIG16" t="s">
        <v>179</v>
      </c>
      <c r="AIH16" t="s">
        <v>178</v>
      </c>
      <c r="AII16" t="s">
        <v>177</v>
      </c>
      <c r="AIJ16" t="s">
        <v>176</v>
      </c>
      <c r="AIK16" t="s">
        <v>175</v>
      </c>
      <c r="AIL16" t="s">
        <v>174</v>
      </c>
      <c r="AIM16" t="s">
        <v>173</v>
      </c>
      <c r="AIN16" t="s">
        <v>172</v>
      </c>
      <c r="AIO16" t="s">
        <v>171</v>
      </c>
      <c r="AIP16" t="s">
        <v>170</v>
      </c>
      <c r="AIQ16" t="s">
        <v>169</v>
      </c>
      <c r="AIR16" t="s">
        <v>168</v>
      </c>
      <c r="AIS16" t="s">
        <v>167</v>
      </c>
      <c r="AIT16" t="s">
        <v>166</v>
      </c>
      <c r="AIU16" t="s">
        <v>165</v>
      </c>
      <c r="AIV16" t="s">
        <v>164</v>
      </c>
      <c r="AIW16" t="s">
        <v>163</v>
      </c>
      <c r="AIX16" t="s">
        <v>162</v>
      </c>
      <c r="AIY16" t="s">
        <v>161</v>
      </c>
      <c r="AIZ16" t="s">
        <v>160</v>
      </c>
      <c r="AJA16" t="s">
        <v>159</v>
      </c>
      <c r="AJB16" t="s">
        <v>158</v>
      </c>
      <c r="AJC16" t="s">
        <v>157</v>
      </c>
      <c r="AJD16" t="s">
        <v>156</v>
      </c>
      <c r="AJE16" t="s">
        <v>155</v>
      </c>
      <c r="AJF16" t="s">
        <v>154</v>
      </c>
      <c r="AJG16" t="s">
        <v>153</v>
      </c>
      <c r="AJH16" t="s">
        <v>152</v>
      </c>
      <c r="AJI16" t="s">
        <v>151</v>
      </c>
      <c r="AJJ16" t="s">
        <v>150</v>
      </c>
      <c r="AJK16" t="s">
        <v>149</v>
      </c>
      <c r="AJL16" t="s">
        <v>148</v>
      </c>
      <c r="AJM16" t="s">
        <v>147</v>
      </c>
      <c r="AJN16" t="s">
        <v>146</v>
      </c>
      <c r="AJO16" t="s">
        <v>145</v>
      </c>
      <c r="AJP16" t="s">
        <v>144</v>
      </c>
      <c r="AJQ16" t="s">
        <v>143</v>
      </c>
      <c r="AJR16" t="s">
        <v>142</v>
      </c>
      <c r="AJS16" t="s">
        <v>141</v>
      </c>
      <c r="AJT16" t="s">
        <v>140</v>
      </c>
      <c r="AJU16" t="s">
        <v>139</v>
      </c>
      <c r="AJV16" t="s">
        <v>138</v>
      </c>
      <c r="AJW16" t="s">
        <v>137</v>
      </c>
      <c r="AJX16" t="s">
        <v>136</v>
      </c>
      <c r="AJY16" t="s">
        <v>135</v>
      </c>
      <c r="AJZ16" t="s">
        <v>134</v>
      </c>
      <c r="AKA16" t="s">
        <v>133</v>
      </c>
      <c r="AKB16" t="s">
        <v>132</v>
      </c>
      <c r="AKC16" t="s">
        <v>131</v>
      </c>
      <c r="AKD16" t="s">
        <v>130</v>
      </c>
      <c r="AKE16" t="s">
        <v>129</v>
      </c>
      <c r="AKF16" t="s">
        <v>128</v>
      </c>
      <c r="AKG16" t="s">
        <v>127</v>
      </c>
      <c r="AKH16" t="s">
        <v>126</v>
      </c>
      <c r="AKI16" t="s">
        <v>125</v>
      </c>
      <c r="AKJ16" t="s">
        <v>124</v>
      </c>
      <c r="AKK16" t="s">
        <v>123</v>
      </c>
      <c r="AKL16" t="s">
        <v>122</v>
      </c>
      <c r="AKM16" t="s">
        <v>121</v>
      </c>
      <c r="AKN16" t="s">
        <v>120</v>
      </c>
      <c r="AKO16" t="s">
        <v>119</v>
      </c>
      <c r="AKP16" t="s">
        <v>118</v>
      </c>
      <c r="AKQ16" t="s">
        <v>117</v>
      </c>
      <c r="AKR16" t="s">
        <v>116</v>
      </c>
      <c r="AKS16" t="s">
        <v>115</v>
      </c>
      <c r="AKT16" t="s">
        <v>114</v>
      </c>
      <c r="AKU16" t="s">
        <v>113</v>
      </c>
      <c r="AKV16" t="s">
        <v>112</v>
      </c>
      <c r="AKW16" t="s">
        <v>111</v>
      </c>
      <c r="AKX16" t="s">
        <v>110</v>
      </c>
      <c r="AKY16" t="s">
        <v>109</v>
      </c>
      <c r="AKZ16" t="s">
        <v>108</v>
      </c>
      <c r="ALA16" t="s">
        <v>107</v>
      </c>
      <c r="ALB16" t="s">
        <v>106</v>
      </c>
      <c r="ALC16" t="s">
        <v>105</v>
      </c>
      <c r="ALD16" t="s">
        <v>104</v>
      </c>
      <c r="ALE16" t="s">
        <v>103</v>
      </c>
      <c r="ALF16" t="s">
        <v>102</v>
      </c>
      <c r="ALG16" t="s">
        <v>101</v>
      </c>
      <c r="ALH16" t="s">
        <v>100</v>
      </c>
      <c r="ALI16" t="s">
        <v>99</v>
      </c>
      <c r="ALJ16" t="s">
        <v>98</v>
      </c>
      <c r="ALK16" t="s">
        <v>97</v>
      </c>
      <c r="ALL16" t="s">
        <v>96</v>
      </c>
      <c r="ALM16" t="s">
        <v>95</v>
      </c>
      <c r="ALN16" t="s">
        <v>94</v>
      </c>
      <c r="ALO16" t="s">
        <v>93</v>
      </c>
      <c r="ALP16" t="s">
        <v>92</v>
      </c>
      <c r="ALQ16" t="s">
        <v>91</v>
      </c>
    </row>
    <row r="17" spans="3:1005" x14ac:dyDescent="0.35">
      <c r="D17" s="90">
        <f t="shared" ref="D17:D27" si="0">AVERAGE(F17:ALQ17)</f>
        <v>61.988811000001085</v>
      </c>
      <c r="E17">
        <v>0</v>
      </c>
      <c r="F17" s="64">
        <f>$D$3</f>
        <v>61.988810999999998</v>
      </c>
      <c r="G17" s="64">
        <f t="shared" ref="G17:BR17" si="1">$D$3</f>
        <v>61.988810999999998</v>
      </c>
      <c r="H17" s="64">
        <f t="shared" si="1"/>
        <v>61.988810999999998</v>
      </c>
      <c r="I17" s="64">
        <f t="shared" si="1"/>
        <v>61.988810999999998</v>
      </c>
      <c r="J17" s="64">
        <f t="shared" si="1"/>
        <v>61.988810999999998</v>
      </c>
      <c r="K17" s="64">
        <f t="shared" si="1"/>
        <v>61.988810999999998</v>
      </c>
      <c r="L17" s="64">
        <f t="shared" si="1"/>
        <v>61.988810999999998</v>
      </c>
      <c r="M17" s="64">
        <f t="shared" si="1"/>
        <v>61.988810999999998</v>
      </c>
      <c r="N17" s="64">
        <f t="shared" si="1"/>
        <v>61.988810999999998</v>
      </c>
      <c r="O17" s="64">
        <f t="shared" si="1"/>
        <v>61.988810999999998</v>
      </c>
      <c r="P17" s="64">
        <f t="shared" si="1"/>
        <v>61.988810999999998</v>
      </c>
      <c r="Q17" s="64">
        <f t="shared" si="1"/>
        <v>61.988810999999998</v>
      </c>
      <c r="R17" s="64">
        <f t="shared" si="1"/>
        <v>61.988810999999998</v>
      </c>
      <c r="S17" s="64">
        <f t="shared" si="1"/>
        <v>61.988810999999998</v>
      </c>
      <c r="T17" s="64">
        <f t="shared" si="1"/>
        <v>61.988810999999998</v>
      </c>
      <c r="U17" s="64">
        <f t="shared" si="1"/>
        <v>61.988810999999998</v>
      </c>
      <c r="V17" s="64">
        <f t="shared" si="1"/>
        <v>61.988810999999998</v>
      </c>
      <c r="W17" s="64">
        <f t="shared" si="1"/>
        <v>61.988810999999998</v>
      </c>
      <c r="X17" s="64">
        <f t="shared" si="1"/>
        <v>61.988810999999998</v>
      </c>
      <c r="Y17" s="64">
        <f t="shared" si="1"/>
        <v>61.988810999999998</v>
      </c>
      <c r="Z17" s="64">
        <f t="shared" si="1"/>
        <v>61.988810999999998</v>
      </c>
      <c r="AA17" s="64">
        <f t="shared" si="1"/>
        <v>61.988810999999998</v>
      </c>
      <c r="AB17" s="64">
        <f t="shared" si="1"/>
        <v>61.988810999999998</v>
      </c>
      <c r="AC17" s="64">
        <f t="shared" si="1"/>
        <v>61.988810999999998</v>
      </c>
      <c r="AD17" s="64">
        <f t="shared" si="1"/>
        <v>61.988810999999998</v>
      </c>
      <c r="AE17" s="64">
        <f t="shared" si="1"/>
        <v>61.988810999999998</v>
      </c>
      <c r="AF17" s="64">
        <f t="shared" si="1"/>
        <v>61.988810999999998</v>
      </c>
      <c r="AG17" s="64">
        <f t="shared" si="1"/>
        <v>61.988810999999998</v>
      </c>
      <c r="AH17" s="64">
        <f t="shared" si="1"/>
        <v>61.988810999999998</v>
      </c>
      <c r="AI17" s="64">
        <f t="shared" si="1"/>
        <v>61.988810999999998</v>
      </c>
      <c r="AJ17" s="64">
        <f t="shared" si="1"/>
        <v>61.988810999999998</v>
      </c>
      <c r="AK17" s="64">
        <f t="shared" si="1"/>
        <v>61.988810999999998</v>
      </c>
      <c r="AL17" s="64">
        <f t="shared" si="1"/>
        <v>61.988810999999998</v>
      </c>
      <c r="AM17" s="64">
        <f t="shared" si="1"/>
        <v>61.988810999999998</v>
      </c>
      <c r="AN17" s="64">
        <f t="shared" si="1"/>
        <v>61.988810999999998</v>
      </c>
      <c r="AO17" s="64">
        <f t="shared" si="1"/>
        <v>61.988810999999998</v>
      </c>
      <c r="AP17" s="64">
        <f t="shared" si="1"/>
        <v>61.988810999999998</v>
      </c>
      <c r="AQ17" s="64">
        <f t="shared" si="1"/>
        <v>61.988810999999998</v>
      </c>
      <c r="AR17" s="64">
        <f t="shared" si="1"/>
        <v>61.988810999999998</v>
      </c>
      <c r="AS17" s="64">
        <f t="shared" si="1"/>
        <v>61.988810999999998</v>
      </c>
      <c r="AT17" s="64">
        <f t="shared" si="1"/>
        <v>61.988810999999998</v>
      </c>
      <c r="AU17" s="64">
        <f t="shared" si="1"/>
        <v>61.988810999999998</v>
      </c>
      <c r="AV17" s="64">
        <f t="shared" si="1"/>
        <v>61.988810999999998</v>
      </c>
      <c r="AW17" s="64">
        <f t="shared" si="1"/>
        <v>61.988810999999998</v>
      </c>
      <c r="AX17" s="64">
        <f t="shared" si="1"/>
        <v>61.988810999999998</v>
      </c>
      <c r="AY17" s="64">
        <f t="shared" si="1"/>
        <v>61.988810999999998</v>
      </c>
      <c r="AZ17" s="64">
        <f t="shared" si="1"/>
        <v>61.988810999999998</v>
      </c>
      <c r="BA17" s="64">
        <f t="shared" si="1"/>
        <v>61.988810999999998</v>
      </c>
      <c r="BB17" s="64">
        <f t="shared" si="1"/>
        <v>61.988810999999998</v>
      </c>
      <c r="BC17" s="64">
        <f t="shared" si="1"/>
        <v>61.988810999999998</v>
      </c>
      <c r="BD17" s="64">
        <f t="shared" si="1"/>
        <v>61.988810999999998</v>
      </c>
      <c r="BE17" s="64">
        <f t="shared" si="1"/>
        <v>61.988810999999998</v>
      </c>
      <c r="BF17" s="64">
        <f t="shared" si="1"/>
        <v>61.988810999999998</v>
      </c>
      <c r="BG17" s="64">
        <f t="shared" si="1"/>
        <v>61.988810999999998</v>
      </c>
      <c r="BH17" s="64">
        <f t="shared" si="1"/>
        <v>61.988810999999998</v>
      </c>
      <c r="BI17" s="64">
        <f t="shared" si="1"/>
        <v>61.988810999999998</v>
      </c>
      <c r="BJ17" s="64">
        <f t="shared" si="1"/>
        <v>61.988810999999998</v>
      </c>
      <c r="BK17" s="64">
        <f t="shared" si="1"/>
        <v>61.988810999999998</v>
      </c>
      <c r="BL17" s="64">
        <f t="shared" si="1"/>
        <v>61.988810999999998</v>
      </c>
      <c r="BM17" s="64">
        <f t="shared" si="1"/>
        <v>61.988810999999998</v>
      </c>
      <c r="BN17" s="64">
        <f t="shared" si="1"/>
        <v>61.988810999999998</v>
      </c>
      <c r="BO17" s="64">
        <f t="shared" si="1"/>
        <v>61.988810999999998</v>
      </c>
      <c r="BP17" s="64">
        <f t="shared" si="1"/>
        <v>61.988810999999998</v>
      </c>
      <c r="BQ17" s="64">
        <f t="shared" si="1"/>
        <v>61.988810999999998</v>
      </c>
      <c r="BR17" s="64">
        <f t="shared" si="1"/>
        <v>61.988810999999998</v>
      </c>
      <c r="BS17" s="64">
        <f t="shared" ref="BS17:ED17" si="2">$D$3</f>
        <v>61.988810999999998</v>
      </c>
      <c r="BT17" s="64">
        <f t="shared" si="2"/>
        <v>61.988810999999998</v>
      </c>
      <c r="BU17" s="64">
        <f t="shared" si="2"/>
        <v>61.988810999999998</v>
      </c>
      <c r="BV17" s="64">
        <f t="shared" si="2"/>
        <v>61.988810999999998</v>
      </c>
      <c r="BW17" s="64">
        <f t="shared" si="2"/>
        <v>61.988810999999998</v>
      </c>
      <c r="BX17" s="64">
        <f t="shared" si="2"/>
        <v>61.988810999999998</v>
      </c>
      <c r="BY17" s="64">
        <f t="shared" si="2"/>
        <v>61.988810999999998</v>
      </c>
      <c r="BZ17" s="64">
        <f t="shared" si="2"/>
        <v>61.988810999999998</v>
      </c>
      <c r="CA17" s="64">
        <f t="shared" si="2"/>
        <v>61.988810999999998</v>
      </c>
      <c r="CB17" s="64">
        <f t="shared" si="2"/>
        <v>61.988810999999998</v>
      </c>
      <c r="CC17" s="64">
        <f t="shared" si="2"/>
        <v>61.988810999999998</v>
      </c>
      <c r="CD17" s="64">
        <f t="shared" si="2"/>
        <v>61.988810999999998</v>
      </c>
      <c r="CE17" s="64">
        <f t="shared" si="2"/>
        <v>61.988810999999998</v>
      </c>
      <c r="CF17" s="64">
        <f t="shared" si="2"/>
        <v>61.988810999999998</v>
      </c>
      <c r="CG17" s="64">
        <f t="shared" si="2"/>
        <v>61.988810999999998</v>
      </c>
      <c r="CH17" s="64">
        <f t="shared" si="2"/>
        <v>61.988810999999998</v>
      </c>
      <c r="CI17" s="64">
        <f t="shared" si="2"/>
        <v>61.988810999999998</v>
      </c>
      <c r="CJ17" s="64">
        <f t="shared" si="2"/>
        <v>61.988810999999998</v>
      </c>
      <c r="CK17" s="64">
        <f t="shared" si="2"/>
        <v>61.988810999999998</v>
      </c>
      <c r="CL17" s="64">
        <f t="shared" si="2"/>
        <v>61.988810999999998</v>
      </c>
      <c r="CM17" s="64">
        <f t="shared" si="2"/>
        <v>61.988810999999998</v>
      </c>
      <c r="CN17" s="64">
        <f t="shared" si="2"/>
        <v>61.988810999999998</v>
      </c>
      <c r="CO17" s="64">
        <f t="shared" si="2"/>
        <v>61.988810999999998</v>
      </c>
      <c r="CP17" s="64">
        <f t="shared" si="2"/>
        <v>61.988810999999998</v>
      </c>
      <c r="CQ17" s="64">
        <f t="shared" si="2"/>
        <v>61.988810999999998</v>
      </c>
      <c r="CR17" s="64">
        <f t="shared" si="2"/>
        <v>61.988810999999998</v>
      </c>
      <c r="CS17" s="64">
        <f t="shared" si="2"/>
        <v>61.988810999999998</v>
      </c>
      <c r="CT17" s="64">
        <f t="shared" si="2"/>
        <v>61.988810999999998</v>
      </c>
      <c r="CU17" s="64">
        <f t="shared" si="2"/>
        <v>61.988810999999998</v>
      </c>
      <c r="CV17" s="64">
        <f t="shared" si="2"/>
        <v>61.988810999999998</v>
      </c>
      <c r="CW17" s="64">
        <f t="shared" si="2"/>
        <v>61.988810999999998</v>
      </c>
      <c r="CX17" s="64">
        <f t="shared" si="2"/>
        <v>61.988810999999998</v>
      </c>
      <c r="CY17" s="64">
        <f t="shared" si="2"/>
        <v>61.988810999999998</v>
      </c>
      <c r="CZ17" s="64">
        <f t="shared" si="2"/>
        <v>61.988810999999998</v>
      </c>
      <c r="DA17" s="64">
        <f t="shared" si="2"/>
        <v>61.988810999999998</v>
      </c>
      <c r="DB17" s="64">
        <f t="shared" si="2"/>
        <v>61.988810999999998</v>
      </c>
      <c r="DC17" s="64">
        <f t="shared" si="2"/>
        <v>61.988810999999998</v>
      </c>
      <c r="DD17" s="64">
        <f t="shared" si="2"/>
        <v>61.988810999999998</v>
      </c>
      <c r="DE17" s="64">
        <f t="shared" si="2"/>
        <v>61.988810999999998</v>
      </c>
      <c r="DF17" s="64">
        <f t="shared" si="2"/>
        <v>61.988810999999998</v>
      </c>
      <c r="DG17" s="64">
        <f t="shared" si="2"/>
        <v>61.988810999999998</v>
      </c>
      <c r="DH17" s="64">
        <f t="shared" si="2"/>
        <v>61.988810999999998</v>
      </c>
      <c r="DI17" s="64">
        <f t="shared" si="2"/>
        <v>61.988810999999998</v>
      </c>
      <c r="DJ17" s="64">
        <f t="shared" si="2"/>
        <v>61.988810999999998</v>
      </c>
      <c r="DK17" s="64">
        <f t="shared" si="2"/>
        <v>61.988810999999998</v>
      </c>
      <c r="DL17" s="64">
        <f t="shared" si="2"/>
        <v>61.988810999999998</v>
      </c>
      <c r="DM17" s="64">
        <f t="shared" si="2"/>
        <v>61.988810999999998</v>
      </c>
      <c r="DN17" s="64">
        <f t="shared" si="2"/>
        <v>61.988810999999998</v>
      </c>
      <c r="DO17" s="64">
        <f t="shared" si="2"/>
        <v>61.988810999999998</v>
      </c>
      <c r="DP17" s="64">
        <f t="shared" si="2"/>
        <v>61.988810999999998</v>
      </c>
      <c r="DQ17" s="64">
        <f t="shared" si="2"/>
        <v>61.988810999999998</v>
      </c>
      <c r="DR17" s="64">
        <f t="shared" si="2"/>
        <v>61.988810999999998</v>
      </c>
      <c r="DS17" s="64">
        <f t="shared" si="2"/>
        <v>61.988810999999998</v>
      </c>
      <c r="DT17" s="64">
        <f t="shared" si="2"/>
        <v>61.988810999999998</v>
      </c>
      <c r="DU17" s="64">
        <f t="shared" si="2"/>
        <v>61.988810999999998</v>
      </c>
      <c r="DV17" s="64">
        <f t="shared" si="2"/>
        <v>61.988810999999998</v>
      </c>
      <c r="DW17" s="64">
        <f t="shared" si="2"/>
        <v>61.988810999999998</v>
      </c>
      <c r="DX17" s="64">
        <f t="shared" si="2"/>
        <v>61.988810999999998</v>
      </c>
      <c r="DY17" s="64">
        <f t="shared" si="2"/>
        <v>61.988810999999998</v>
      </c>
      <c r="DZ17" s="64">
        <f t="shared" si="2"/>
        <v>61.988810999999998</v>
      </c>
      <c r="EA17" s="64">
        <f t="shared" si="2"/>
        <v>61.988810999999998</v>
      </c>
      <c r="EB17" s="64">
        <f t="shared" si="2"/>
        <v>61.988810999999998</v>
      </c>
      <c r="EC17" s="64">
        <f t="shared" si="2"/>
        <v>61.988810999999998</v>
      </c>
      <c r="ED17" s="64">
        <f t="shared" si="2"/>
        <v>61.988810999999998</v>
      </c>
      <c r="EE17" s="64">
        <f t="shared" ref="EE17:GP17" si="3">$D$3</f>
        <v>61.988810999999998</v>
      </c>
      <c r="EF17" s="64">
        <f t="shared" si="3"/>
        <v>61.988810999999998</v>
      </c>
      <c r="EG17" s="64">
        <f t="shared" si="3"/>
        <v>61.988810999999998</v>
      </c>
      <c r="EH17" s="64">
        <f t="shared" si="3"/>
        <v>61.988810999999998</v>
      </c>
      <c r="EI17" s="64">
        <f t="shared" si="3"/>
        <v>61.988810999999998</v>
      </c>
      <c r="EJ17" s="64">
        <f t="shared" si="3"/>
        <v>61.988810999999998</v>
      </c>
      <c r="EK17" s="64">
        <f t="shared" si="3"/>
        <v>61.988810999999998</v>
      </c>
      <c r="EL17" s="64">
        <f t="shared" si="3"/>
        <v>61.988810999999998</v>
      </c>
      <c r="EM17" s="64">
        <f t="shared" si="3"/>
        <v>61.988810999999998</v>
      </c>
      <c r="EN17" s="64">
        <f t="shared" si="3"/>
        <v>61.988810999999998</v>
      </c>
      <c r="EO17" s="64">
        <f t="shared" si="3"/>
        <v>61.988810999999998</v>
      </c>
      <c r="EP17" s="64">
        <f t="shared" si="3"/>
        <v>61.988810999999998</v>
      </c>
      <c r="EQ17" s="64">
        <f t="shared" si="3"/>
        <v>61.988810999999998</v>
      </c>
      <c r="ER17" s="64">
        <f t="shared" si="3"/>
        <v>61.988810999999998</v>
      </c>
      <c r="ES17" s="64">
        <f t="shared" si="3"/>
        <v>61.988810999999998</v>
      </c>
      <c r="ET17" s="64">
        <f t="shared" si="3"/>
        <v>61.988810999999998</v>
      </c>
      <c r="EU17" s="64">
        <f t="shared" si="3"/>
        <v>61.988810999999998</v>
      </c>
      <c r="EV17" s="64">
        <f t="shared" si="3"/>
        <v>61.988810999999998</v>
      </c>
      <c r="EW17" s="64">
        <f t="shared" si="3"/>
        <v>61.988810999999998</v>
      </c>
      <c r="EX17" s="64">
        <f t="shared" si="3"/>
        <v>61.988810999999998</v>
      </c>
      <c r="EY17" s="64">
        <f t="shared" si="3"/>
        <v>61.988810999999998</v>
      </c>
      <c r="EZ17" s="64">
        <f t="shared" si="3"/>
        <v>61.988810999999998</v>
      </c>
      <c r="FA17" s="64">
        <f t="shared" si="3"/>
        <v>61.988810999999998</v>
      </c>
      <c r="FB17" s="64">
        <f t="shared" si="3"/>
        <v>61.988810999999998</v>
      </c>
      <c r="FC17" s="64">
        <f t="shared" si="3"/>
        <v>61.988810999999998</v>
      </c>
      <c r="FD17" s="64">
        <f t="shared" si="3"/>
        <v>61.988810999999998</v>
      </c>
      <c r="FE17" s="64">
        <f t="shared" si="3"/>
        <v>61.988810999999998</v>
      </c>
      <c r="FF17" s="64">
        <f t="shared" si="3"/>
        <v>61.988810999999998</v>
      </c>
      <c r="FG17" s="64">
        <f t="shared" si="3"/>
        <v>61.988810999999998</v>
      </c>
      <c r="FH17" s="64">
        <f t="shared" si="3"/>
        <v>61.988810999999998</v>
      </c>
      <c r="FI17" s="64">
        <f t="shared" si="3"/>
        <v>61.988810999999998</v>
      </c>
      <c r="FJ17" s="64">
        <f t="shared" si="3"/>
        <v>61.988810999999998</v>
      </c>
      <c r="FK17" s="64">
        <f t="shared" si="3"/>
        <v>61.988810999999998</v>
      </c>
      <c r="FL17" s="64">
        <f t="shared" si="3"/>
        <v>61.988810999999998</v>
      </c>
      <c r="FM17" s="64">
        <f t="shared" si="3"/>
        <v>61.988810999999998</v>
      </c>
      <c r="FN17" s="64">
        <f t="shared" si="3"/>
        <v>61.988810999999998</v>
      </c>
      <c r="FO17" s="64">
        <f t="shared" si="3"/>
        <v>61.988810999999998</v>
      </c>
      <c r="FP17" s="64">
        <f t="shared" si="3"/>
        <v>61.988810999999998</v>
      </c>
      <c r="FQ17" s="64">
        <f t="shared" si="3"/>
        <v>61.988810999999998</v>
      </c>
      <c r="FR17" s="64">
        <f t="shared" si="3"/>
        <v>61.988810999999998</v>
      </c>
      <c r="FS17" s="64">
        <f t="shared" si="3"/>
        <v>61.988810999999998</v>
      </c>
      <c r="FT17" s="64">
        <f t="shared" si="3"/>
        <v>61.988810999999998</v>
      </c>
      <c r="FU17" s="64">
        <f t="shared" si="3"/>
        <v>61.988810999999998</v>
      </c>
      <c r="FV17" s="64">
        <f t="shared" si="3"/>
        <v>61.988810999999998</v>
      </c>
      <c r="FW17" s="64">
        <f t="shared" si="3"/>
        <v>61.988810999999998</v>
      </c>
      <c r="FX17" s="64">
        <f t="shared" si="3"/>
        <v>61.988810999999998</v>
      </c>
      <c r="FY17" s="64">
        <f t="shared" si="3"/>
        <v>61.988810999999998</v>
      </c>
      <c r="FZ17" s="64">
        <f t="shared" si="3"/>
        <v>61.988810999999998</v>
      </c>
      <c r="GA17" s="64">
        <f t="shared" si="3"/>
        <v>61.988810999999998</v>
      </c>
      <c r="GB17" s="64">
        <f t="shared" si="3"/>
        <v>61.988810999999998</v>
      </c>
      <c r="GC17" s="64">
        <f t="shared" si="3"/>
        <v>61.988810999999998</v>
      </c>
      <c r="GD17" s="64">
        <f t="shared" si="3"/>
        <v>61.988810999999998</v>
      </c>
      <c r="GE17" s="64">
        <f t="shared" si="3"/>
        <v>61.988810999999998</v>
      </c>
      <c r="GF17" s="64">
        <f t="shared" si="3"/>
        <v>61.988810999999998</v>
      </c>
      <c r="GG17" s="64">
        <f t="shared" si="3"/>
        <v>61.988810999999998</v>
      </c>
      <c r="GH17" s="64">
        <f t="shared" si="3"/>
        <v>61.988810999999998</v>
      </c>
      <c r="GI17" s="64">
        <f t="shared" si="3"/>
        <v>61.988810999999998</v>
      </c>
      <c r="GJ17" s="64">
        <f t="shared" si="3"/>
        <v>61.988810999999998</v>
      </c>
      <c r="GK17" s="64">
        <f t="shared" si="3"/>
        <v>61.988810999999998</v>
      </c>
      <c r="GL17" s="64">
        <f t="shared" si="3"/>
        <v>61.988810999999998</v>
      </c>
      <c r="GM17" s="64">
        <f t="shared" si="3"/>
        <v>61.988810999999998</v>
      </c>
      <c r="GN17" s="64">
        <f t="shared" si="3"/>
        <v>61.988810999999998</v>
      </c>
      <c r="GO17" s="64">
        <f t="shared" si="3"/>
        <v>61.988810999999998</v>
      </c>
      <c r="GP17" s="64">
        <f t="shared" si="3"/>
        <v>61.988810999999998</v>
      </c>
      <c r="GQ17" s="64">
        <f t="shared" ref="GQ17:JB17" si="4">$D$3</f>
        <v>61.988810999999998</v>
      </c>
      <c r="GR17" s="64">
        <f t="shared" si="4"/>
        <v>61.988810999999998</v>
      </c>
      <c r="GS17" s="64">
        <f t="shared" si="4"/>
        <v>61.988810999999998</v>
      </c>
      <c r="GT17" s="64">
        <f t="shared" si="4"/>
        <v>61.988810999999998</v>
      </c>
      <c r="GU17" s="64">
        <f t="shared" si="4"/>
        <v>61.988810999999998</v>
      </c>
      <c r="GV17" s="64">
        <f t="shared" si="4"/>
        <v>61.988810999999998</v>
      </c>
      <c r="GW17" s="64">
        <f t="shared" si="4"/>
        <v>61.988810999999998</v>
      </c>
      <c r="GX17" s="64">
        <f t="shared" si="4"/>
        <v>61.988810999999998</v>
      </c>
      <c r="GY17" s="64">
        <f t="shared" si="4"/>
        <v>61.988810999999998</v>
      </c>
      <c r="GZ17" s="64">
        <f t="shared" si="4"/>
        <v>61.988810999999998</v>
      </c>
      <c r="HA17" s="64">
        <f t="shared" si="4"/>
        <v>61.988810999999998</v>
      </c>
      <c r="HB17" s="64">
        <f t="shared" si="4"/>
        <v>61.988810999999998</v>
      </c>
      <c r="HC17" s="64">
        <f t="shared" si="4"/>
        <v>61.988810999999998</v>
      </c>
      <c r="HD17" s="64">
        <f t="shared" si="4"/>
        <v>61.988810999999998</v>
      </c>
      <c r="HE17" s="64">
        <f t="shared" si="4"/>
        <v>61.988810999999998</v>
      </c>
      <c r="HF17" s="64">
        <f t="shared" si="4"/>
        <v>61.988810999999998</v>
      </c>
      <c r="HG17" s="64">
        <f t="shared" si="4"/>
        <v>61.988810999999998</v>
      </c>
      <c r="HH17" s="64">
        <f t="shared" si="4"/>
        <v>61.988810999999998</v>
      </c>
      <c r="HI17" s="64">
        <f t="shared" si="4"/>
        <v>61.988810999999998</v>
      </c>
      <c r="HJ17" s="64">
        <f t="shared" si="4"/>
        <v>61.988810999999998</v>
      </c>
      <c r="HK17" s="64">
        <f t="shared" si="4"/>
        <v>61.988810999999998</v>
      </c>
      <c r="HL17" s="64">
        <f t="shared" si="4"/>
        <v>61.988810999999998</v>
      </c>
      <c r="HM17" s="64">
        <f t="shared" si="4"/>
        <v>61.988810999999998</v>
      </c>
      <c r="HN17" s="64">
        <f t="shared" si="4"/>
        <v>61.988810999999998</v>
      </c>
      <c r="HO17" s="64">
        <f t="shared" si="4"/>
        <v>61.988810999999998</v>
      </c>
      <c r="HP17" s="64">
        <f t="shared" si="4"/>
        <v>61.988810999999998</v>
      </c>
      <c r="HQ17" s="64">
        <f t="shared" si="4"/>
        <v>61.988810999999998</v>
      </c>
      <c r="HR17" s="64">
        <f t="shared" si="4"/>
        <v>61.988810999999998</v>
      </c>
      <c r="HS17" s="64">
        <f t="shared" si="4"/>
        <v>61.988810999999998</v>
      </c>
      <c r="HT17" s="64">
        <f t="shared" si="4"/>
        <v>61.988810999999998</v>
      </c>
      <c r="HU17" s="64">
        <f t="shared" si="4"/>
        <v>61.988810999999998</v>
      </c>
      <c r="HV17" s="64">
        <f t="shared" si="4"/>
        <v>61.988810999999998</v>
      </c>
      <c r="HW17" s="64">
        <f t="shared" si="4"/>
        <v>61.988810999999998</v>
      </c>
      <c r="HX17" s="64">
        <f t="shared" si="4"/>
        <v>61.988810999999998</v>
      </c>
      <c r="HY17" s="64">
        <f t="shared" si="4"/>
        <v>61.988810999999998</v>
      </c>
      <c r="HZ17" s="64">
        <f t="shared" si="4"/>
        <v>61.988810999999998</v>
      </c>
      <c r="IA17" s="64">
        <f t="shared" si="4"/>
        <v>61.988810999999998</v>
      </c>
      <c r="IB17" s="64">
        <f t="shared" si="4"/>
        <v>61.988810999999998</v>
      </c>
      <c r="IC17" s="64">
        <f t="shared" si="4"/>
        <v>61.988810999999998</v>
      </c>
      <c r="ID17" s="64">
        <f t="shared" si="4"/>
        <v>61.988810999999998</v>
      </c>
      <c r="IE17" s="64">
        <f t="shared" si="4"/>
        <v>61.988810999999998</v>
      </c>
      <c r="IF17" s="64">
        <f t="shared" si="4"/>
        <v>61.988810999999998</v>
      </c>
      <c r="IG17" s="64">
        <f t="shared" si="4"/>
        <v>61.988810999999998</v>
      </c>
      <c r="IH17" s="64">
        <f t="shared" si="4"/>
        <v>61.988810999999998</v>
      </c>
      <c r="II17" s="64">
        <f t="shared" si="4"/>
        <v>61.988810999999998</v>
      </c>
      <c r="IJ17" s="64">
        <f t="shared" si="4"/>
        <v>61.988810999999998</v>
      </c>
      <c r="IK17" s="64">
        <f t="shared" si="4"/>
        <v>61.988810999999998</v>
      </c>
      <c r="IL17" s="64">
        <f t="shared" si="4"/>
        <v>61.988810999999998</v>
      </c>
      <c r="IM17" s="64">
        <f t="shared" si="4"/>
        <v>61.988810999999998</v>
      </c>
      <c r="IN17" s="64">
        <f t="shared" si="4"/>
        <v>61.988810999999998</v>
      </c>
      <c r="IO17" s="64">
        <f t="shared" si="4"/>
        <v>61.988810999999998</v>
      </c>
      <c r="IP17" s="64">
        <f t="shared" si="4"/>
        <v>61.988810999999998</v>
      </c>
      <c r="IQ17" s="64">
        <f t="shared" si="4"/>
        <v>61.988810999999998</v>
      </c>
      <c r="IR17" s="64">
        <f t="shared" si="4"/>
        <v>61.988810999999998</v>
      </c>
      <c r="IS17" s="64">
        <f t="shared" si="4"/>
        <v>61.988810999999998</v>
      </c>
      <c r="IT17" s="64">
        <f t="shared" si="4"/>
        <v>61.988810999999998</v>
      </c>
      <c r="IU17" s="64">
        <f t="shared" si="4"/>
        <v>61.988810999999998</v>
      </c>
      <c r="IV17" s="64">
        <f t="shared" si="4"/>
        <v>61.988810999999998</v>
      </c>
      <c r="IW17" s="64">
        <f t="shared" si="4"/>
        <v>61.988810999999998</v>
      </c>
      <c r="IX17" s="64">
        <f t="shared" si="4"/>
        <v>61.988810999999998</v>
      </c>
      <c r="IY17" s="64">
        <f t="shared" si="4"/>
        <v>61.988810999999998</v>
      </c>
      <c r="IZ17" s="64">
        <f t="shared" si="4"/>
        <v>61.988810999999998</v>
      </c>
      <c r="JA17" s="64">
        <f t="shared" si="4"/>
        <v>61.988810999999998</v>
      </c>
      <c r="JB17" s="64">
        <f t="shared" si="4"/>
        <v>61.988810999999998</v>
      </c>
      <c r="JC17" s="64">
        <f t="shared" ref="JC17:LN17" si="5">$D$3</f>
        <v>61.988810999999998</v>
      </c>
      <c r="JD17" s="64">
        <f t="shared" si="5"/>
        <v>61.988810999999998</v>
      </c>
      <c r="JE17" s="64">
        <f t="shared" si="5"/>
        <v>61.988810999999998</v>
      </c>
      <c r="JF17" s="64">
        <f t="shared" si="5"/>
        <v>61.988810999999998</v>
      </c>
      <c r="JG17" s="64">
        <f t="shared" si="5"/>
        <v>61.988810999999998</v>
      </c>
      <c r="JH17" s="64">
        <f t="shared" si="5"/>
        <v>61.988810999999998</v>
      </c>
      <c r="JI17" s="64">
        <f t="shared" si="5"/>
        <v>61.988810999999998</v>
      </c>
      <c r="JJ17" s="64">
        <f t="shared" si="5"/>
        <v>61.988810999999998</v>
      </c>
      <c r="JK17" s="64">
        <f t="shared" si="5"/>
        <v>61.988810999999998</v>
      </c>
      <c r="JL17" s="64">
        <f t="shared" si="5"/>
        <v>61.988810999999998</v>
      </c>
      <c r="JM17" s="64">
        <f t="shared" si="5"/>
        <v>61.988810999999998</v>
      </c>
      <c r="JN17" s="64">
        <f t="shared" si="5"/>
        <v>61.988810999999998</v>
      </c>
      <c r="JO17" s="64">
        <f t="shared" si="5"/>
        <v>61.988810999999998</v>
      </c>
      <c r="JP17" s="64">
        <f t="shared" si="5"/>
        <v>61.988810999999998</v>
      </c>
      <c r="JQ17" s="64">
        <f t="shared" si="5"/>
        <v>61.988810999999998</v>
      </c>
      <c r="JR17" s="64">
        <f t="shared" si="5"/>
        <v>61.988810999999998</v>
      </c>
      <c r="JS17" s="64">
        <f t="shared" si="5"/>
        <v>61.988810999999998</v>
      </c>
      <c r="JT17" s="64">
        <f t="shared" si="5"/>
        <v>61.988810999999998</v>
      </c>
      <c r="JU17" s="64">
        <f t="shared" si="5"/>
        <v>61.988810999999998</v>
      </c>
      <c r="JV17" s="64">
        <f t="shared" si="5"/>
        <v>61.988810999999998</v>
      </c>
      <c r="JW17" s="64">
        <f t="shared" si="5"/>
        <v>61.988810999999998</v>
      </c>
      <c r="JX17" s="64">
        <f t="shared" si="5"/>
        <v>61.988810999999998</v>
      </c>
      <c r="JY17" s="64">
        <f t="shared" si="5"/>
        <v>61.988810999999998</v>
      </c>
      <c r="JZ17" s="64">
        <f t="shared" si="5"/>
        <v>61.988810999999998</v>
      </c>
      <c r="KA17" s="64">
        <f t="shared" si="5"/>
        <v>61.988810999999998</v>
      </c>
      <c r="KB17" s="64">
        <f t="shared" si="5"/>
        <v>61.988810999999998</v>
      </c>
      <c r="KC17" s="64">
        <f t="shared" si="5"/>
        <v>61.988810999999998</v>
      </c>
      <c r="KD17" s="64">
        <f t="shared" si="5"/>
        <v>61.988810999999998</v>
      </c>
      <c r="KE17" s="64">
        <f t="shared" si="5"/>
        <v>61.988810999999998</v>
      </c>
      <c r="KF17" s="64">
        <f t="shared" si="5"/>
        <v>61.988810999999998</v>
      </c>
      <c r="KG17" s="64">
        <f t="shared" si="5"/>
        <v>61.988810999999998</v>
      </c>
      <c r="KH17" s="64">
        <f t="shared" si="5"/>
        <v>61.988810999999998</v>
      </c>
      <c r="KI17" s="64">
        <f t="shared" si="5"/>
        <v>61.988810999999998</v>
      </c>
      <c r="KJ17" s="64">
        <f t="shared" si="5"/>
        <v>61.988810999999998</v>
      </c>
      <c r="KK17" s="64">
        <f t="shared" si="5"/>
        <v>61.988810999999998</v>
      </c>
      <c r="KL17" s="64">
        <f t="shared" si="5"/>
        <v>61.988810999999998</v>
      </c>
      <c r="KM17" s="64">
        <f t="shared" si="5"/>
        <v>61.988810999999998</v>
      </c>
      <c r="KN17" s="64">
        <f t="shared" si="5"/>
        <v>61.988810999999998</v>
      </c>
      <c r="KO17" s="64">
        <f t="shared" si="5"/>
        <v>61.988810999999998</v>
      </c>
      <c r="KP17" s="64">
        <f t="shared" si="5"/>
        <v>61.988810999999998</v>
      </c>
      <c r="KQ17" s="64">
        <f t="shared" si="5"/>
        <v>61.988810999999998</v>
      </c>
      <c r="KR17" s="64">
        <f t="shared" si="5"/>
        <v>61.988810999999998</v>
      </c>
      <c r="KS17" s="64">
        <f t="shared" si="5"/>
        <v>61.988810999999998</v>
      </c>
      <c r="KT17" s="64">
        <f t="shared" si="5"/>
        <v>61.988810999999998</v>
      </c>
      <c r="KU17" s="64">
        <f t="shared" si="5"/>
        <v>61.988810999999998</v>
      </c>
      <c r="KV17" s="64">
        <f t="shared" si="5"/>
        <v>61.988810999999998</v>
      </c>
      <c r="KW17" s="64">
        <f t="shared" si="5"/>
        <v>61.988810999999998</v>
      </c>
      <c r="KX17" s="64">
        <f t="shared" si="5"/>
        <v>61.988810999999998</v>
      </c>
      <c r="KY17" s="64">
        <f t="shared" si="5"/>
        <v>61.988810999999998</v>
      </c>
      <c r="KZ17" s="64">
        <f t="shared" si="5"/>
        <v>61.988810999999998</v>
      </c>
      <c r="LA17" s="64">
        <f t="shared" si="5"/>
        <v>61.988810999999998</v>
      </c>
      <c r="LB17" s="64">
        <f t="shared" si="5"/>
        <v>61.988810999999998</v>
      </c>
      <c r="LC17" s="64">
        <f t="shared" si="5"/>
        <v>61.988810999999998</v>
      </c>
      <c r="LD17" s="64">
        <f t="shared" si="5"/>
        <v>61.988810999999998</v>
      </c>
      <c r="LE17" s="64">
        <f t="shared" si="5"/>
        <v>61.988810999999998</v>
      </c>
      <c r="LF17" s="64">
        <f t="shared" si="5"/>
        <v>61.988810999999998</v>
      </c>
      <c r="LG17" s="64">
        <f t="shared" si="5"/>
        <v>61.988810999999998</v>
      </c>
      <c r="LH17" s="64">
        <f t="shared" si="5"/>
        <v>61.988810999999998</v>
      </c>
      <c r="LI17" s="64">
        <f t="shared" si="5"/>
        <v>61.988810999999998</v>
      </c>
      <c r="LJ17" s="64">
        <f t="shared" si="5"/>
        <v>61.988810999999998</v>
      </c>
      <c r="LK17" s="64">
        <f t="shared" si="5"/>
        <v>61.988810999999998</v>
      </c>
      <c r="LL17" s="64">
        <f t="shared" si="5"/>
        <v>61.988810999999998</v>
      </c>
      <c r="LM17" s="64">
        <f t="shared" si="5"/>
        <v>61.988810999999998</v>
      </c>
      <c r="LN17" s="64">
        <f t="shared" si="5"/>
        <v>61.988810999999998</v>
      </c>
      <c r="LO17" s="64">
        <f t="shared" ref="LO17:NZ17" si="6">$D$3</f>
        <v>61.988810999999998</v>
      </c>
      <c r="LP17" s="64">
        <f t="shared" si="6"/>
        <v>61.988810999999998</v>
      </c>
      <c r="LQ17" s="64">
        <f t="shared" si="6"/>
        <v>61.988810999999998</v>
      </c>
      <c r="LR17" s="64">
        <f t="shared" si="6"/>
        <v>61.988810999999998</v>
      </c>
      <c r="LS17" s="64">
        <f t="shared" si="6"/>
        <v>61.988810999999998</v>
      </c>
      <c r="LT17" s="64">
        <f t="shared" si="6"/>
        <v>61.988810999999998</v>
      </c>
      <c r="LU17" s="64">
        <f t="shared" si="6"/>
        <v>61.988810999999998</v>
      </c>
      <c r="LV17" s="64">
        <f t="shared" si="6"/>
        <v>61.988810999999998</v>
      </c>
      <c r="LW17" s="64">
        <f t="shared" si="6"/>
        <v>61.988810999999998</v>
      </c>
      <c r="LX17" s="64">
        <f t="shared" si="6"/>
        <v>61.988810999999998</v>
      </c>
      <c r="LY17" s="64">
        <f t="shared" si="6"/>
        <v>61.988810999999998</v>
      </c>
      <c r="LZ17" s="64">
        <f t="shared" si="6"/>
        <v>61.988810999999998</v>
      </c>
      <c r="MA17" s="64">
        <f t="shared" si="6"/>
        <v>61.988810999999998</v>
      </c>
      <c r="MB17" s="64">
        <f t="shared" si="6"/>
        <v>61.988810999999998</v>
      </c>
      <c r="MC17" s="64">
        <f t="shared" si="6"/>
        <v>61.988810999999998</v>
      </c>
      <c r="MD17" s="64">
        <f t="shared" si="6"/>
        <v>61.988810999999998</v>
      </c>
      <c r="ME17" s="64">
        <f t="shared" si="6"/>
        <v>61.988810999999998</v>
      </c>
      <c r="MF17" s="64">
        <f t="shared" si="6"/>
        <v>61.988810999999998</v>
      </c>
      <c r="MG17" s="64">
        <f t="shared" si="6"/>
        <v>61.988810999999998</v>
      </c>
      <c r="MH17" s="64">
        <f t="shared" si="6"/>
        <v>61.988810999999998</v>
      </c>
      <c r="MI17" s="64">
        <f t="shared" si="6"/>
        <v>61.988810999999998</v>
      </c>
      <c r="MJ17" s="64">
        <f t="shared" si="6"/>
        <v>61.988810999999998</v>
      </c>
      <c r="MK17" s="64">
        <f t="shared" si="6"/>
        <v>61.988810999999998</v>
      </c>
      <c r="ML17" s="64">
        <f t="shared" si="6"/>
        <v>61.988810999999998</v>
      </c>
      <c r="MM17" s="64">
        <f t="shared" si="6"/>
        <v>61.988810999999998</v>
      </c>
      <c r="MN17" s="64">
        <f t="shared" si="6"/>
        <v>61.988810999999998</v>
      </c>
      <c r="MO17" s="64">
        <f t="shared" si="6"/>
        <v>61.988810999999998</v>
      </c>
      <c r="MP17" s="64">
        <f t="shared" si="6"/>
        <v>61.988810999999998</v>
      </c>
      <c r="MQ17" s="64">
        <f t="shared" si="6"/>
        <v>61.988810999999998</v>
      </c>
      <c r="MR17" s="64">
        <f t="shared" si="6"/>
        <v>61.988810999999998</v>
      </c>
      <c r="MS17" s="64">
        <f t="shared" si="6"/>
        <v>61.988810999999998</v>
      </c>
      <c r="MT17" s="64">
        <f t="shared" si="6"/>
        <v>61.988810999999998</v>
      </c>
      <c r="MU17" s="64">
        <f t="shared" si="6"/>
        <v>61.988810999999998</v>
      </c>
      <c r="MV17" s="64">
        <f t="shared" si="6"/>
        <v>61.988810999999998</v>
      </c>
      <c r="MW17" s="64">
        <f t="shared" si="6"/>
        <v>61.988810999999998</v>
      </c>
      <c r="MX17" s="64">
        <f t="shared" si="6"/>
        <v>61.988810999999998</v>
      </c>
      <c r="MY17" s="64">
        <f t="shared" si="6"/>
        <v>61.988810999999998</v>
      </c>
      <c r="MZ17" s="64">
        <f t="shared" si="6"/>
        <v>61.988810999999998</v>
      </c>
      <c r="NA17" s="64">
        <f t="shared" si="6"/>
        <v>61.988810999999998</v>
      </c>
      <c r="NB17" s="64">
        <f t="shared" si="6"/>
        <v>61.988810999999998</v>
      </c>
      <c r="NC17" s="64">
        <f t="shared" si="6"/>
        <v>61.988810999999998</v>
      </c>
      <c r="ND17" s="64">
        <f t="shared" si="6"/>
        <v>61.988810999999998</v>
      </c>
      <c r="NE17" s="64">
        <f t="shared" si="6"/>
        <v>61.988810999999998</v>
      </c>
      <c r="NF17" s="64">
        <f t="shared" si="6"/>
        <v>61.988810999999998</v>
      </c>
      <c r="NG17" s="64">
        <f t="shared" si="6"/>
        <v>61.988810999999998</v>
      </c>
      <c r="NH17" s="64">
        <f t="shared" si="6"/>
        <v>61.988810999999998</v>
      </c>
      <c r="NI17" s="64">
        <f t="shared" si="6"/>
        <v>61.988810999999998</v>
      </c>
      <c r="NJ17" s="64">
        <f t="shared" si="6"/>
        <v>61.988810999999998</v>
      </c>
      <c r="NK17" s="64">
        <f t="shared" si="6"/>
        <v>61.988810999999998</v>
      </c>
      <c r="NL17" s="64">
        <f t="shared" si="6"/>
        <v>61.988810999999998</v>
      </c>
      <c r="NM17" s="64">
        <f t="shared" si="6"/>
        <v>61.988810999999998</v>
      </c>
      <c r="NN17" s="64">
        <f t="shared" si="6"/>
        <v>61.988810999999998</v>
      </c>
      <c r="NO17" s="64">
        <f t="shared" si="6"/>
        <v>61.988810999999998</v>
      </c>
      <c r="NP17" s="64">
        <f t="shared" si="6"/>
        <v>61.988810999999998</v>
      </c>
      <c r="NQ17" s="64">
        <f t="shared" si="6"/>
        <v>61.988810999999998</v>
      </c>
      <c r="NR17" s="64">
        <f t="shared" si="6"/>
        <v>61.988810999999998</v>
      </c>
      <c r="NS17" s="64">
        <f t="shared" si="6"/>
        <v>61.988810999999998</v>
      </c>
      <c r="NT17" s="64">
        <f t="shared" si="6"/>
        <v>61.988810999999998</v>
      </c>
      <c r="NU17" s="64">
        <f t="shared" si="6"/>
        <v>61.988810999999998</v>
      </c>
      <c r="NV17" s="64">
        <f t="shared" si="6"/>
        <v>61.988810999999998</v>
      </c>
      <c r="NW17" s="64">
        <f t="shared" si="6"/>
        <v>61.988810999999998</v>
      </c>
      <c r="NX17" s="64">
        <f t="shared" si="6"/>
        <v>61.988810999999998</v>
      </c>
      <c r="NY17" s="64">
        <f t="shared" si="6"/>
        <v>61.988810999999998</v>
      </c>
      <c r="NZ17" s="64">
        <f t="shared" si="6"/>
        <v>61.988810999999998</v>
      </c>
      <c r="OA17" s="64">
        <f t="shared" ref="OA17:QL17" si="7">$D$3</f>
        <v>61.988810999999998</v>
      </c>
      <c r="OB17" s="64">
        <f t="shared" si="7"/>
        <v>61.988810999999998</v>
      </c>
      <c r="OC17" s="64">
        <f t="shared" si="7"/>
        <v>61.988810999999998</v>
      </c>
      <c r="OD17" s="64">
        <f t="shared" si="7"/>
        <v>61.988810999999998</v>
      </c>
      <c r="OE17" s="64">
        <f t="shared" si="7"/>
        <v>61.988810999999998</v>
      </c>
      <c r="OF17" s="64">
        <f t="shared" si="7"/>
        <v>61.988810999999998</v>
      </c>
      <c r="OG17" s="64">
        <f t="shared" si="7"/>
        <v>61.988810999999998</v>
      </c>
      <c r="OH17" s="64">
        <f t="shared" si="7"/>
        <v>61.988810999999998</v>
      </c>
      <c r="OI17" s="64">
        <f t="shared" si="7"/>
        <v>61.988810999999998</v>
      </c>
      <c r="OJ17" s="64">
        <f t="shared" si="7"/>
        <v>61.988810999999998</v>
      </c>
      <c r="OK17" s="64">
        <f t="shared" si="7"/>
        <v>61.988810999999998</v>
      </c>
      <c r="OL17" s="64">
        <f t="shared" si="7"/>
        <v>61.988810999999998</v>
      </c>
      <c r="OM17" s="64">
        <f t="shared" si="7"/>
        <v>61.988810999999998</v>
      </c>
      <c r="ON17" s="64">
        <f t="shared" si="7"/>
        <v>61.988810999999998</v>
      </c>
      <c r="OO17" s="64">
        <f t="shared" si="7"/>
        <v>61.988810999999998</v>
      </c>
      <c r="OP17" s="64">
        <f t="shared" si="7"/>
        <v>61.988810999999998</v>
      </c>
      <c r="OQ17" s="64">
        <f t="shared" si="7"/>
        <v>61.988810999999998</v>
      </c>
      <c r="OR17" s="64">
        <f t="shared" si="7"/>
        <v>61.988810999999998</v>
      </c>
      <c r="OS17" s="64">
        <f t="shared" si="7"/>
        <v>61.988810999999998</v>
      </c>
      <c r="OT17" s="64">
        <f t="shared" si="7"/>
        <v>61.988810999999998</v>
      </c>
      <c r="OU17" s="64">
        <f t="shared" si="7"/>
        <v>61.988810999999998</v>
      </c>
      <c r="OV17" s="64">
        <f t="shared" si="7"/>
        <v>61.988810999999998</v>
      </c>
      <c r="OW17" s="64">
        <f t="shared" si="7"/>
        <v>61.988810999999998</v>
      </c>
      <c r="OX17" s="64">
        <f t="shared" si="7"/>
        <v>61.988810999999998</v>
      </c>
      <c r="OY17" s="64">
        <f t="shared" si="7"/>
        <v>61.988810999999998</v>
      </c>
      <c r="OZ17" s="64">
        <f t="shared" si="7"/>
        <v>61.988810999999998</v>
      </c>
      <c r="PA17" s="64">
        <f t="shared" si="7"/>
        <v>61.988810999999998</v>
      </c>
      <c r="PB17" s="64">
        <f t="shared" si="7"/>
        <v>61.988810999999998</v>
      </c>
      <c r="PC17" s="64">
        <f t="shared" si="7"/>
        <v>61.988810999999998</v>
      </c>
      <c r="PD17" s="64">
        <f t="shared" si="7"/>
        <v>61.988810999999998</v>
      </c>
      <c r="PE17" s="64">
        <f t="shared" si="7"/>
        <v>61.988810999999998</v>
      </c>
      <c r="PF17" s="64">
        <f t="shared" si="7"/>
        <v>61.988810999999998</v>
      </c>
      <c r="PG17" s="64">
        <f t="shared" si="7"/>
        <v>61.988810999999998</v>
      </c>
      <c r="PH17" s="64">
        <f t="shared" si="7"/>
        <v>61.988810999999998</v>
      </c>
      <c r="PI17" s="64">
        <f t="shared" si="7"/>
        <v>61.988810999999998</v>
      </c>
      <c r="PJ17" s="64">
        <f t="shared" si="7"/>
        <v>61.988810999999998</v>
      </c>
      <c r="PK17" s="64">
        <f t="shared" si="7"/>
        <v>61.988810999999998</v>
      </c>
      <c r="PL17" s="64">
        <f t="shared" si="7"/>
        <v>61.988810999999998</v>
      </c>
      <c r="PM17" s="64">
        <f t="shared" si="7"/>
        <v>61.988810999999998</v>
      </c>
      <c r="PN17" s="64">
        <f t="shared" si="7"/>
        <v>61.988810999999998</v>
      </c>
      <c r="PO17" s="64">
        <f t="shared" si="7"/>
        <v>61.988810999999998</v>
      </c>
      <c r="PP17" s="64">
        <f t="shared" si="7"/>
        <v>61.988810999999998</v>
      </c>
      <c r="PQ17" s="64">
        <f t="shared" si="7"/>
        <v>61.988810999999998</v>
      </c>
      <c r="PR17" s="64">
        <f t="shared" si="7"/>
        <v>61.988810999999998</v>
      </c>
      <c r="PS17" s="64">
        <f t="shared" si="7"/>
        <v>61.988810999999998</v>
      </c>
      <c r="PT17" s="64">
        <f t="shared" si="7"/>
        <v>61.988810999999998</v>
      </c>
      <c r="PU17" s="64">
        <f t="shared" si="7"/>
        <v>61.988810999999998</v>
      </c>
      <c r="PV17" s="64">
        <f t="shared" si="7"/>
        <v>61.988810999999998</v>
      </c>
      <c r="PW17" s="64">
        <f t="shared" si="7"/>
        <v>61.988810999999998</v>
      </c>
      <c r="PX17" s="64">
        <f t="shared" si="7"/>
        <v>61.988810999999998</v>
      </c>
      <c r="PY17" s="64">
        <f t="shared" si="7"/>
        <v>61.988810999999998</v>
      </c>
      <c r="PZ17" s="64">
        <f t="shared" si="7"/>
        <v>61.988810999999998</v>
      </c>
      <c r="QA17" s="64">
        <f t="shared" si="7"/>
        <v>61.988810999999998</v>
      </c>
      <c r="QB17" s="64">
        <f t="shared" si="7"/>
        <v>61.988810999999998</v>
      </c>
      <c r="QC17" s="64">
        <f t="shared" si="7"/>
        <v>61.988810999999998</v>
      </c>
      <c r="QD17" s="64">
        <f t="shared" si="7"/>
        <v>61.988810999999998</v>
      </c>
      <c r="QE17" s="64">
        <f t="shared" si="7"/>
        <v>61.988810999999998</v>
      </c>
      <c r="QF17" s="64">
        <f t="shared" si="7"/>
        <v>61.988810999999998</v>
      </c>
      <c r="QG17" s="64">
        <f t="shared" si="7"/>
        <v>61.988810999999998</v>
      </c>
      <c r="QH17" s="64">
        <f t="shared" si="7"/>
        <v>61.988810999999998</v>
      </c>
      <c r="QI17" s="64">
        <f t="shared" si="7"/>
        <v>61.988810999999998</v>
      </c>
      <c r="QJ17" s="64">
        <f t="shared" si="7"/>
        <v>61.988810999999998</v>
      </c>
      <c r="QK17" s="64">
        <f t="shared" si="7"/>
        <v>61.988810999999998</v>
      </c>
      <c r="QL17" s="64">
        <f t="shared" si="7"/>
        <v>61.988810999999998</v>
      </c>
      <c r="QM17" s="64">
        <f t="shared" ref="QM17:SX17" si="8">$D$3</f>
        <v>61.988810999999998</v>
      </c>
      <c r="QN17" s="64">
        <f t="shared" si="8"/>
        <v>61.988810999999998</v>
      </c>
      <c r="QO17" s="64">
        <f t="shared" si="8"/>
        <v>61.988810999999998</v>
      </c>
      <c r="QP17" s="64">
        <f t="shared" si="8"/>
        <v>61.988810999999998</v>
      </c>
      <c r="QQ17" s="64">
        <f t="shared" si="8"/>
        <v>61.988810999999998</v>
      </c>
      <c r="QR17" s="64">
        <f t="shared" si="8"/>
        <v>61.988810999999998</v>
      </c>
      <c r="QS17" s="64">
        <f t="shared" si="8"/>
        <v>61.988810999999998</v>
      </c>
      <c r="QT17" s="64">
        <f t="shared" si="8"/>
        <v>61.988810999999998</v>
      </c>
      <c r="QU17" s="64">
        <f t="shared" si="8"/>
        <v>61.988810999999998</v>
      </c>
      <c r="QV17" s="64">
        <f t="shared" si="8"/>
        <v>61.988810999999998</v>
      </c>
      <c r="QW17" s="64">
        <f t="shared" si="8"/>
        <v>61.988810999999998</v>
      </c>
      <c r="QX17" s="64">
        <f t="shared" si="8"/>
        <v>61.988810999999998</v>
      </c>
      <c r="QY17" s="64">
        <f t="shared" si="8"/>
        <v>61.988810999999998</v>
      </c>
      <c r="QZ17" s="64">
        <f t="shared" si="8"/>
        <v>61.988810999999998</v>
      </c>
      <c r="RA17" s="64">
        <f t="shared" si="8"/>
        <v>61.988810999999998</v>
      </c>
      <c r="RB17" s="64">
        <f t="shared" si="8"/>
        <v>61.988810999999998</v>
      </c>
      <c r="RC17" s="64">
        <f t="shared" si="8"/>
        <v>61.988810999999998</v>
      </c>
      <c r="RD17" s="64">
        <f t="shared" si="8"/>
        <v>61.988810999999998</v>
      </c>
      <c r="RE17" s="64">
        <f t="shared" si="8"/>
        <v>61.988810999999998</v>
      </c>
      <c r="RF17" s="64">
        <f t="shared" si="8"/>
        <v>61.988810999999998</v>
      </c>
      <c r="RG17" s="64">
        <f t="shared" si="8"/>
        <v>61.988810999999998</v>
      </c>
      <c r="RH17" s="64">
        <f t="shared" si="8"/>
        <v>61.988810999999998</v>
      </c>
      <c r="RI17" s="64">
        <f t="shared" si="8"/>
        <v>61.988810999999998</v>
      </c>
      <c r="RJ17" s="64">
        <f t="shared" si="8"/>
        <v>61.988810999999998</v>
      </c>
      <c r="RK17" s="64">
        <f t="shared" si="8"/>
        <v>61.988810999999998</v>
      </c>
      <c r="RL17" s="64">
        <f t="shared" si="8"/>
        <v>61.988810999999998</v>
      </c>
      <c r="RM17" s="64">
        <f t="shared" si="8"/>
        <v>61.988810999999998</v>
      </c>
      <c r="RN17" s="64">
        <f t="shared" si="8"/>
        <v>61.988810999999998</v>
      </c>
      <c r="RO17" s="64">
        <f t="shared" si="8"/>
        <v>61.988810999999998</v>
      </c>
      <c r="RP17" s="64">
        <f t="shared" si="8"/>
        <v>61.988810999999998</v>
      </c>
      <c r="RQ17" s="64">
        <f t="shared" si="8"/>
        <v>61.988810999999998</v>
      </c>
      <c r="RR17" s="64">
        <f t="shared" si="8"/>
        <v>61.988810999999998</v>
      </c>
      <c r="RS17" s="64">
        <f t="shared" si="8"/>
        <v>61.988810999999998</v>
      </c>
      <c r="RT17" s="64">
        <f t="shared" si="8"/>
        <v>61.988810999999998</v>
      </c>
      <c r="RU17" s="64">
        <f t="shared" si="8"/>
        <v>61.988810999999998</v>
      </c>
      <c r="RV17" s="64">
        <f t="shared" si="8"/>
        <v>61.988810999999998</v>
      </c>
      <c r="RW17" s="64">
        <f t="shared" si="8"/>
        <v>61.988810999999998</v>
      </c>
      <c r="RX17" s="64">
        <f t="shared" si="8"/>
        <v>61.988810999999998</v>
      </c>
      <c r="RY17" s="64">
        <f t="shared" si="8"/>
        <v>61.988810999999998</v>
      </c>
      <c r="RZ17" s="64">
        <f t="shared" si="8"/>
        <v>61.988810999999998</v>
      </c>
      <c r="SA17" s="64">
        <f t="shared" si="8"/>
        <v>61.988810999999998</v>
      </c>
      <c r="SB17" s="64">
        <f t="shared" si="8"/>
        <v>61.988810999999998</v>
      </c>
      <c r="SC17" s="64">
        <f t="shared" si="8"/>
        <v>61.988810999999998</v>
      </c>
      <c r="SD17" s="64">
        <f t="shared" si="8"/>
        <v>61.988810999999998</v>
      </c>
      <c r="SE17" s="64">
        <f t="shared" si="8"/>
        <v>61.988810999999998</v>
      </c>
      <c r="SF17" s="64">
        <f t="shared" si="8"/>
        <v>61.988810999999998</v>
      </c>
      <c r="SG17" s="64">
        <f t="shared" si="8"/>
        <v>61.988810999999998</v>
      </c>
      <c r="SH17" s="64">
        <f t="shared" si="8"/>
        <v>61.988810999999998</v>
      </c>
      <c r="SI17" s="64">
        <f t="shared" si="8"/>
        <v>61.988810999999998</v>
      </c>
      <c r="SJ17" s="64">
        <f t="shared" si="8"/>
        <v>61.988810999999998</v>
      </c>
      <c r="SK17" s="64">
        <f t="shared" si="8"/>
        <v>61.988810999999998</v>
      </c>
      <c r="SL17" s="64">
        <f t="shared" si="8"/>
        <v>61.988810999999998</v>
      </c>
      <c r="SM17" s="64">
        <f t="shared" si="8"/>
        <v>61.988810999999998</v>
      </c>
      <c r="SN17" s="64">
        <f t="shared" si="8"/>
        <v>61.988810999999998</v>
      </c>
      <c r="SO17" s="64">
        <f t="shared" si="8"/>
        <v>61.988810999999998</v>
      </c>
      <c r="SP17" s="64">
        <f t="shared" si="8"/>
        <v>61.988810999999998</v>
      </c>
      <c r="SQ17" s="64">
        <f t="shared" si="8"/>
        <v>61.988810999999998</v>
      </c>
      <c r="SR17" s="64">
        <f t="shared" si="8"/>
        <v>61.988810999999998</v>
      </c>
      <c r="SS17" s="64">
        <f t="shared" si="8"/>
        <v>61.988810999999998</v>
      </c>
      <c r="ST17" s="64">
        <f t="shared" si="8"/>
        <v>61.988810999999998</v>
      </c>
      <c r="SU17" s="64">
        <f t="shared" si="8"/>
        <v>61.988810999999998</v>
      </c>
      <c r="SV17" s="64">
        <f t="shared" si="8"/>
        <v>61.988810999999998</v>
      </c>
      <c r="SW17" s="64">
        <f t="shared" si="8"/>
        <v>61.988810999999998</v>
      </c>
      <c r="SX17" s="64">
        <f t="shared" si="8"/>
        <v>61.988810999999998</v>
      </c>
      <c r="SY17" s="64">
        <f t="shared" ref="SY17:VJ17" si="9">$D$3</f>
        <v>61.988810999999998</v>
      </c>
      <c r="SZ17" s="64">
        <f t="shared" si="9"/>
        <v>61.988810999999998</v>
      </c>
      <c r="TA17" s="64">
        <f t="shared" si="9"/>
        <v>61.988810999999998</v>
      </c>
      <c r="TB17" s="64">
        <f t="shared" si="9"/>
        <v>61.988810999999998</v>
      </c>
      <c r="TC17" s="64">
        <f t="shared" si="9"/>
        <v>61.988810999999998</v>
      </c>
      <c r="TD17" s="64">
        <f t="shared" si="9"/>
        <v>61.988810999999998</v>
      </c>
      <c r="TE17" s="64">
        <f t="shared" si="9"/>
        <v>61.988810999999998</v>
      </c>
      <c r="TF17" s="64">
        <f t="shared" si="9"/>
        <v>61.988810999999998</v>
      </c>
      <c r="TG17" s="64">
        <f t="shared" si="9"/>
        <v>61.988810999999998</v>
      </c>
      <c r="TH17" s="64">
        <f t="shared" si="9"/>
        <v>61.988810999999998</v>
      </c>
      <c r="TI17" s="64">
        <f t="shared" si="9"/>
        <v>61.988810999999998</v>
      </c>
      <c r="TJ17" s="64">
        <f t="shared" si="9"/>
        <v>61.988810999999998</v>
      </c>
      <c r="TK17" s="64">
        <f t="shared" si="9"/>
        <v>61.988810999999998</v>
      </c>
      <c r="TL17" s="64">
        <f t="shared" si="9"/>
        <v>61.988810999999998</v>
      </c>
      <c r="TM17" s="64">
        <f t="shared" si="9"/>
        <v>61.988810999999998</v>
      </c>
      <c r="TN17" s="64">
        <f t="shared" si="9"/>
        <v>61.988810999999998</v>
      </c>
      <c r="TO17" s="64">
        <f t="shared" si="9"/>
        <v>61.988810999999998</v>
      </c>
      <c r="TP17" s="64">
        <f t="shared" si="9"/>
        <v>61.988810999999998</v>
      </c>
      <c r="TQ17" s="64">
        <f t="shared" si="9"/>
        <v>61.988810999999998</v>
      </c>
      <c r="TR17" s="64">
        <f t="shared" si="9"/>
        <v>61.988810999999998</v>
      </c>
      <c r="TS17" s="64">
        <f t="shared" si="9"/>
        <v>61.988810999999998</v>
      </c>
      <c r="TT17" s="64">
        <f t="shared" si="9"/>
        <v>61.988810999999998</v>
      </c>
      <c r="TU17" s="64">
        <f t="shared" si="9"/>
        <v>61.988810999999998</v>
      </c>
      <c r="TV17" s="64">
        <f t="shared" si="9"/>
        <v>61.988810999999998</v>
      </c>
      <c r="TW17" s="64">
        <f t="shared" si="9"/>
        <v>61.988810999999998</v>
      </c>
      <c r="TX17" s="64">
        <f t="shared" si="9"/>
        <v>61.988810999999998</v>
      </c>
      <c r="TY17" s="64">
        <f t="shared" si="9"/>
        <v>61.988810999999998</v>
      </c>
      <c r="TZ17" s="64">
        <f t="shared" si="9"/>
        <v>61.988810999999998</v>
      </c>
      <c r="UA17" s="64">
        <f t="shared" si="9"/>
        <v>61.988810999999998</v>
      </c>
      <c r="UB17" s="64">
        <f t="shared" si="9"/>
        <v>61.988810999999998</v>
      </c>
      <c r="UC17" s="64">
        <f t="shared" si="9"/>
        <v>61.988810999999998</v>
      </c>
      <c r="UD17" s="64">
        <f t="shared" si="9"/>
        <v>61.988810999999998</v>
      </c>
      <c r="UE17" s="64">
        <f t="shared" si="9"/>
        <v>61.988810999999998</v>
      </c>
      <c r="UF17" s="64">
        <f t="shared" si="9"/>
        <v>61.988810999999998</v>
      </c>
      <c r="UG17" s="64">
        <f t="shared" si="9"/>
        <v>61.988810999999998</v>
      </c>
      <c r="UH17" s="64">
        <f t="shared" si="9"/>
        <v>61.988810999999998</v>
      </c>
      <c r="UI17" s="64">
        <f t="shared" si="9"/>
        <v>61.988810999999998</v>
      </c>
      <c r="UJ17" s="64">
        <f t="shared" si="9"/>
        <v>61.988810999999998</v>
      </c>
      <c r="UK17" s="64">
        <f t="shared" si="9"/>
        <v>61.988810999999998</v>
      </c>
      <c r="UL17" s="64">
        <f t="shared" si="9"/>
        <v>61.988810999999998</v>
      </c>
      <c r="UM17" s="64">
        <f t="shared" si="9"/>
        <v>61.988810999999998</v>
      </c>
      <c r="UN17" s="64">
        <f t="shared" si="9"/>
        <v>61.988810999999998</v>
      </c>
      <c r="UO17" s="64">
        <f t="shared" si="9"/>
        <v>61.988810999999998</v>
      </c>
      <c r="UP17" s="64">
        <f t="shared" si="9"/>
        <v>61.988810999999998</v>
      </c>
      <c r="UQ17" s="64">
        <f t="shared" si="9"/>
        <v>61.988810999999998</v>
      </c>
      <c r="UR17" s="64">
        <f t="shared" si="9"/>
        <v>61.988810999999998</v>
      </c>
      <c r="US17" s="64">
        <f t="shared" si="9"/>
        <v>61.988810999999998</v>
      </c>
      <c r="UT17" s="64">
        <f t="shared" si="9"/>
        <v>61.988810999999998</v>
      </c>
      <c r="UU17" s="64">
        <f t="shared" si="9"/>
        <v>61.988810999999998</v>
      </c>
      <c r="UV17" s="64">
        <f t="shared" si="9"/>
        <v>61.988810999999998</v>
      </c>
      <c r="UW17" s="64">
        <f t="shared" si="9"/>
        <v>61.988810999999998</v>
      </c>
      <c r="UX17" s="64">
        <f t="shared" si="9"/>
        <v>61.988810999999998</v>
      </c>
      <c r="UY17" s="64">
        <f t="shared" si="9"/>
        <v>61.988810999999998</v>
      </c>
      <c r="UZ17" s="64">
        <f t="shared" si="9"/>
        <v>61.988810999999998</v>
      </c>
      <c r="VA17" s="64">
        <f t="shared" si="9"/>
        <v>61.988810999999998</v>
      </c>
      <c r="VB17" s="64">
        <f t="shared" si="9"/>
        <v>61.988810999999998</v>
      </c>
      <c r="VC17" s="64">
        <f t="shared" si="9"/>
        <v>61.988810999999998</v>
      </c>
      <c r="VD17" s="64">
        <f t="shared" si="9"/>
        <v>61.988810999999998</v>
      </c>
      <c r="VE17" s="64">
        <f t="shared" si="9"/>
        <v>61.988810999999998</v>
      </c>
      <c r="VF17" s="64">
        <f t="shared" si="9"/>
        <v>61.988810999999998</v>
      </c>
      <c r="VG17" s="64">
        <f t="shared" si="9"/>
        <v>61.988810999999998</v>
      </c>
      <c r="VH17" s="64">
        <f t="shared" si="9"/>
        <v>61.988810999999998</v>
      </c>
      <c r="VI17" s="64">
        <f t="shared" si="9"/>
        <v>61.988810999999998</v>
      </c>
      <c r="VJ17" s="64">
        <f t="shared" si="9"/>
        <v>61.988810999999998</v>
      </c>
      <c r="VK17" s="64">
        <f t="shared" ref="VK17:XV17" si="10">$D$3</f>
        <v>61.988810999999998</v>
      </c>
      <c r="VL17" s="64">
        <f t="shared" si="10"/>
        <v>61.988810999999998</v>
      </c>
      <c r="VM17" s="64">
        <f t="shared" si="10"/>
        <v>61.988810999999998</v>
      </c>
      <c r="VN17" s="64">
        <f t="shared" si="10"/>
        <v>61.988810999999998</v>
      </c>
      <c r="VO17" s="64">
        <f t="shared" si="10"/>
        <v>61.988810999999998</v>
      </c>
      <c r="VP17" s="64">
        <f t="shared" si="10"/>
        <v>61.988810999999998</v>
      </c>
      <c r="VQ17" s="64">
        <f t="shared" si="10"/>
        <v>61.988810999999998</v>
      </c>
      <c r="VR17" s="64">
        <f t="shared" si="10"/>
        <v>61.988810999999998</v>
      </c>
      <c r="VS17" s="64">
        <f t="shared" si="10"/>
        <v>61.988810999999998</v>
      </c>
      <c r="VT17" s="64">
        <f t="shared" si="10"/>
        <v>61.988810999999998</v>
      </c>
      <c r="VU17" s="64">
        <f t="shared" si="10"/>
        <v>61.988810999999998</v>
      </c>
      <c r="VV17" s="64">
        <f t="shared" si="10"/>
        <v>61.988810999999998</v>
      </c>
      <c r="VW17" s="64">
        <f t="shared" si="10"/>
        <v>61.988810999999998</v>
      </c>
      <c r="VX17" s="64">
        <f t="shared" si="10"/>
        <v>61.988810999999998</v>
      </c>
      <c r="VY17" s="64">
        <f t="shared" si="10"/>
        <v>61.988810999999998</v>
      </c>
      <c r="VZ17" s="64">
        <f t="shared" si="10"/>
        <v>61.988810999999998</v>
      </c>
      <c r="WA17" s="64">
        <f t="shared" si="10"/>
        <v>61.988810999999998</v>
      </c>
      <c r="WB17" s="64">
        <f t="shared" si="10"/>
        <v>61.988810999999998</v>
      </c>
      <c r="WC17" s="64">
        <f t="shared" si="10"/>
        <v>61.988810999999998</v>
      </c>
      <c r="WD17" s="64">
        <f t="shared" si="10"/>
        <v>61.988810999999998</v>
      </c>
      <c r="WE17" s="64">
        <f t="shared" si="10"/>
        <v>61.988810999999998</v>
      </c>
      <c r="WF17" s="64">
        <f t="shared" si="10"/>
        <v>61.988810999999998</v>
      </c>
      <c r="WG17" s="64">
        <f t="shared" si="10"/>
        <v>61.988810999999998</v>
      </c>
      <c r="WH17" s="64">
        <f t="shared" si="10"/>
        <v>61.988810999999998</v>
      </c>
      <c r="WI17" s="64">
        <f t="shared" si="10"/>
        <v>61.988810999999998</v>
      </c>
      <c r="WJ17" s="64">
        <f t="shared" si="10"/>
        <v>61.988810999999998</v>
      </c>
      <c r="WK17" s="64">
        <f t="shared" si="10"/>
        <v>61.988810999999998</v>
      </c>
      <c r="WL17" s="64">
        <f t="shared" si="10"/>
        <v>61.988810999999998</v>
      </c>
      <c r="WM17" s="64">
        <f t="shared" si="10"/>
        <v>61.988810999999998</v>
      </c>
      <c r="WN17" s="64">
        <f t="shared" si="10"/>
        <v>61.988810999999998</v>
      </c>
      <c r="WO17" s="64">
        <f t="shared" si="10"/>
        <v>61.988810999999998</v>
      </c>
      <c r="WP17" s="64">
        <f t="shared" si="10"/>
        <v>61.988810999999998</v>
      </c>
      <c r="WQ17" s="64">
        <f t="shared" si="10"/>
        <v>61.988810999999998</v>
      </c>
      <c r="WR17" s="64">
        <f t="shared" si="10"/>
        <v>61.988810999999998</v>
      </c>
      <c r="WS17" s="64">
        <f t="shared" si="10"/>
        <v>61.988810999999998</v>
      </c>
      <c r="WT17" s="64">
        <f t="shared" si="10"/>
        <v>61.988810999999998</v>
      </c>
      <c r="WU17" s="64">
        <f t="shared" si="10"/>
        <v>61.988810999999998</v>
      </c>
      <c r="WV17" s="64">
        <f t="shared" si="10"/>
        <v>61.988810999999998</v>
      </c>
      <c r="WW17" s="64">
        <f t="shared" si="10"/>
        <v>61.988810999999998</v>
      </c>
      <c r="WX17" s="64">
        <f t="shared" si="10"/>
        <v>61.988810999999998</v>
      </c>
      <c r="WY17" s="64">
        <f t="shared" si="10"/>
        <v>61.988810999999998</v>
      </c>
      <c r="WZ17" s="64">
        <f t="shared" si="10"/>
        <v>61.988810999999998</v>
      </c>
      <c r="XA17" s="64">
        <f t="shared" si="10"/>
        <v>61.988810999999998</v>
      </c>
      <c r="XB17" s="64">
        <f t="shared" si="10"/>
        <v>61.988810999999998</v>
      </c>
      <c r="XC17" s="64">
        <f t="shared" si="10"/>
        <v>61.988810999999998</v>
      </c>
      <c r="XD17" s="64">
        <f t="shared" si="10"/>
        <v>61.988810999999998</v>
      </c>
      <c r="XE17" s="64">
        <f t="shared" si="10"/>
        <v>61.988810999999998</v>
      </c>
      <c r="XF17" s="64">
        <f t="shared" si="10"/>
        <v>61.988810999999998</v>
      </c>
      <c r="XG17" s="64">
        <f t="shared" si="10"/>
        <v>61.988810999999998</v>
      </c>
      <c r="XH17" s="64">
        <f t="shared" si="10"/>
        <v>61.988810999999998</v>
      </c>
      <c r="XI17" s="64">
        <f t="shared" si="10"/>
        <v>61.988810999999998</v>
      </c>
      <c r="XJ17" s="64">
        <f t="shared" si="10"/>
        <v>61.988810999999998</v>
      </c>
      <c r="XK17" s="64">
        <f t="shared" si="10"/>
        <v>61.988810999999998</v>
      </c>
      <c r="XL17" s="64">
        <f t="shared" si="10"/>
        <v>61.988810999999998</v>
      </c>
      <c r="XM17" s="64">
        <f t="shared" si="10"/>
        <v>61.988810999999998</v>
      </c>
      <c r="XN17" s="64">
        <f t="shared" si="10"/>
        <v>61.988810999999998</v>
      </c>
      <c r="XO17" s="64">
        <f t="shared" si="10"/>
        <v>61.988810999999998</v>
      </c>
      <c r="XP17" s="64">
        <f t="shared" si="10"/>
        <v>61.988810999999998</v>
      </c>
      <c r="XQ17" s="64">
        <f t="shared" si="10"/>
        <v>61.988810999999998</v>
      </c>
      <c r="XR17" s="64">
        <f t="shared" si="10"/>
        <v>61.988810999999998</v>
      </c>
      <c r="XS17" s="64">
        <f t="shared" si="10"/>
        <v>61.988810999999998</v>
      </c>
      <c r="XT17" s="64">
        <f t="shared" si="10"/>
        <v>61.988810999999998</v>
      </c>
      <c r="XU17" s="64">
        <f t="shared" si="10"/>
        <v>61.988810999999998</v>
      </c>
      <c r="XV17" s="64">
        <f t="shared" si="10"/>
        <v>61.988810999999998</v>
      </c>
      <c r="XW17" s="64">
        <f t="shared" ref="XW17:AAH17" si="11">$D$3</f>
        <v>61.988810999999998</v>
      </c>
      <c r="XX17" s="64">
        <f t="shared" si="11"/>
        <v>61.988810999999998</v>
      </c>
      <c r="XY17" s="64">
        <f t="shared" si="11"/>
        <v>61.988810999999998</v>
      </c>
      <c r="XZ17" s="64">
        <f t="shared" si="11"/>
        <v>61.988810999999998</v>
      </c>
      <c r="YA17" s="64">
        <f t="shared" si="11"/>
        <v>61.988810999999998</v>
      </c>
      <c r="YB17" s="64">
        <f t="shared" si="11"/>
        <v>61.988810999999998</v>
      </c>
      <c r="YC17" s="64">
        <f t="shared" si="11"/>
        <v>61.988810999999998</v>
      </c>
      <c r="YD17" s="64">
        <f t="shared" si="11"/>
        <v>61.988810999999998</v>
      </c>
      <c r="YE17" s="64">
        <f t="shared" si="11"/>
        <v>61.988810999999998</v>
      </c>
      <c r="YF17" s="64">
        <f t="shared" si="11"/>
        <v>61.988810999999998</v>
      </c>
      <c r="YG17" s="64">
        <f t="shared" si="11"/>
        <v>61.988810999999998</v>
      </c>
      <c r="YH17" s="64">
        <f t="shared" si="11"/>
        <v>61.988810999999998</v>
      </c>
      <c r="YI17" s="64">
        <f t="shared" si="11"/>
        <v>61.988810999999998</v>
      </c>
      <c r="YJ17" s="64">
        <f t="shared" si="11"/>
        <v>61.988810999999998</v>
      </c>
      <c r="YK17" s="64">
        <f t="shared" si="11"/>
        <v>61.988810999999998</v>
      </c>
      <c r="YL17" s="64">
        <f t="shared" si="11"/>
        <v>61.988810999999998</v>
      </c>
      <c r="YM17" s="64">
        <f t="shared" si="11"/>
        <v>61.988810999999998</v>
      </c>
      <c r="YN17" s="64">
        <f t="shared" si="11"/>
        <v>61.988810999999998</v>
      </c>
      <c r="YO17" s="64">
        <f t="shared" si="11"/>
        <v>61.988810999999998</v>
      </c>
      <c r="YP17" s="64">
        <f t="shared" si="11"/>
        <v>61.988810999999998</v>
      </c>
      <c r="YQ17" s="64">
        <f t="shared" si="11"/>
        <v>61.988810999999998</v>
      </c>
      <c r="YR17" s="64">
        <f t="shared" si="11"/>
        <v>61.988810999999998</v>
      </c>
      <c r="YS17" s="64">
        <f t="shared" si="11"/>
        <v>61.988810999999998</v>
      </c>
      <c r="YT17" s="64">
        <f t="shared" si="11"/>
        <v>61.988810999999998</v>
      </c>
      <c r="YU17" s="64">
        <f t="shared" si="11"/>
        <v>61.988810999999998</v>
      </c>
      <c r="YV17" s="64">
        <f t="shared" si="11"/>
        <v>61.988810999999998</v>
      </c>
      <c r="YW17" s="64">
        <f t="shared" si="11"/>
        <v>61.988810999999998</v>
      </c>
      <c r="YX17" s="64">
        <f t="shared" si="11"/>
        <v>61.988810999999998</v>
      </c>
      <c r="YY17" s="64">
        <f t="shared" si="11"/>
        <v>61.988810999999998</v>
      </c>
      <c r="YZ17" s="64">
        <f t="shared" si="11"/>
        <v>61.988810999999998</v>
      </c>
      <c r="ZA17" s="64">
        <f t="shared" si="11"/>
        <v>61.988810999999998</v>
      </c>
      <c r="ZB17" s="64">
        <f t="shared" si="11"/>
        <v>61.988810999999998</v>
      </c>
      <c r="ZC17" s="64">
        <f t="shared" si="11"/>
        <v>61.988810999999998</v>
      </c>
      <c r="ZD17" s="64">
        <f t="shared" si="11"/>
        <v>61.988810999999998</v>
      </c>
      <c r="ZE17" s="64">
        <f t="shared" si="11"/>
        <v>61.988810999999998</v>
      </c>
      <c r="ZF17" s="64">
        <f t="shared" si="11"/>
        <v>61.988810999999998</v>
      </c>
      <c r="ZG17" s="64">
        <f t="shared" si="11"/>
        <v>61.988810999999998</v>
      </c>
      <c r="ZH17" s="64">
        <f t="shared" si="11"/>
        <v>61.988810999999998</v>
      </c>
      <c r="ZI17" s="64">
        <f t="shared" si="11"/>
        <v>61.988810999999998</v>
      </c>
      <c r="ZJ17" s="64">
        <f t="shared" si="11"/>
        <v>61.988810999999998</v>
      </c>
      <c r="ZK17" s="64">
        <f t="shared" si="11"/>
        <v>61.988810999999998</v>
      </c>
      <c r="ZL17" s="64">
        <f t="shared" si="11"/>
        <v>61.988810999999998</v>
      </c>
      <c r="ZM17" s="64">
        <f t="shared" si="11"/>
        <v>61.988810999999998</v>
      </c>
      <c r="ZN17" s="64">
        <f t="shared" si="11"/>
        <v>61.988810999999998</v>
      </c>
      <c r="ZO17" s="64">
        <f t="shared" si="11"/>
        <v>61.988810999999998</v>
      </c>
      <c r="ZP17" s="64">
        <f t="shared" si="11"/>
        <v>61.988810999999998</v>
      </c>
      <c r="ZQ17" s="64">
        <f t="shared" si="11"/>
        <v>61.988810999999998</v>
      </c>
      <c r="ZR17" s="64">
        <f t="shared" si="11"/>
        <v>61.988810999999998</v>
      </c>
      <c r="ZS17" s="64">
        <f t="shared" si="11"/>
        <v>61.988810999999998</v>
      </c>
      <c r="ZT17" s="64">
        <f t="shared" si="11"/>
        <v>61.988810999999998</v>
      </c>
      <c r="ZU17" s="64">
        <f t="shared" si="11"/>
        <v>61.988810999999998</v>
      </c>
      <c r="ZV17" s="64">
        <f t="shared" si="11"/>
        <v>61.988810999999998</v>
      </c>
      <c r="ZW17" s="64">
        <f t="shared" si="11"/>
        <v>61.988810999999998</v>
      </c>
      <c r="ZX17" s="64">
        <f t="shared" si="11"/>
        <v>61.988810999999998</v>
      </c>
      <c r="ZY17" s="64">
        <f t="shared" si="11"/>
        <v>61.988810999999998</v>
      </c>
      <c r="ZZ17" s="64">
        <f t="shared" si="11"/>
        <v>61.988810999999998</v>
      </c>
      <c r="AAA17" s="64">
        <f t="shared" si="11"/>
        <v>61.988810999999998</v>
      </c>
      <c r="AAB17" s="64">
        <f t="shared" si="11"/>
        <v>61.988810999999998</v>
      </c>
      <c r="AAC17" s="64">
        <f t="shared" si="11"/>
        <v>61.988810999999998</v>
      </c>
      <c r="AAD17" s="64">
        <f t="shared" si="11"/>
        <v>61.988810999999998</v>
      </c>
      <c r="AAE17" s="64">
        <f t="shared" si="11"/>
        <v>61.988810999999998</v>
      </c>
      <c r="AAF17" s="64">
        <f t="shared" si="11"/>
        <v>61.988810999999998</v>
      </c>
      <c r="AAG17" s="64">
        <f t="shared" si="11"/>
        <v>61.988810999999998</v>
      </c>
      <c r="AAH17" s="64">
        <f t="shared" si="11"/>
        <v>61.988810999999998</v>
      </c>
      <c r="AAI17" s="64">
        <f t="shared" ref="AAI17:ACT17" si="12">$D$3</f>
        <v>61.988810999999998</v>
      </c>
      <c r="AAJ17" s="64">
        <f t="shared" si="12"/>
        <v>61.988810999999998</v>
      </c>
      <c r="AAK17" s="64">
        <f t="shared" si="12"/>
        <v>61.988810999999998</v>
      </c>
      <c r="AAL17" s="64">
        <f t="shared" si="12"/>
        <v>61.988810999999998</v>
      </c>
      <c r="AAM17" s="64">
        <f t="shared" si="12"/>
        <v>61.988810999999998</v>
      </c>
      <c r="AAN17" s="64">
        <f t="shared" si="12"/>
        <v>61.988810999999998</v>
      </c>
      <c r="AAO17" s="64">
        <f t="shared" si="12"/>
        <v>61.988810999999998</v>
      </c>
      <c r="AAP17" s="64">
        <f t="shared" si="12"/>
        <v>61.988810999999998</v>
      </c>
      <c r="AAQ17" s="64">
        <f t="shared" si="12"/>
        <v>61.988810999999998</v>
      </c>
      <c r="AAR17" s="64">
        <f t="shared" si="12"/>
        <v>61.988810999999998</v>
      </c>
      <c r="AAS17" s="64">
        <f t="shared" si="12"/>
        <v>61.988810999999998</v>
      </c>
      <c r="AAT17" s="64">
        <f t="shared" si="12"/>
        <v>61.988810999999998</v>
      </c>
      <c r="AAU17" s="64">
        <f t="shared" si="12"/>
        <v>61.988810999999998</v>
      </c>
      <c r="AAV17" s="64">
        <f t="shared" si="12"/>
        <v>61.988810999999998</v>
      </c>
      <c r="AAW17" s="64">
        <f t="shared" si="12"/>
        <v>61.988810999999998</v>
      </c>
      <c r="AAX17" s="64">
        <f t="shared" si="12"/>
        <v>61.988810999999998</v>
      </c>
      <c r="AAY17" s="64">
        <f t="shared" si="12"/>
        <v>61.988810999999998</v>
      </c>
      <c r="AAZ17" s="64">
        <f t="shared" si="12"/>
        <v>61.988810999999998</v>
      </c>
      <c r="ABA17" s="64">
        <f t="shared" si="12"/>
        <v>61.988810999999998</v>
      </c>
      <c r="ABB17" s="64">
        <f t="shared" si="12"/>
        <v>61.988810999999998</v>
      </c>
      <c r="ABC17" s="64">
        <f t="shared" si="12"/>
        <v>61.988810999999998</v>
      </c>
      <c r="ABD17" s="64">
        <f t="shared" si="12"/>
        <v>61.988810999999998</v>
      </c>
      <c r="ABE17" s="64">
        <f t="shared" si="12"/>
        <v>61.988810999999998</v>
      </c>
      <c r="ABF17" s="64">
        <f t="shared" si="12"/>
        <v>61.988810999999998</v>
      </c>
      <c r="ABG17" s="64">
        <f t="shared" si="12"/>
        <v>61.988810999999998</v>
      </c>
      <c r="ABH17" s="64">
        <f t="shared" si="12"/>
        <v>61.988810999999998</v>
      </c>
      <c r="ABI17" s="64">
        <f t="shared" si="12"/>
        <v>61.988810999999998</v>
      </c>
      <c r="ABJ17" s="64">
        <f t="shared" si="12"/>
        <v>61.988810999999998</v>
      </c>
      <c r="ABK17" s="64">
        <f t="shared" si="12"/>
        <v>61.988810999999998</v>
      </c>
      <c r="ABL17" s="64">
        <f t="shared" si="12"/>
        <v>61.988810999999998</v>
      </c>
      <c r="ABM17" s="64">
        <f t="shared" si="12"/>
        <v>61.988810999999998</v>
      </c>
      <c r="ABN17" s="64">
        <f t="shared" si="12"/>
        <v>61.988810999999998</v>
      </c>
      <c r="ABO17" s="64">
        <f t="shared" si="12"/>
        <v>61.988810999999998</v>
      </c>
      <c r="ABP17" s="64">
        <f t="shared" si="12"/>
        <v>61.988810999999998</v>
      </c>
      <c r="ABQ17" s="64">
        <f t="shared" si="12"/>
        <v>61.988810999999998</v>
      </c>
      <c r="ABR17" s="64">
        <f t="shared" si="12"/>
        <v>61.988810999999998</v>
      </c>
      <c r="ABS17" s="64">
        <f t="shared" si="12"/>
        <v>61.988810999999998</v>
      </c>
      <c r="ABT17" s="64">
        <f t="shared" si="12"/>
        <v>61.988810999999998</v>
      </c>
      <c r="ABU17" s="64">
        <f t="shared" si="12"/>
        <v>61.988810999999998</v>
      </c>
      <c r="ABV17" s="64">
        <f t="shared" si="12"/>
        <v>61.988810999999998</v>
      </c>
      <c r="ABW17" s="64">
        <f t="shared" si="12"/>
        <v>61.988810999999998</v>
      </c>
      <c r="ABX17" s="64">
        <f t="shared" si="12"/>
        <v>61.988810999999998</v>
      </c>
      <c r="ABY17" s="64">
        <f t="shared" si="12"/>
        <v>61.988810999999998</v>
      </c>
      <c r="ABZ17" s="64">
        <f t="shared" si="12"/>
        <v>61.988810999999998</v>
      </c>
      <c r="ACA17" s="64">
        <f t="shared" si="12"/>
        <v>61.988810999999998</v>
      </c>
      <c r="ACB17" s="64">
        <f t="shared" si="12"/>
        <v>61.988810999999998</v>
      </c>
      <c r="ACC17" s="64">
        <f t="shared" si="12"/>
        <v>61.988810999999998</v>
      </c>
      <c r="ACD17" s="64">
        <f t="shared" si="12"/>
        <v>61.988810999999998</v>
      </c>
      <c r="ACE17" s="64">
        <f t="shared" si="12"/>
        <v>61.988810999999998</v>
      </c>
      <c r="ACF17" s="64">
        <f t="shared" si="12"/>
        <v>61.988810999999998</v>
      </c>
      <c r="ACG17" s="64">
        <f t="shared" si="12"/>
        <v>61.988810999999998</v>
      </c>
      <c r="ACH17" s="64">
        <f t="shared" si="12"/>
        <v>61.988810999999998</v>
      </c>
      <c r="ACI17" s="64">
        <f t="shared" si="12"/>
        <v>61.988810999999998</v>
      </c>
      <c r="ACJ17" s="64">
        <f t="shared" si="12"/>
        <v>61.988810999999998</v>
      </c>
      <c r="ACK17" s="64">
        <f t="shared" si="12"/>
        <v>61.988810999999998</v>
      </c>
      <c r="ACL17" s="64">
        <f t="shared" si="12"/>
        <v>61.988810999999998</v>
      </c>
      <c r="ACM17" s="64">
        <f t="shared" si="12"/>
        <v>61.988810999999998</v>
      </c>
      <c r="ACN17" s="64">
        <f t="shared" si="12"/>
        <v>61.988810999999998</v>
      </c>
      <c r="ACO17" s="64">
        <f t="shared" si="12"/>
        <v>61.988810999999998</v>
      </c>
      <c r="ACP17" s="64">
        <f t="shared" si="12"/>
        <v>61.988810999999998</v>
      </c>
      <c r="ACQ17" s="64">
        <f t="shared" si="12"/>
        <v>61.988810999999998</v>
      </c>
      <c r="ACR17" s="64">
        <f t="shared" si="12"/>
        <v>61.988810999999998</v>
      </c>
      <c r="ACS17" s="64">
        <f t="shared" si="12"/>
        <v>61.988810999999998</v>
      </c>
      <c r="ACT17" s="64">
        <f t="shared" si="12"/>
        <v>61.988810999999998</v>
      </c>
      <c r="ACU17" s="64">
        <f t="shared" ref="ACU17:AFF17" si="13">$D$3</f>
        <v>61.988810999999998</v>
      </c>
      <c r="ACV17" s="64">
        <f t="shared" si="13"/>
        <v>61.988810999999998</v>
      </c>
      <c r="ACW17" s="64">
        <f t="shared" si="13"/>
        <v>61.988810999999998</v>
      </c>
      <c r="ACX17" s="64">
        <f t="shared" si="13"/>
        <v>61.988810999999998</v>
      </c>
      <c r="ACY17" s="64">
        <f t="shared" si="13"/>
        <v>61.988810999999998</v>
      </c>
      <c r="ACZ17" s="64">
        <f t="shared" si="13"/>
        <v>61.988810999999998</v>
      </c>
      <c r="ADA17" s="64">
        <f t="shared" si="13"/>
        <v>61.988810999999998</v>
      </c>
      <c r="ADB17" s="64">
        <f t="shared" si="13"/>
        <v>61.988810999999998</v>
      </c>
      <c r="ADC17" s="64">
        <f t="shared" si="13"/>
        <v>61.988810999999998</v>
      </c>
      <c r="ADD17" s="64">
        <f t="shared" si="13"/>
        <v>61.988810999999998</v>
      </c>
      <c r="ADE17" s="64">
        <f t="shared" si="13"/>
        <v>61.988810999999998</v>
      </c>
      <c r="ADF17" s="64">
        <f t="shared" si="13"/>
        <v>61.988810999999998</v>
      </c>
      <c r="ADG17" s="64">
        <f t="shared" si="13"/>
        <v>61.988810999999998</v>
      </c>
      <c r="ADH17" s="64">
        <f t="shared" si="13"/>
        <v>61.988810999999998</v>
      </c>
      <c r="ADI17" s="64">
        <f t="shared" si="13"/>
        <v>61.988810999999998</v>
      </c>
      <c r="ADJ17" s="64">
        <f t="shared" si="13"/>
        <v>61.988810999999998</v>
      </c>
      <c r="ADK17" s="64">
        <f t="shared" si="13"/>
        <v>61.988810999999998</v>
      </c>
      <c r="ADL17" s="64">
        <f t="shared" si="13"/>
        <v>61.988810999999998</v>
      </c>
      <c r="ADM17" s="64">
        <f t="shared" si="13"/>
        <v>61.988810999999998</v>
      </c>
      <c r="ADN17" s="64">
        <f t="shared" si="13"/>
        <v>61.988810999999998</v>
      </c>
      <c r="ADO17" s="64">
        <f t="shared" si="13"/>
        <v>61.988810999999998</v>
      </c>
      <c r="ADP17" s="64">
        <f t="shared" si="13"/>
        <v>61.988810999999998</v>
      </c>
      <c r="ADQ17" s="64">
        <f t="shared" si="13"/>
        <v>61.988810999999998</v>
      </c>
      <c r="ADR17" s="64">
        <f t="shared" si="13"/>
        <v>61.988810999999998</v>
      </c>
      <c r="ADS17" s="64">
        <f t="shared" si="13"/>
        <v>61.988810999999998</v>
      </c>
      <c r="ADT17" s="64">
        <f t="shared" si="13"/>
        <v>61.988810999999998</v>
      </c>
      <c r="ADU17" s="64">
        <f t="shared" si="13"/>
        <v>61.988810999999998</v>
      </c>
      <c r="ADV17" s="64">
        <f t="shared" si="13"/>
        <v>61.988810999999998</v>
      </c>
      <c r="ADW17" s="64">
        <f t="shared" si="13"/>
        <v>61.988810999999998</v>
      </c>
      <c r="ADX17" s="64">
        <f t="shared" si="13"/>
        <v>61.988810999999998</v>
      </c>
      <c r="ADY17" s="64">
        <f t="shared" si="13"/>
        <v>61.988810999999998</v>
      </c>
      <c r="ADZ17" s="64">
        <f t="shared" si="13"/>
        <v>61.988810999999998</v>
      </c>
      <c r="AEA17" s="64">
        <f t="shared" si="13"/>
        <v>61.988810999999998</v>
      </c>
      <c r="AEB17" s="64">
        <f t="shared" si="13"/>
        <v>61.988810999999998</v>
      </c>
      <c r="AEC17" s="64">
        <f t="shared" si="13"/>
        <v>61.988810999999998</v>
      </c>
      <c r="AED17" s="64">
        <f t="shared" si="13"/>
        <v>61.988810999999998</v>
      </c>
      <c r="AEE17" s="64">
        <f t="shared" si="13"/>
        <v>61.988810999999998</v>
      </c>
      <c r="AEF17" s="64">
        <f t="shared" si="13"/>
        <v>61.988810999999998</v>
      </c>
      <c r="AEG17" s="64">
        <f t="shared" si="13"/>
        <v>61.988810999999998</v>
      </c>
      <c r="AEH17" s="64">
        <f t="shared" si="13"/>
        <v>61.988810999999998</v>
      </c>
      <c r="AEI17" s="64">
        <f t="shared" si="13"/>
        <v>61.988810999999998</v>
      </c>
      <c r="AEJ17" s="64">
        <f t="shared" si="13"/>
        <v>61.988810999999998</v>
      </c>
      <c r="AEK17" s="64">
        <f t="shared" si="13"/>
        <v>61.988810999999998</v>
      </c>
      <c r="AEL17" s="64">
        <f t="shared" si="13"/>
        <v>61.988810999999998</v>
      </c>
      <c r="AEM17" s="64">
        <f t="shared" si="13"/>
        <v>61.988810999999998</v>
      </c>
      <c r="AEN17" s="64">
        <f t="shared" si="13"/>
        <v>61.988810999999998</v>
      </c>
      <c r="AEO17" s="64">
        <f t="shared" si="13"/>
        <v>61.988810999999998</v>
      </c>
      <c r="AEP17" s="64">
        <f t="shared" si="13"/>
        <v>61.988810999999998</v>
      </c>
      <c r="AEQ17" s="64">
        <f t="shared" si="13"/>
        <v>61.988810999999998</v>
      </c>
      <c r="AER17" s="64">
        <f t="shared" si="13"/>
        <v>61.988810999999998</v>
      </c>
      <c r="AES17" s="64">
        <f t="shared" si="13"/>
        <v>61.988810999999998</v>
      </c>
      <c r="AET17" s="64">
        <f t="shared" si="13"/>
        <v>61.988810999999998</v>
      </c>
      <c r="AEU17" s="64">
        <f t="shared" si="13"/>
        <v>61.988810999999998</v>
      </c>
      <c r="AEV17" s="64">
        <f t="shared" si="13"/>
        <v>61.988810999999998</v>
      </c>
      <c r="AEW17" s="64">
        <f t="shared" si="13"/>
        <v>61.988810999999998</v>
      </c>
      <c r="AEX17" s="64">
        <f t="shared" si="13"/>
        <v>61.988810999999998</v>
      </c>
      <c r="AEY17" s="64">
        <f t="shared" si="13"/>
        <v>61.988810999999998</v>
      </c>
      <c r="AEZ17" s="64">
        <f t="shared" si="13"/>
        <v>61.988810999999998</v>
      </c>
      <c r="AFA17" s="64">
        <f t="shared" si="13"/>
        <v>61.988810999999998</v>
      </c>
      <c r="AFB17" s="64">
        <f t="shared" si="13"/>
        <v>61.988810999999998</v>
      </c>
      <c r="AFC17" s="64">
        <f t="shared" si="13"/>
        <v>61.988810999999998</v>
      </c>
      <c r="AFD17" s="64">
        <f t="shared" si="13"/>
        <v>61.988810999999998</v>
      </c>
      <c r="AFE17" s="64">
        <f t="shared" si="13"/>
        <v>61.988810999999998</v>
      </c>
      <c r="AFF17" s="64">
        <f t="shared" si="13"/>
        <v>61.988810999999998</v>
      </c>
      <c r="AFG17" s="64">
        <f t="shared" ref="AFG17:AHR17" si="14">$D$3</f>
        <v>61.988810999999998</v>
      </c>
      <c r="AFH17" s="64">
        <f t="shared" si="14"/>
        <v>61.988810999999998</v>
      </c>
      <c r="AFI17" s="64">
        <f t="shared" si="14"/>
        <v>61.988810999999998</v>
      </c>
      <c r="AFJ17" s="64">
        <f t="shared" si="14"/>
        <v>61.988810999999998</v>
      </c>
      <c r="AFK17" s="64">
        <f t="shared" si="14"/>
        <v>61.988810999999998</v>
      </c>
      <c r="AFL17" s="64">
        <f t="shared" si="14"/>
        <v>61.988810999999998</v>
      </c>
      <c r="AFM17" s="64">
        <f t="shared" si="14"/>
        <v>61.988810999999998</v>
      </c>
      <c r="AFN17" s="64">
        <f t="shared" si="14"/>
        <v>61.988810999999998</v>
      </c>
      <c r="AFO17" s="64">
        <f t="shared" si="14"/>
        <v>61.988810999999998</v>
      </c>
      <c r="AFP17" s="64">
        <f t="shared" si="14"/>
        <v>61.988810999999998</v>
      </c>
      <c r="AFQ17" s="64">
        <f t="shared" si="14"/>
        <v>61.988810999999998</v>
      </c>
      <c r="AFR17" s="64">
        <f t="shared" si="14"/>
        <v>61.988810999999998</v>
      </c>
      <c r="AFS17" s="64">
        <f t="shared" si="14"/>
        <v>61.988810999999998</v>
      </c>
      <c r="AFT17" s="64">
        <f t="shared" si="14"/>
        <v>61.988810999999998</v>
      </c>
      <c r="AFU17" s="64">
        <f t="shared" si="14"/>
        <v>61.988810999999998</v>
      </c>
      <c r="AFV17" s="64">
        <f t="shared" si="14"/>
        <v>61.988810999999998</v>
      </c>
      <c r="AFW17" s="64">
        <f t="shared" si="14"/>
        <v>61.988810999999998</v>
      </c>
      <c r="AFX17" s="64">
        <f t="shared" si="14"/>
        <v>61.988810999999998</v>
      </c>
      <c r="AFY17" s="64">
        <f t="shared" si="14"/>
        <v>61.988810999999998</v>
      </c>
      <c r="AFZ17" s="64">
        <f t="shared" si="14"/>
        <v>61.988810999999998</v>
      </c>
      <c r="AGA17" s="64">
        <f t="shared" si="14"/>
        <v>61.988810999999998</v>
      </c>
      <c r="AGB17" s="64">
        <f t="shared" si="14"/>
        <v>61.988810999999998</v>
      </c>
      <c r="AGC17" s="64">
        <f t="shared" si="14"/>
        <v>61.988810999999998</v>
      </c>
      <c r="AGD17" s="64">
        <f t="shared" si="14"/>
        <v>61.988810999999998</v>
      </c>
      <c r="AGE17" s="64">
        <f t="shared" si="14"/>
        <v>61.988810999999998</v>
      </c>
      <c r="AGF17" s="64">
        <f t="shared" si="14"/>
        <v>61.988810999999998</v>
      </c>
      <c r="AGG17" s="64">
        <f t="shared" si="14"/>
        <v>61.988810999999998</v>
      </c>
      <c r="AGH17" s="64">
        <f t="shared" si="14"/>
        <v>61.988810999999998</v>
      </c>
      <c r="AGI17" s="64">
        <f t="shared" si="14"/>
        <v>61.988810999999998</v>
      </c>
      <c r="AGJ17" s="64">
        <f t="shared" si="14"/>
        <v>61.988810999999998</v>
      </c>
      <c r="AGK17" s="64">
        <f t="shared" si="14"/>
        <v>61.988810999999998</v>
      </c>
      <c r="AGL17" s="64">
        <f t="shared" si="14"/>
        <v>61.988810999999998</v>
      </c>
      <c r="AGM17" s="64">
        <f t="shared" si="14"/>
        <v>61.988810999999998</v>
      </c>
      <c r="AGN17" s="64">
        <f t="shared" si="14"/>
        <v>61.988810999999998</v>
      </c>
      <c r="AGO17" s="64">
        <f t="shared" si="14"/>
        <v>61.988810999999998</v>
      </c>
      <c r="AGP17" s="64">
        <f t="shared" si="14"/>
        <v>61.988810999999998</v>
      </c>
      <c r="AGQ17" s="64">
        <f t="shared" si="14"/>
        <v>61.988810999999998</v>
      </c>
      <c r="AGR17" s="64">
        <f t="shared" si="14"/>
        <v>61.988810999999998</v>
      </c>
      <c r="AGS17" s="64">
        <f t="shared" si="14"/>
        <v>61.988810999999998</v>
      </c>
      <c r="AGT17" s="64">
        <f t="shared" si="14"/>
        <v>61.988810999999998</v>
      </c>
      <c r="AGU17" s="64">
        <f t="shared" si="14"/>
        <v>61.988810999999998</v>
      </c>
      <c r="AGV17" s="64">
        <f t="shared" si="14"/>
        <v>61.988810999999998</v>
      </c>
      <c r="AGW17" s="64">
        <f t="shared" si="14"/>
        <v>61.988810999999998</v>
      </c>
      <c r="AGX17" s="64">
        <f t="shared" si="14"/>
        <v>61.988810999999998</v>
      </c>
      <c r="AGY17" s="64">
        <f t="shared" si="14"/>
        <v>61.988810999999998</v>
      </c>
      <c r="AGZ17" s="64">
        <f t="shared" si="14"/>
        <v>61.988810999999998</v>
      </c>
      <c r="AHA17" s="64">
        <f t="shared" si="14"/>
        <v>61.988810999999998</v>
      </c>
      <c r="AHB17" s="64">
        <f t="shared" si="14"/>
        <v>61.988810999999998</v>
      </c>
      <c r="AHC17" s="64">
        <f t="shared" si="14"/>
        <v>61.988810999999998</v>
      </c>
      <c r="AHD17" s="64">
        <f t="shared" si="14"/>
        <v>61.988810999999998</v>
      </c>
      <c r="AHE17" s="64">
        <f t="shared" si="14"/>
        <v>61.988810999999998</v>
      </c>
      <c r="AHF17" s="64">
        <f t="shared" si="14"/>
        <v>61.988810999999998</v>
      </c>
      <c r="AHG17" s="64">
        <f t="shared" si="14"/>
        <v>61.988810999999998</v>
      </c>
      <c r="AHH17" s="64">
        <f t="shared" si="14"/>
        <v>61.988810999999998</v>
      </c>
      <c r="AHI17" s="64">
        <f t="shared" si="14"/>
        <v>61.988810999999998</v>
      </c>
      <c r="AHJ17" s="64">
        <f t="shared" si="14"/>
        <v>61.988810999999998</v>
      </c>
      <c r="AHK17" s="64">
        <f t="shared" si="14"/>
        <v>61.988810999999998</v>
      </c>
      <c r="AHL17" s="64">
        <f t="shared" si="14"/>
        <v>61.988810999999998</v>
      </c>
      <c r="AHM17" s="64">
        <f t="shared" si="14"/>
        <v>61.988810999999998</v>
      </c>
      <c r="AHN17" s="64">
        <f t="shared" si="14"/>
        <v>61.988810999999998</v>
      </c>
      <c r="AHO17" s="64">
        <f t="shared" si="14"/>
        <v>61.988810999999998</v>
      </c>
      <c r="AHP17" s="64">
        <f t="shared" si="14"/>
        <v>61.988810999999998</v>
      </c>
      <c r="AHQ17" s="64">
        <f t="shared" si="14"/>
        <v>61.988810999999998</v>
      </c>
      <c r="AHR17" s="64">
        <f t="shared" si="14"/>
        <v>61.988810999999998</v>
      </c>
      <c r="AHS17" s="64">
        <f t="shared" ref="AHS17:AKD17" si="15">$D$3</f>
        <v>61.988810999999998</v>
      </c>
      <c r="AHT17" s="64">
        <f t="shared" si="15"/>
        <v>61.988810999999998</v>
      </c>
      <c r="AHU17" s="64">
        <f t="shared" si="15"/>
        <v>61.988810999999998</v>
      </c>
      <c r="AHV17" s="64">
        <f t="shared" si="15"/>
        <v>61.988810999999998</v>
      </c>
      <c r="AHW17" s="64">
        <f t="shared" si="15"/>
        <v>61.988810999999998</v>
      </c>
      <c r="AHX17" s="64">
        <f t="shared" si="15"/>
        <v>61.988810999999998</v>
      </c>
      <c r="AHY17" s="64">
        <f t="shared" si="15"/>
        <v>61.988810999999998</v>
      </c>
      <c r="AHZ17" s="64">
        <f t="shared" si="15"/>
        <v>61.988810999999998</v>
      </c>
      <c r="AIA17" s="64">
        <f t="shared" si="15"/>
        <v>61.988810999999998</v>
      </c>
      <c r="AIB17" s="64">
        <f t="shared" si="15"/>
        <v>61.988810999999998</v>
      </c>
      <c r="AIC17" s="64">
        <f t="shared" si="15"/>
        <v>61.988810999999998</v>
      </c>
      <c r="AID17" s="64">
        <f t="shared" si="15"/>
        <v>61.988810999999998</v>
      </c>
      <c r="AIE17" s="64">
        <f t="shared" si="15"/>
        <v>61.988810999999998</v>
      </c>
      <c r="AIF17" s="64">
        <f t="shared" si="15"/>
        <v>61.988810999999998</v>
      </c>
      <c r="AIG17" s="64">
        <f t="shared" si="15"/>
        <v>61.988810999999998</v>
      </c>
      <c r="AIH17" s="64">
        <f t="shared" si="15"/>
        <v>61.988810999999998</v>
      </c>
      <c r="AII17" s="64">
        <f t="shared" si="15"/>
        <v>61.988810999999998</v>
      </c>
      <c r="AIJ17" s="64">
        <f t="shared" si="15"/>
        <v>61.988810999999998</v>
      </c>
      <c r="AIK17" s="64">
        <f t="shared" si="15"/>
        <v>61.988810999999998</v>
      </c>
      <c r="AIL17" s="64">
        <f t="shared" si="15"/>
        <v>61.988810999999998</v>
      </c>
      <c r="AIM17" s="64">
        <f t="shared" si="15"/>
        <v>61.988810999999998</v>
      </c>
      <c r="AIN17" s="64">
        <f t="shared" si="15"/>
        <v>61.988810999999998</v>
      </c>
      <c r="AIO17" s="64">
        <f t="shared" si="15"/>
        <v>61.988810999999998</v>
      </c>
      <c r="AIP17" s="64">
        <f t="shared" si="15"/>
        <v>61.988810999999998</v>
      </c>
      <c r="AIQ17" s="64">
        <f t="shared" si="15"/>
        <v>61.988810999999998</v>
      </c>
      <c r="AIR17" s="64">
        <f t="shared" si="15"/>
        <v>61.988810999999998</v>
      </c>
      <c r="AIS17" s="64">
        <f t="shared" si="15"/>
        <v>61.988810999999998</v>
      </c>
      <c r="AIT17" s="64">
        <f t="shared" si="15"/>
        <v>61.988810999999998</v>
      </c>
      <c r="AIU17" s="64">
        <f t="shared" si="15"/>
        <v>61.988810999999998</v>
      </c>
      <c r="AIV17" s="64">
        <f t="shared" si="15"/>
        <v>61.988810999999998</v>
      </c>
      <c r="AIW17" s="64">
        <f t="shared" si="15"/>
        <v>61.988810999999998</v>
      </c>
      <c r="AIX17" s="64">
        <f t="shared" si="15"/>
        <v>61.988810999999998</v>
      </c>
      <c r="AIY17" s="64">
        <f t="shared" si="15"/>
        <v>61.988810999999998</v>
      </c>
      <c r="AIZ17" s="64">
        <f t="shared" si="15"/>
        <v>61.988810999999998</v>
      </c>
      <c r="AJA17" s="64">
        <f t="shared" si="15"/>
        <v>61.988810999999998</v>
      </c>
      <c r="AJB17" s="64">
        <f t="shared" si="15"/>
        <v>61.988810999999998</v>
      </c>
      <c r="AJC17" s="64">
        <f t="shared" si="15"/>
        <v>61.988810999999998</v>
      </c>
      <c r="AJD17" s="64">
        <f t="shared" si="15"/>
        <v>61.988810999999998</v>
      </c>
      <c r="AJE17" s="64">
        <f t="shared" si="15"/>
        <v>61.988810999999998</v>
      </c>
      <c r="AJF17" s="64">
        <f t="shared" si="15"/>
        <v>61.988810999999998</v>
      </c>
      <c r="AJG17" s="64">
        <f t="shared" si="15"/>
        <v>61.988810999999998</v>
      </c>
      <c r="AJH17" s="64">
        <f t="shared" si="15"/>
        <v>61.988810999999998</v>
      </c>
      <c r="AJI17" s="64">
        <f t="shared" si="15"/>
        <v>61.988810999999998</v>
      </c>
      <c r="AJJ17" s="64">
        <f t="shared" si="15"/>
        <v>61.988810999999998</v>
      </c>
      <c r="AJK17" s="64">
        <f t="shared" si="15"/>
        <v>61.988810999999998</v>
      </c>
      <c r="AJL17" s="64">
        <f t="shared" si="15"/>
        <v>61.988810999999998</v>
      </c>
      <c r="AJM17" s="64">
        <f t="shared" si="15"/>
        <v>61.988810999999998</v>
      </c>
      <c r="AJN17" s="64">
        <f t="shared" si="15"/>
        <v>61.988810999999998</v>
      </c>
      <c r="AJO17" s="64">
        <f t="shared" si="15"/>
        <v>61.988810999999998</v>
      </c>
      <c r="AJP17" s="64">
        <f t="shared" si="15"/>
        <v>61.988810999999998</v>
      </c>
      <c r="AJQ17" s="64">
        <f t="shared" si="15"/>
        <v>61.988810999999998</v>
      </c>
      <c r="AJR17" s="64">
        <f t="shared" si="15"/>
        <v>61.988810999999998</v>
      </c>
      <c r="AJS17" s="64">
        <f t="shared" si="15"/>
        <v>61.988810999999998</v>
      </c>
      <c r="AJT17" s="64">
        <f t="shared" si="15"/>
        <v>61.988810999999998</v>
      </c>
      <c r="AJU17" s="64">
        <f t="shared" si="15"/>
        <v>61.988810999999998</v>
      </c>
      <c r="AJV17" s="64">
        <f t="shared" si="15"/>
        <v>61.988810999999998</v>
      </c>
      <c r="AJW17" s="64">
        <f t="shared" si="15"/>
        <v>61.988810999999998</v>
      </c>
      <c r="AJX17" s="64">
        <f t="shared" si="15"/>
        <v>61.988810999999998</v>
      </c>
      <c r="AJY17" s="64">
        <f t="shared" si="15"/>
        <v>61.988810999999998</v>
      </c>
      <c r="AJZ17" s="64">
        <f t="shared" si="15"/>
        <v>61.988810999999998</v>
      </c>
      <c r="AKA17" s="64">
        <f t="shared" si="15"/>
        <v>61.988810999999998</v>
      </c>
      <c r="AKB17" s="64">
        <f t="shared" si="15"/>
        <v>61.988810999999998</v>
      </c>
      <c r="AKC17" s="64">
        <f t="shared" si="15"/>
        <v>61.988810999999998</v>
      </c>
      <c r="AKD17" s="64">
        <f t="shared" si="15"/>
        <v>61.988810999999998</v>
      </c>
      <c r="AKE17" s="64">
        <f t="shared" ref="AKE17:ALQ17" si="16">$D$3</f>
        <v>61.988810999999998</v>
      </c>
      <c r="AKF17" s="64">
        <f t="shared" si="16"/>
        <v>61.988810999999998</v>
      </c>
      <c r="AKG17" s="64">
        <f t="shared" si="16"/>
        <v>61.988810999999998</v>
      </c>
      <c r="AKH17" s="64">
        <f t="shared" si="16"/>
        <v>61.988810999999998</v>
      </c>
      <c r="AKI17" s="64">
        <f t="shared" si="16"/>
        <v>61.988810999999998</v>
      </c>
      <c r="AKJ17" s="64">
        <f t="shared" si="16"/>
        <v>61.988810999999998</v>
      </c>
      <c r="AKK17" s="64">
        <f t="shared" si="16"/>
        <v>61.988810999999998</v>
      </c>
      <c r="AKL17" s="64">
        <f t="shared" si="16"/>
        <v>61.988810999999998</v>
      </c>
      <c r="AKM17" s="64">
        <f t="shared" si="16"/>
        <v>61.988810999999998</v>
      </c>
      <c r="AKN17" s="64">
        <f t="shared" si="16"/>
        <v>61.988810999999998</v>
      </c>
      <c r="AKO17" s="64">
        <f t="shared" si="16"/>
        <v>61.988810999999998</v>
      </c>
      <c r="AKP17" s="64">
        <f t="shared" si="16"/>
        <v>61.988810999999998</v>
      </c>
      <c r="AKQ17" s="64">
        <f t="shared" si="16"/>
        <v>61.988810999999998</v>
      </c>
      <c r="AKR17" s="64">
        <f t="shared" si="16"/>
        <v>61.988810999999998</v>
      </c>
      <c r="AKS17" s="64">
        <f t="shared" si="16"/>
        <v>61.988810999999998</v>
      </c>
      <c r="AKT17" s="64">
        <f t="shared" si="16"/>
        <v>61.988810999999998</v>
      </c>
      <c r="AKU17" s="64">
        <f t="shared" si="16"/>
        <v>61.988810999999998</v>
      </c>
      <c r="AKV17" s="64">
        <f t="shared" si="16"/>
        <v>61.988810999999998</v>
      </c>
      <c r="AKW17" s="64">
        <f t="shared" si="16"/>
        <v>61.988810999999998</v>
      </c>
      <c r="AKX17" s="64">
        <f t="shared" si="16"/>
        <v>61.988810999999998</v>
      </c>
      <c r="AKY17" s="64">
        <f t="shared" si="16"/>
        <v>61.988810999999998</v>
      </c>
      <c r="AKZ17" s="64">
        <f t="shared" si="16"/>
        <v>61.988810999999998</v>
      </c>
      <c r="ALA17" s="64">
        <f t="shared" si="16"/>
        <v>61.988810999999998</v>
      </c>
      <c r="ALB17" s="64">
        <f t="shared" si="16"/>
        <v>61.988810999999998</v>
      </c>
      <c r="ALC17" s="64">
        <f t="shared" si="16"/>
        <v>61.988810999999998</v>
      </c>
      <c r="ALD17" s="64">
        <f t="shared" si="16"/>
        <v>61.988810999999998</v>
      </c>
      <c r="ALE17" s="64">
        <f t="shared" si="16"/>
        <v>61.988810999999998</v>
      </c>
      <c r="ALF17" s="64">
        <f t="shared" si="16"/>
        <v>61.988810999999998</v>
      </c>
      <c r="ALG17" s="64">
        <f t="shared" si="16"/>
        <v>61.988810999999998</v>
      </c>
      <c r="ALH17" s="64">
        <f t="shared" si="16"/>
        <v>61.988810999999998</v>
      </c>
      <c r="ALI17" s="64">
        <f t="shared" si="16"/>
        <v>61.988810999999998</v>
      </c>
      <c r="ALJ17" s="64">
        <f t="shared" si="16"/>
        <v>61.988810999999998</v>
      </c>
      <c r="ALK17" s="64">
        <f t="shared" si="16"/>
        <v>61.988810999999998</v>
      </c>
      <c r="ALL17" s="64">
        <f t="shared" si="16"/>
        <v>61.988810999999998</v>
      </c>
      <c r="ALM17" s="64">
        <f t="shared" si="16"/>
        <v>61.988810999999998</v>
      </c>
      <c r="ALN17" s="64">
        <f t="shared" si="16"/>
        <v>61.988810999999998</v>
      </c>
      <c r="ALO17" s="64">
        <f t="shared" si="16"/>
        <v>61.988810999999998</v>
      </c>
      <c r="ALP17" s="64">
        <f t="shared" si="16"/>
        <v>61.988810999999998</v>
      </c>
      <c r="ALQ17" s="64">
        <f t="shared" si="16"/>
        <v>61.988810999999998</v>
      </c>
    </row>
    <row r="18" spans="3:1005" x14ac:dyDescent="0.35">
      <c r="C18" s="61">
        <f t="shared" ref="C18:C27" ca="1" si="17">D18/D17-1</f>
        <v>9.7226149378102811E-2</v>
      </c>
      <c r="D18" s="90">
        <f t="shared" ca="1" si="0"/>
        <v>68.015744398058175</v>
      </c>
      <c r="E18">
        <v>1</v>
      </c>
      <c r="F18" s="90">
        <f ca="1">F17*(1 + NORMINV(RAND(), $D$4, $D$5))</f>
        <v>77.863579140330117</v>
      </c>
      <c r="G18" s="90">
        <f t="shared" ref="G18:G27" ca="1" si="18">G17*(1 + NORMINV(RAND(), $D$4, $D$5))</f>
        <v>34.82725178318865</v>
      </c>
      <c r="H18" s="90">
        <f t="shared" ref="H18:H27" ca="1" si="19">H17*(1 + NORMINV(RAND(), $D$4, $D$5))</f>
        <v>72.586467045417493</v>
      </c>
      <c r="I18" s="90">
        <f t="shared" ref="I18:I27" ca="1" si="20">I17*(1 + NORMINV(RAND(), $D$4, $D$5))</f>
        <v>59.96315646655345</v>
      </c>
      <c r="J18" s="90">
        <f t="shared" ref="J18:J27" ca="1" si="21">J17*(1 + NORMINV(RAND(), $D$4, $D$5))</f>
        <v>56.912320525964482</v>
      </c>
      <c r="K18" s="90">
        <f t="shared" ref="K18:K27" ca="1" si="22">K17*(1 + NORMINV(RAND(), $D$4, $D$5))</f>
        <v>102.85724135902252</v>
      </c>
      <c r="L18" s="90">
        <f t="shared" ref="L18:L27" ca="1" si="23">L17*(1 + NORMINV(RAND(), $D$4, $D$5))</f>
        <v>60.199045779927715</v>
      </c>
      <c r="M18" s="90">
        <f t="shared" ref="M18:M27" ca="1" si="24">M17*(1 + NORMINV(RAND(), $D$4, $D$5))</f>
        <v>70.266959605388053</v>
      </c>
      <c r="N18" s="90">
        <f t="shared" ref="N18:N27" ca="1" si="25">N17*(1 + NORMINV(RAND(), $D$4, $D$5))</f>
        <v>63.372436965246344</v>
      </c>
      <c r="O18" s="90">
        <f t="shared" ref="O18:O27" ca="1" si="26">O17*(1 + NORMINV(RAND(), $D$4, $D$5))</f>
        <v>121.21614600910338</v>
      </c>
      <c r="P18" s="90">
        <f t="shared" ref="P18:P27" ca="1" si="27">P17*(1 + NORMINV(RAND(), $D$4, $D$5))</f>
        <v>16.571924537599639</v>
      </c>
      <c r="Q18" s="90">
        <f t="shared" ref="Q18:Q27" ca="1" si="28">Q17*(1 + NORMINV(RAND(), $D$4, $D$5))</f>
        <v>104.74380400191764</v>
      </c>
      <c r="R18" s="90">
        <f t="shared" ref="R18:R27" ca="1" si="29">R17*(1 + NORMINV(RAND(), $D$4, $D$5))</f>
        <v>92.630424174355937</v>
      </c>
      <c r="S18" s="90">
        <f t="shared" ref="S18:S27" ca="1" si="30">S17*(1 + NORMINV(RAND(), $D$4, $D$5))</f>
        <v>70.778325226374008</v>
      </c>
      <c r="T18" s="90">
        <f t="shared" ref="T18:T27" ca="1" si="31">T17*(1 + NORMINV(RAND(), $D$4, $D$5))</f>
        <v>85.81451680156114</v>
      </c>
      <c r="U18" s="90">
        <f t="shared" ref="U18:U27" ca="1" si="32">U17*(1 + NORMINV(RAND(), $D$4, $D$5))</f>
        <v>94.498544167047683</v>
      </c>
      <c r="V18" s="90">
        <f t="shared" ref="V18:V27" ca="1" si="33">V17*(1 + NORMINV(RAND(), $D$4, $D$5))</f>
        <v>51.235351277638387</v>
      </c>
      <c r="W18" s="90">
        <f t="shared" ref="W18:W27" ca="1" si="34">W17*(1 + NORMINV(RAND(), $D$4, $D$5))</f>
        <v>64.706846872759797</v>
      </c>
      <c r="X18" s="90">
        <f t="shared" ref="X18:X27" ca="1" si="35">X17*(1 + NORMINV(RAND(), $D$4, $D$5))</f>
        <v>19.442256185756996</v>
      </c>
      <c r="Y18" s="90">
        <f t="shared" ref="Y18:Y27" ca="1" si="36">Y17*(1 + NORMINV(RAND(), $D$4, $D$5))</f>
        <v>67.603505352574871</v>
      </c>
      <c r="Z18" s="90">
        <f t="shared" ref="Z18:Z27" ca="1" si="37">Z17*(1 + NORMINV(RAND(), $D$4, $D$5))</f>
        <v>44.947845654875422</v>
      </c>
      <c r="AA18" s="90">
        <f t="shared" ref="AA18:AA27" ca="1" si="38">AA17*(1 + NORMINV(RAND(), $D$4, $D$5))</f>
        <v>39.892092978874587</v>
      </c>
      <c r="AB18" s="90">
        <f t="shared" ref="AB18:AB27" ca="1" si="39">AB17*(1 + NORMINV(RAND(), $D$4, $D$5))</f>
        <v>56.0102798598612</v>
      </c>
      <c r="AC18" s="90">
        <f t="shared" ref="AC18:AC27" ca="1" si="40">AC17*(1 + NORMINV(RAND(), $D$4, $D$5))</f>
        <v>54.188673425003465</v>
      </c>
      <c r="AD18" s="90">
        <f t="shared" ref="AD18:AD27" ca="1" si="41">AD17*(1 + NORMINV(RAND(), $D$4, $D$5))</f>
        <v>49.015759564975355</v>
      </c>
      <c r="AE18" s="90">
        <f t="shared" ref="AE18:AE27" ca="1" si="42">AE17*(1 + NORMINV(RAND(), $D$4, $D$5))</f>
        <v>39.418663064324591</v>
      </c>
      <c r="AF18" s="90">
        <f t="shared" ref="AF18:AF27" ca="1" si="43">AF17*(1 + NORMINV(RAND(), $D$4, $D$5))</f>
        <v>54.251589593487353</v>
      </c>
      <c r="AG18" s="90">
        <f t="shared" ref="AG18:AG27" ca="1" si="44">AG17*(1 + NORMINV(RAND(), $D$4, $D$5))</f>
        <v>77.11006228766071</v>
      </c>
      <c r="AH18" s="90">
        <f t="shared" ref="AH18:AH27" ca="1" si="45">AH17*(1 + NORMINV(RAND(), $D$4, $D$5))</f>
        <v>44.638412519632823</v>
      </c>
      <c r="AI18" s="90">
        <f t="shared" ref="AI18:AI27" ca="1" si="46">AI17*(1 + NORMINV(RAND(), $D$4, $D$5))</f>
        <v>77.305086343512571</v>
      </c>
      <c r="AJ18" s="90">
        <f t="shared" ref="AJ18:AJ27" ca="1" si="47">AJ17*(1 + NORMINV(RAND(), $D$4, $D$5))</f>
        <v>67.416029745703412</v>
      </c>
      <c r="AK18" s="90">
        <f t="shared" ref="AK18:AK27" ca="1" si="48">AK17*(1 + NORMINV(RAND(), $D$4, $D$5))</f>
        <v>73.771879996122081</v>
      </c>
      <c r="AL18" s="90">
        <f t="shared" ref="AL18:AL27" ca="1" si="49">AL17*(1 + NORMINV(RAND(), $D$4, $D$5))</f>
        <v>88.356815584733482</v>
      </c>
      <c r="AM18" s="90">
        <f t="shared" ref="AM18:AM27" ca="1" si="50">AM17*(1 + NORMINV(RAND(), $D$4, $D$5))</f>
        <v>60.298318206188704</v>
      </c>
      <c r="AN18" s="90">
        <f t="shared" ref="AN18:AN27" ca="1" si="51">AN17*(1 + NORMINV(RAND(), $D$4, $D$5))</f>
        <v>47.253937898031928</v>
      </c>
      <c r="AO18" s="90">
        <f t="shared" ref="AO18:AO27" ca="1" si="52">AO17*(1 + NORMINV(RAND(), $D$4, $D$5))</f>
        <v>66.760542365965691</v>
      </c>
      <c r="AP18" s="90">
        <f t="shared" ref="AP18:AP27" ca="1" si="53">AP17*(1 + NORMINV(RAND(), $D$4, $D$5))</f>
        <v>91.363233811318182</v>
      </c>
      <c r="AQ18" s="90">
        <f t="shared" ref="AQ18:AQ27" ca="1" si="54">AQ17*(1 + NORMINV(RAND(), $D$4, $D$5))</f>
        <v>72.560411483180758</v>
      </c>
      <c r="AR18" s="90">
        <f t="shared" ref="AR18:AR27" ca="1" si="55">AR17*(1 + NORMINV(RAND(), $D$4, $D$5))</f>
        <v>66.231171681814232</v>
      </c>
      <c r="AS18" s="90">
        <f t="shared" ref="AS18:AS27" ca="1" si="56">AS17*(1 + NORMINV(RAND(), $D$4, $D$5))</f>
        <v>87.444218560530246</v>
      </c>
      <c r="AT18" s="90">
        <f t="shared" ref="AT18:AT27" ca="1" si="57">AT17*(1 + NORMINV(RAND(), $D$4, $D$5))</f>
        <v>79.091119895817187</v>
      </c>
      <c r="AU18" s="90">
        <f t="shared" ref="AU18:AU27" ca="1" si="58">AU17*(1 + NORMINV(RAND(), $D$4, $D$5))</f>
        <v>29.323284424110224</v>
      </c>
      <c r="AV18" s="90">
        <f t="shared" ref="AV18:AV27" ca="1" si="59">AV17*(1 + NORMINV(RAND(), $D$4, $D$5))</f>
        <v>56.178937388895861</v>
      </c>
      <c r="AW18" s="90">
        <f t="shared" ref="AW18:AW27" ca="1" si="60">AW17*(1 + NORMINV(RAND(), $D$4, $D$5))</f>
        <v>63.337099564919292</v>
      </c>
      <c r="AX18" s="90">
        <f t="shared" ref="AX18:AX27" ca="1" si="61">AX17*(1 + NORMINV(RAND(), $D$4, $D$5))</f>
        <v>69.894848144368183</v>
      </c>
      <c r="AY18" s="90">
        <f t="shared" ref="AY18:AY27" ca="1" si="62">AY17*(1 + NORMINV(RAND(), $D$4, $D$5))</f>
        <v>51.952560962515697</v>
      </c>
      <c r="AZ18" s="90">
        <f t="shared" ref="AZ18:AZ27" ca="1" si="63">AZ17*(1 + NORMINV(RAND(), $D$4, $D$5))</f>
        <v>89.557666658719342</v>
      </c>
      <c r="BA18" s="90">
        <f t="shared" ref="BA18:BA27" ca="1" si="64">BA17*(1 + NORMINV(RAND(), $D$4, $D$5))</f>
        <v>72.849662143168331</v>
      </c>
      <c r="BB18" s="90">
        <f t="shared" ref="BB18:BB27" ca="1" si="65">BB17*(1 + NORMINV(RAND(), $D$4, $D$5))</f>
        <v>69.074500760094764</v>
      </c>
      <c r="BC18" s="90">
        <f t="shared" ref="BC18:BC27" ca="1" si="66">BC17*(1 + NORMINV(RAND(), $D$4, $D$5))</f>
        <v>54.15637578574885</v>
      </c>
      <c r="BD18" s="90">
        <f t="shared" ref="BD18:BD27" ca="1" si="67">BD17*(1 + NORMINV(RAND(), $D$4, $D$5))</f>
        <v>17.134903095229657</v>
      </c>
      <c r="BE18" s="90">
        <f t="shared" ref="BE18:BE27" ca="1" si="68">BE17*(1 + NORMINV(RAND(), $D$4, $D$5))</f>
        <v>63.16914514894637</v>
      </c>
      <c r="BF18" s="90">
        <f t="shared" ref="BF18:BF27" ca="1" si="69">BF17*(1 + NORMINV(RAND(), $D$4, $D$5))</f>
        <v>30.991990270376494</v>
      </c>
      <c r="BG18" s="90">
        <f t="shared" ref="BG18:BG27" ca="1" si="70">BG17*(1 + NORMINV(RAND(), $D$4, $D$5))</f>
        <v>126.9973051535937</v>
      </c>
      <c r="BH18" s="90">
        <f t="shared" ref="BH18:BH27" ca="1" si="71">BH17*(1 + NORMINV(RAND(), $D$4, $D$5))</f>
        <v>75.997471778785922</v>
      </c>
      <c r="BI18" s="90">
        <f t="shared" ref="BI18:BI27" ca="1" si="72">BI17*(1 + NORMINV(RAND(), $D$4, $D$5))</f>
        <v>80.639668092325849</v>
      </c>
      <c r="BJ18" s="90">
        <f t="shared" ref="BJ18:BJ27" ca="1" si="73">BJ17*(1 + NORMINV(RAND(), $D$4, $D$5))</f>
        <v>66.393883812507298</v>
      </c>
      <c r="BK18" s="90">
        <f t="shared" ref="BK18:BK27" ca="1" si="74">BK17*(1 + NORMINV(RAND(), $D$4, $D$5))</f>
        <v>53.211438851174584</v>
      </c>
      <c r="BL18" s="90">
        <f t="shared" ref="BL18:BL27" ca="1" si="75">BL17*(1 + NORMINV(RAND(), $D$4, $D$5))</f>
        <v>72.036722670247016</v>
      </c>
      <c r="BM18" s="90">
        <f t="shared" ref="BM18:BM27" ca="1" si="76">BM17*(1 + NORMINV(RAND(), $D$4, $D$5))</f>
        <v>26.274272970963839</v>
      </c>
      <c r="BN18" s="90">
        <f t="shared" ref="BN18:BN27" ca="1" si="77">BN17*(1 + NORMINV(RAND(), $D$4, $D$5))</f>
        <v>41.955484206776582</v>
      </c>
      <c r="BO18" s="90">
        <f t="shared" ref="BO18:BO27" ca="1" si="78">BO17*(1 + NORMINV(RAND(), $D$4, $D$5))</f>
        <v>56.630984661933638</v>
      </c>
      <c r="BP18" s="90">
        <f t="shared" ref="BP18:BP27" ca="1" si="79">BP17*(1 + NORMINV(RAND(), $D$4, $D$5))</f>
        <v>65.885373427246591</v>
      </c>
      <c r="BQ18" s="90">
        <f t="shared" ref="BQ18:BQ27" ca="1" si="80">BQ17*(1 + NORMINV(RAND(), $D$4, $D$5))</f>
        <v>74.418152292525903</v>
      </c>
      <c r="BR18" s="90">
        <f t="shared" ref="BR18:BR27" ca="1" si="81">BR17*(1 + NORMINV(RAND(), $D$4, $D$5))</f>
        <v>41.202874010464264</v>
      </c>
      <c r="BS18" s="90">
        <f t="shared" ref="BS18:BS27" ca="1" si="82">BS17*(1 + NORMINV(RAND(), $D$4, $D$5))</f>
        <v>23.341059607253424</v>
      </c>
      <c r="BT18" s="90">
        <f t="shared" ref="BT18:BT27" ca="1" si="83">BT17*(1 + NORMINV(RAND(), $D$4, $D$5))</f>
        <v>61.14049712844016</v>
      </c>
      <c r="BU18" s="90">
        <f t="shared" ref="BU18:BU27" ca="1" si="84">BU17*(1 + NORMINV(RAND(), $D$4, $D$5))</f>
        <v>70.97604968089837</v>
      </c>
      <c r="BV18" s="90">
        <f t="shared" ref="BV18:BV27" ca="1" si="85">BV17*(1 + NORMINV(RAND(), $D$4, $D$5))</f>
        <v>53.311596070381654</v>
      </c>
      <c r="BW18" s="90">
        <f t="shared" ref="BW18:BW27" ca="1" si="86">BW17*(1 + NORMINV(RAND(), $D$4, $D$5))</f>
        <v>96.586835819983804</v>
      </c>
      <c r="BX18" s="90">
        <f t="shared" ref="BX18:BX27" ca="1" si="87">BX17*(1 + NORMINV(RAND(), $D$4, $D$5))</f>
        <v>80.521290653591876</v>
      </c>
      <c r="BY18" s="90">
        <f t="shared" ref="BY18:BY27" ca="1" si="88">BY17*(1 + NORMINV(RAND(), $D$4, $D$5))</f>
        <v>91.433426758231647</v>
      </c>
      <c r="BZ18" s="90">
        <f t="shared" ref="BZ18:BZ27" ca="1" si="89">BZ17*(1 + NORMINV(RAND(), $D$4, $D$5))</f>
        <v>63.27473804009027</v>
      </c>
      <c r="CA18" s="90">
        <f t="shared" ref="CA18:CA27" ca="1" si="90">CA17*(1 + NORMINV(RAND(), $D$4, $D$5))</f>
        <v>29.533536864147383</v>
      </c>
      <c r="CB18" s="90">
        <f t="shared" ref="CB18:CB27" ca="1" si="91">CB17*(1 + NORMINV(RAND(), $D$4, $D$5))</f>
        <v>89.536451898864257</v>
      </c>
      <c r="CC18" s="90">
        <f t="shared" ref="CC18:CC27" ca="1" si="92">CC17*(1 + NORMINV(RAND(), $D$4, $D$5))</f>
        <v>60.909429814069846</v>
      </c>
      <c r="CD18" s="90">
        <f t="shared" ref="CD18:CD27" ca="1" si="93">CD17*(1 + NORMINV(RAND(), $D$4, $D$5))</f>
        <v>110.50706376589243</v>
      </c>
      <c r="CE18" s="90">
        <f t="shared" ref="CE18:CE27" ca="1" si="94">CE17*(1 + NORMINV(RAND(), $D$4, $D$5))</f>
        <v>59.538165007176922</v>
      </c>
      <c r="CF18" s="90">
        <f t="shared" ref="CF18:CF27" ca="1" si="95">CF17*(1 + NORMINV(RAND(), $D$4, $D$5))</f>
        <v>91.333255251573235</v>
      </c>
      <c r="CG18" s="90">
        <f t="shared" ref="CG18:CG27" ca="1" si="96">CG17*(1 + NORMINV(RAND(), $D$4, $D$5))</f>
        <v>88.839329601948208</v>
      </c>
      <c r="CH18" s="90">
        <f t="shared" ref="CH18:CH27" ca="1" si="97">CH17*(1 + NORMINV(RAND(), $D$4, $D$5))</f>
        <v>23.182646110895579</v>
      </c>
      <c r="CI18" s="90">
        <f t="shared" ref="CI18:CI27" ca="1" si="98">CI17*(1 + NORMINV(RAND(), $D$4, $D$5))</f>
        <v>69.364478793870433</v>
      </c>
      <c r="CJ18" s="90">
        <f t="shared" ref="CJ18:CJ27" ca="1" si="99">CJ17*(1 + NORMINV(RAND(), $D$4, $D$5))</f>
        <v>70.107642598968212</v>
      </c>
      <c r="CK18" s="90">
        <f t="shared" ref="CK18:CK27" ca="1" si="100">CK17*(1 + NORMINV(RAND(), $D$4, $D$5))</f>
        <v>27.405421184370422</v>
      </c>
      <c r="CL18" s="90">
        <f t="shared" ref="CL18:CL27" ca="1" si="101">CL17*(1 + NORMINV(RAND(), $D$4, $D$5))</f>
        <v>71.653784644186885</v>
      </c>
      <c r="CM18" s="90">
        <f t="shared" ref="CM18:CM27" ca="1" si="102">CM17*(1 + NORMINV(RAND(), $D$4, $D$5))</f>
        <v>37.102621315457476</v>
      </c>
      <c r="CN18" s="90">
        <f t="shared" ref="CN18:CN27" ca="1" si="103">CN17*(1 + NORMINV(RAND(), $D$4, $D$5))</f>
        <v>118.41949679000227</v>
      </c>
      <c r="CO18" s="90">
        <f t="shared" ref="CO18:CO27" ca="1" si="104">CO17*(1 + NORMINV(RAND(), $D$4, $D$5))</f>
        <v>82.61044660845748</v>
      </c>
      <c r="CP18" s="90">
        <f t="shared" ref="CP18:CP27" ca="1" si="105">CP17*(1 + NORMINV(RAND(), $D$4, $D$5))</f>
        <v>93.843443214673499</v>
      </c>
      <c r="CQ18" s="90">
        <f t="shared" ref="CQ18:CQ27" ca="1" si="106">CQ17*(1 + NORMINV(RAND(), $D$4, $D$5))</f>
        <v>65.587617617384737</v>
      </c>
      <c r="CR18" s="90">
        <f t="shared" ref="CR18:CR27" ca="1" si="107">CR17*(1 + NORMINV(RAND(), $D$4, $D$5))</f>
        <v>56.882116891913405</v>
      </c>
      <c r="CS18" s="90">
        <f t="shared" ref="CS18:CS27" ca="1" si="108">CS17*(1 + NORMINV(RAND(), $D$4, $D$5))</f>
        <v>45.823264789961975</v>
      </c>
      <c r="CT18" s="90">
        <f t="shared" ref="CT18:CT27" ca="1" si="109">CT17*(1 + NORMINV(RAND(), $D$4, $D$5))</f>
        <v>123.4431762575058</v>
      </c>
      <c r="CU18" s="90">
        <f t="shared" ref="CU18:CU27" ca="1" si="110">CU17*(1 + NORMINV(RAND(), $D$4, $D$5))</f>
        <v>67.888852869726406</v>
      </c>
      <c r="CV18" s="90">
        <f t="shared" ref="CV18:CV27" ca="1" si="111">CV17*(1 + NORMINV(RAND(), $D$4, $D$5))</f>
        <v>86.150356044824917</v>
      </c>
      <c r="CW18" s="90">
        <f t="shared" ref="CW18:CW27" ca="1" si="112">CW17*(1 + NORMINV(RAND(), $D$4, $D$5))</f>
        <v>49.030365661717951</v>
      </c>
      <c r="CX18" s="90">
        <f t="shared" ref="CX18:CX27" ca="1" si="113">CX17*(1 + NORMINV(RAND(), $D$4, $D$5))</f>
        <v>91.364736618472648</v>
      </c>
      <c r="CY18" s="90">
        <f t="shared" ref="CY18:CY27" ca="1" si="114">CY17*(1 + NORMINV(RAND(), $D$4, $D$5))</f>
        <v>78.756494410952129</v>
      </c>
      <c r="CZ18" s="90">
        <f t="shared" ref="CZ18:CZ27" ca="1" si="115">CZ17*(1 + NORMINV(RAND(), $D$4, $D$5))</f>
        <v>59.485098320886969</v>
      </c>
      <c r="DA18" s="90">
        <f t="shared" ref="DA18:DA27" ca="1" si="116">DA17*(1 + NORMINV(RAND(), $D$4, $D$5))</f>
        <v>45.619424939009498</v>
      </c>
      <c r="DB18" s="90">
        <f t="shared" ref="DB18:DB27" ca="1" si="117">DB17*(1 + NORMINV(RAND(), $D$4, $D$5))</f>
        <v>53.040589326522905</v>
      </c>
      <c r="DC18" s="90">
        <f t="shared" ref="DC18:DC27" ca="1" si="118">DC17*(1 + NORMINV(RAND(), $D$4, $D$5))</f>
        <v>53.059942092518554</v>
      </c>
      <c r="DD18" s="90">
        <f t="shared" ref="DD18:DD27" ca="1" si="119">DD17*(1 + NORMINV(RAND(), $D$4, $D$5))</f>
        <v>74.741542659982414</v>
      </c>
      <c r="DE18" s="90">
        <f t="shared" ref="DE18:DE27" ca="1" si="120">DE17*(1 + NORMINV(RAND(), $D$4, $D$5))</f>
        <v>124.5029427527256</v>
      </c>
      <c r="DF18" s="90">
        <f t="shared" ref="DF18:DF27" ca="1" si="121">DF17*(1 + NORMINV(RAND(), $D$4, $D$5))</f>
        <v>26.824743900082773</v>
      </c>
      <c r="DG18" s="90">
        <f t="shared" ref="DG18:DG27" ca="1" si="122">DG17*(1 + NORMINV(RAND(), $D$4, $D$5))</f>
        <v>56.547239095166205</v>
      </c>
      <c r="DH18" s="90">
        <f t="shared" ref="DH18:DH27" ca="1" si="123">DH17*(1 + NORMINV(RAND(), $D$4, $D$5))</f>
        <v>60.969734764211182</v>
      </c>
      <c r="DI18" s="90">
        <f t="shared" ref="DI18:DI27" ca="1" si="124">DI17*(1 + NORMINV(RAND(), $D$4, $D$5))</f>
        <v>50.161794264365504</v>
      </c>
      <c r="DJ18" s="90">
        <f t="shared" ref="DJ18:DJ27" ca="1" si="125">DJ17*(1 + NORMINV(RAND(), $D$4, $D$5))</f>
        <v>33.223558075907647</v>
      </c>
      <c r="DK18" s="90">
        <f t="shared" ref="DK18:DK27" ca="1" si="126">DK17*(1 + NORMINV(RAND(), $D$4, $D$5))</f>
        <v>40.944161928016435</v>
      </c>
      <c r="DL18" s="90">
        <f t="shared" ref="DL18:DL27" ca="1" si="127">DL17*(1 + NORMINV(RAND(), $D$4, $D$5))</f>
        <v>56.525501051025643</v>
      </c>
      <c r="DM18" s="90">
        <f t="shared" ref="DM18:DM27" ca="1" si="128">DM17*(1 + NORMINV(RAND(), $D$4, $D$5))</f>
        <v>68.899796681853246</v>
      </c>
      <c r="DN18" s="90">
        <f t="shared" ref="DN18:DN27" ca="1" si="129">DN17*(1 + NORMINV(RAND(), $D$4, $D$5))</f>
        <v>91.857889836980377</v>
      </c>
      <c r="DO18" s="90">
        <f t="shared" ref="DO18:DO27" ca="1" si="130">DO17*(1 + NORMINV(RAND(), $D$4, $D$5))</f>
        <v>82.606711588106194</v>
      </c>
      <c r="DP18" s="90">
        <f t="shared" ref="DP18:DP27" ca="1" si="131">DP17*(1 + NORMINV(RAND(), $D$4, $D$5))</f>
        <v>94.34441447326553</v>
      </c>
      <c r="DQ18" s="90">
        <f t="shared" ref="DQ18:DQ27" ca="1" si="132">DQ17*(1 + NORMINV(RAND(), $D$4, $D$5))</f>
        <v>41.66752010706346</v>
      </c>
      <c r="DR18" s="90">
        <f t="shared" ref="DR18:DR27" ca="1" si="133">DR17*(1 + NORMINV(RAND(), $D$4, $D$5))</f>
        <v>39.291625676096018</v>
      </c>
      <c r="DS18" s="90">
        <f t="shared" ref="DS18:DS27" ca="1" si="134">DS17*(1 + NORMINV(RAND(), $D$4, $D$5))</f>
        <v>32.526850675148403</v>
      </c>
      <c r="DT18" s="90">
        <f t="shared" ref="DT18:DT27" ca="1" si="135">DT17*(1 + NORMINV(RAND(), $D$4, $D$5))</f>
        <v>57.208175632561662</v>
      </c>
      <c r="DU18" s="90">
        <f t="shared" ref="DU18:DU27" ca="1" si="136">DU17*(1 + NORMINV(RAND(), $D$4, $D$5))</f>
        <v>86.003619884007321</v>
      </c>
      <c r="DV18" s="90">
        <f t="shared" ref="DV18:DV27" ca="1" si="137">DV17*(1 + NORMINV(RAND(), $D$4, $D$5))</f>
        <v>73.056339612090355</v>
      </c>
      <c r="DW18" s="90">
        <f t="shared" ref="DW18:DW27" ca="1" si="138">DW17*(1 + NORMINV(RAND(), $D$4, $D$5))</f>
        <v>89.766971480164528</v>
      </c>
      <c r="DX18" s="90">
        <f t="shared" ref="DX18:DX27" ca="1" si="139">DX17*(1 + NORMINV(RAND(), $D$4, $D$5))</f>
        <v>56.407559614885962</v>
      </c>
      <c r="DY18" s="90">
        <f t="shared" ref="DY18:DY27" ca="1" si="140">DY17*(1 + NORMINV(RAND(), $D$4, $D$5))</f>
        <v>52.360998404622762</v>
      </c>
      <c r="DZ18" s="90">
        <f t="shared" ref="DZ18:DZ27" ca="1" si="141">DZ17*(1 + NORMINV(RAND(), $D$4, $D$5))</f>
        <v>38.015458237787051</v>
      </c>
      <c r="EA18" s="90">
        <f t="shared" ref="EA18:EA27" ca="1" si="142">EA17*(1 + NORMINV(RAND(), $D$4, $D$5))</f>
        <v>41.125937425961844</v>
      </c>
      <c r="EB18" s="90">
        <f t="shared" ref="EB18:EB27" ca="1" si="143">EB17*(1 + NORMINV(RAND(), $D$4, $D$5))</f>
        <v>61.348563675906888</v>
      </c>
      <c r="EC18" s="90">
        <f t="shared" ref="EC18:EC27" ca="1" si="144">EC17*(1 + NORMINV(RAND(), $D$4, $D$5))</f>
        <v>42.033991974115175</v>
      </c>
      <c r="ED18" s="90">
        <f t="shared" ref="ED18:ED27" ca="1" si="145">ED17*(1 + NORMINV(RAND(), $D$4, $D$5))</f>
        <v>82.522238266557594</v>
      </c>
      <c r="EE18" s="90">
        <f t="shared" ref="EE18:EE27" ca="1" si="146">EE17*(1 + NORMINV(RAND(), $D$4, $D$5))</f>
        <v>94.217578039512077</v>
      </c>
      <c r="EF18" s="90">
        <f t="shared" ref="EF18:EF27" ca="1" si="147">EF17*(1 + NORMINV(RAND(), $D$4, $D$5))</f>
        <v>64.490285987215287</v>
      </c>
      <c r="EG18" s="90">
        <f t="shared" ref="EG18:EG27" ca="1" si="148">EG17*(1 + NORMINV(RAND(), $D$4, $D$5))</f>
        <v>80.914917683669785</v>
      </c>
      <c r="EH18" s="90">
        <f t="shared" ref="EH18:EH27" ca="1" si="149">EH17*(1 + NORMINV(RAND(), $D$4, $D$5))</f>
        <v>92.192413243546156</v>
      </c>
      <c r="EI18" s="90">
        <f t="shared" ref="EI18:EI27" ca="1" si="150">EI17*(1 + NORMINV(RAND(), $D$4, $D$5))</f>
        <v>51.496710569672153</v>
      </c>
      <c r="EJ18" s="90">
        <f t="shared" ref="EJ18:EJ27" ca="1" si="151">EJ17*(1 + NORMINV(RAND(), $D$4, $D$5))</f>
        <v>83.643579201721337</v>
      </c>
      <c r="EK18" s="90">
        <f t="shared" ref="EK18:EK27" ca="1" si="152">EK17*(1 + NORMINV(RAND(), $D$4, $D$5))</f>
        <v>55.688687273900271</v>
      </c>
      <c r="EL18" s="90">
        <f t="shared" ref="EL18:EL27" ca="1" si="153">EL17*(1 + NORMINV(RAND(), $D$4, $D$5))</f>
        <v>70.850382703957465</v>
      </c>
      <c r="EM18" s="90">
        <f t="shared" ref="EM18:EM27" ca="1" si="154">EM17*(1 + NORMINV(RAND(), $D$4, $D$5))</f>
        <v>79.400633991185629</v>
      </c>
      <c r="EN18" s="90">
        <f t="shared" ref="EN18:EN27" ca="1" si="155">EN17*(1 + NORMINV(RAND(), $D$4, $D$5))</f>
        <v>45.258502423803193</v>
      </c>
      <c r="EO18" s="90">
        <f t="shared" ref="EO18:EO27" ca="1" si="156">EO17*(1 + NORMINV(RAND(), $D$4, $D$5))</f>
        <v>51.18700376931659</v>
      </c>
      <c r="EP18" s="90">
        <f t="shared" ref="EP18:EP27" ca="1" si="157">EP17*(1 + NORMINV(RAND(), $D$4, $D$5))</f>
        <v>105.27028113138307</v>
      </c>
      <c r="EQ18" s="90">
        <f t="shared" ref="EQ18:EQ27" ca="1" si="158">EQ17*(1 + NORMINV(RAND(), $D$4, $D$5))</f>
        <v>68.98471957399353</v>
      </c>
      <c r="ER18" s="90">
        <f t="shared" ref="ER18:ER27" ca="1" si="159">ER17*(1 + NORMINV(RAND(), $D$4, $D$5))</f>
        <v>53.066333051820337</v>
      </c>
      <c r="ES18" s="90">
        <f t="shared" ref="ES18:ES27" ca="1" si="160">ES17*(1 + NORMINV(RAND(), $D$4, $D$5))</f>
        <v>38.323654910980196</v>
      </c>
      <c r="ET18" s="90">
        <f t="shared" ref="ET18:ET27" ca="1" si="161">ET17*(1 + NORMINV(RAND(), $D$4, $D$5))</f>
        <v>50.249275653489129</v>
      </c>
      <c r="EU18" s="90">
        <f t="shared" ref="EU18:EU27" ca="1" si="162">EU17*(1 + NORMINV(RAND(), $D$4, $D$5))</f>
        <v>35.415742741405225</v>
      </c>
      <c r="EV18" s="90">
        <f t="shared" ref="EV18:EV27" ca="1" si="163">EV17*(1 + NORMINV(RAND(), $D$4, $D$5))</f>
        <v>59.801174041974818</v>
      </c>
      <c r="EW18" s="90">
        <f t="shared" ref="EW18:EW27" ca="1" si="164">EW17*(1 + NORMINV(RAND(), $D$4, $D$5))</f>
        <v>71.711168210860421</v>
      </c>
      <c r="EX18" s="90">
        <f t="shared" ref="EX18:EX27" ca="1" si="165">EX17*(1 + NORMINV(RAND(), $D$4, $D$5))</f>
        <v>79.458026944639897</v>
      </c>
      <c r="EY18" s="90">
        <f t="shared" ref="EY18:EY27" ca="1" si="166">EY17*(1 + NORMINV(RAND(), $D$4, $D$5))</f>
        <v>59.157156741196168</v>
      </c>
      <c r="EZ18" s="90">
        <f t="shared" ref="EZ18:EZ27" ca="1" si="167">EZ17*(1 + NORMINV(RAND(), $D$4, $D$5))</f>
        <v>77.435652818692063</v>
      </c>
      <c r="FA18" s="90">
        <f t="shared" ref="FA18:FA27" ca="1" si="168">FA17*(1 + NORMINV(RAND(), $D$4, $D$5))</f>
        <v>96.707543147089851</v>
      </c>
      <c r="FB18" s="90">
        <f t="shared" ref="FB18:FB27" ca="1" si="169">FB17*(1 + NORMINV(RAND(), $D$4, $D$5))</f>
        <v>88.344249060833661</v>
      </c>
      <c r="FC18" s="90">
        <f t="shared" ref="FC18:FC27" ca="1" si="170">FC17*(1 + NORMINV(RAND(), $D$4, $D$5))</f>
        <v>25.417485160481689</v>
      </c>
      <c r="FD18" s="90">
        <f t="shared" ref="FD18:FD27" ca="1" si="171">FD17*(1 + NORMINV(RAND(), $D$4, $D$5))</f>
        <v>66.396474060427508</v>
      </c>
      <c r="FE18" s="90">
        <f t="shared" ref="FE18:FE27" ca="1" si="172">FE17*(1 + NORMINV(RAND(), $D$4, $D$5))</f>
        <v>109.17928941742257</v>
      </c>
      <c r="FF18" s="90">
        <f t="shared" ref="FF18:FF27" ca="1" si="173">FF17*(1 + NORMINV(RAND(), $D$4, $D$5))</f>
        <v>39.61349069989118</v>
      </c>
      <c r="FG18" s="90">
        <f t="shared" ref="FG18:FG27" ca="1" si="174">FG17*(1 + NORMINV(RAND(), $D$4, $D$5))</f>
        <v>110.74607453665224</v>
      </c>
      <c r="FH18" s="90">
        <f t="shared" ref="FH18:FH27" ca="1" si="175">FH17*(1 + NORMINV(RAND(), $D$4, $D$5))</f>
        <v>48.6764576359665</v>
      </c>
      <c r="FI18" s="90">
        <f t="shared" ref="FI18:FI27" ca="1" si="176">FI17*(1 + NORMINV(RAND(), $D$4, $D$5))</f>
        <v>87.734023432232135</v>
      </c>
      <c r="FJ18" s="90">
        <f t="shared" ref="FJ18:FJ27" ca="1" si="177">FJ17*(1 + NORMINV(RAND(), $D$4, $D$5))</f>
        <v>57.571362672855209</v>
      </c>
      <c r="FK18" s="90">
        <f t="shared" ref="FK18:FK27" ca="1" si="178">FK17*(1 + NORMINV(RAND(), $D$4, $D$5))</f>
        <v>65.60097239433702</v>
      </c>
      <c r="FL18" s="90">
        <f t="shared" ref="FL18:FL27" ca="1" si="179">FL17*(1 + NORMINV(RAND(), $D$4, $D$5))</f>
        <v>90.855601642250107</v>
      </c>
      <c r="FM18" s="90">
        <f t="shared" ref="FM18:FM27" ca="1" si="180">FM17*(1 + NORMINV(RAND(), $D$4, $D$5))</f>
        <v>62.393639165332878</v>
      </c>
      <c r="FN18" s="90">
        <f t="shared" ref="FN18:FN27" ca="1" si="181">FN17*(1 + NORMINV(RAND(), $D$4, $D$5))</f>
        <v>42.182135440322604</v>
      </c>
      <c r="FO18" s="90">
        <f t="shared" ref="FO18:FO27" ca="1" si="182">FO17*(1 + NORMINV(RAND(), $D$4, $D$5))</f>
        <v>87.906716392745906</v>
      </c>
      <c r="FP18" s="90">
        <f t="shared" ref="FP18:FP27" ca="1" si="183">FP17*(1 + NORMINV(RAND(), $D$4, $D$5))</f>
        <v>8.2091429037148878</v>
      </c>
      <c r="FQ18" s="90">
        <f t="shared" ref="FQ18:FQ27" ca="1" si="184">FQ17*(1 + NORMINV(RAND(), $D$4, $D$5))</f>
        <v>85.715346114327488</v>
      </c>
      <c r="FR18" s="90">
        <f t="shared" ref="FR18:FR27" ca="1" si="185">FR17*(1 + NORMINV(RAND(), $D$4, $D$5))</f>
        <v>68.35177411489471</v>
      </c>
      <c r="FS18" s="90">
        <f t="shared" ref="FS18:FS27" ca="1" si="186">FS17*(1 + NORMINV(RAND(), $D$4, $D$5))</f>
        <v>63.460747825801477</v>
      </c>
      <c r="FT18" s="90">
        <f t="shared" ref="FT18:FT27" ca="1" si="187">FT17*(1 + NORMINV(RAND(), $D$4, $D$5))</f>
        <v>86.900799443315989</v>
      </c>
      <c r="FU18" s="90">
        <f t="shared" ref="FU18:FU27" ca="1" si="188">FU17*(1 + NORMINV(RAND(), $D$4, $D$5))</f>
        <v>15.518235118558978</v>
      </c>
      <c r="FV18" s="90">
        <f t="shared" ref="FV18:FV27" ca="1" si="189">FV17*(1 + NORMINV(RAND(), $D$4, $D$5))</f>
        <v>109.05969585208366</v>
      </c>
      <c r="FW18" s="90">
        <f t="shared" ref="FW18:FW27" ca="1" si="190">FW17*(1 + NORMINV(RAND(), $D$4, $D$5))</f>
        <v>104.66616056710261</v>
      </c>
      <c r="FX18" s="90">
        <f t="shared" ref="FX18:FX27" ca="1" si="191">FX17*(1 + NORMINV(RAND(), $D$4, $D$5))</f>
        <v>68.948938892225158</v>
      </c>
      <c r="FY18" s="90">
        <f t="shared" ref="FY18:FY27" ca="1" si="192">FY17*(1 + NORMINV(RAND(), $D$4, $D$5))</f>
        <v>141.58193045568444</v>
      </c>
      <c r="FZ18" s="90">
        <f t="shared" ref="FZ18:FZ27" ca="1" si="193">FZ17*(1 + NORMINV(RAND(), $D$4, $D$5))</f>
        <v>64.846456022817449</v>
      </c>
      <c r="GA18" s="90">
        <f t="shared" ref="GA18:GA27" ca="1" si="194">GA17*(1 + NORMINV(RAND(), $D$4, $D$5))</f>
        <v>56.091593765630833</v>
      </c>
      <c r="GB18" s="90">
        <f t="shared" ref="GB18:GB27" ca="1" si="195">GB17*(1 + NORMINV(RAND(), $D$4, $D$5))</f>
        <v>49.215847974751888</v>
      </c>
      <c r="GC18" s="90">
        <f t="shared" ref="GC18:GC27" ca="1" si="196">GC17*(1 + NORMINV(RAND(), $D$4, $D$5))</f>
        <v>85.910272554502598</v>
      </c>
      <c r="GD18" s="90">
        <f t="shared" ref="GD18:GD27" ca="1" si="197">GD17*(1 + NORMINV(RAND(), $D$4, $D$5))</f>
        <v>72.75251520869746</v>
      </c>
      <c r="GE18" s="90">
        <f t="shared" ref="GE18:GE27" ca="1" si="198">GE17*(1 + NORMINV(RAND(), $D$4, $D$5))</f>
        <v>67.858140125533509</v>
      </c>
      <c r="GF18" s="90">
        <f t="shared" ref="GF18:GF27" ca="1" si="199">GF17*(1 + NORMINV(RAND(), $D$4, $D$5))</f>
        <v>58.683023411516132</v>
      </c>
      <c r="GG18" s="90">
        <f t="shared" ref="GG18:GG27" ca="1" si="200">GG17*(1 + NORMINV(RAND(), $D$4, $D$5))</f>
        <v>52.148353648013412</v>
      </c>
      <c r="GH18" s="90">
        <f t="shared" ref="GH18:GH27" ca="1" si="201">GH17*(1 + NORMINV(RAND(), $D$4, $D$5))</f>
        <v>66.222770656565459</v>
      </c>
      <c r="GI18" s="90">
        <f t="shared" ref="GI18:GI27" ca="1" si="202">GI17*(1 + NORMINV(RAND(), $D$4, $D$5))</f>
        <v>62.956279782065074</v>
      </c>
      <c r="GJ18" s="90">
        <f t="shared" ref="GJ18:GJ27" ca="1" si="203">GJ17*(1 + NORMINV(RAND(), $D$4, $D$5))</f>
        <v>45.287893601963347</v>
      </c>
      <c r="GK18" s="90">
        <f t="shared" ref="GK18:GK27" ca="1" si="204">GK17*(1 + NORMINV(RAND(), $D$4, $D$5))</f>
        <v>98.42211057606778</v>
      </c>
      <c r="GL18" s="90">
        <f t="shared" ref="GL18:GL27" ca="1" si="205">GL17*(1 + NORMINV(RAND(), $D$4, $D$5))</f>
        <v>95.003752587784433</v>
      </c>
      <c r="GM18" s="90">
        <f t="shared" ref="GM18:GM27" ca="1" si="206">GM17*(1 + NORMINV(RAND(), $D$4, $D$5))</f>
        <v>27.342916134116617</v>
      </c>
      <c r="GN18" s="90">
        <f t="shared" ref="GN18:GN27" ca="1" si="207">GN17*(1 + NORMINV(RAND(), $D$4, $D$5))</f>
        <v>83.723882608181896</v>
      </c>
      <c r="GO18" s="90">
        <f t="shared" ref="GO18:GO27" ca="1" si="208">GO17*(1 + NORMINV(RAND(), $D$4, $D$5))</f>
        <v>35.743313668659958</v>
      </c>
      <c r="GP18" s="90">
        <f t="shared" ref="GP18:GP27" ca="1" si="209">GP17*(1 + NORMINV(RAND(), $D$4, $D$5))</f>
        <v>95.805778711332195</v>
      </c>
      <c r="GQ18" s="90">
        <f t="shared" ref="GQ18:GQ27" ca="1" si="210">GQ17*(1 + NORMINV(RAND(), $D$4, $D$5))</f>
        <v>36.726425173127325</v>
      </c>
      <c r="GR18" s="90">
        <f t="shared" ref="GR18:GR27" ca="1" si="211">GR17*(1 + NORMINV(RAND(), $D$4, $D$5))</f>
        <v>59.346970977451726</v>
      </c>
      <c r="GS18" s="90">
        <f t="shared" ref="GS18:GS27" ca="1" si="212">GS17*(1 + NORMINV(RAND(), $D$4, $D$5))</f>
        <v>71.154148402159251</v>
      </c>
      <c r="GT18" s="90">
        <f t="shared" ref="GT18:GT27" ca="1" si="213">GT17*(1 + NORMINV(RAND(), $D$4, $D$5))</f>
        <v>70.801367825381689</v>
      </c>
      <c r="GU18" s="90">
        <f t="shared" ref="GU18:GU27" ca="1" si="214">GU17*(1 + NORMINV(RAND(), $D$4, $D$5))</f>
        <v>94.847130269513073</v>
      </c>
      <c r="GV18" s="90">
        <f t="shared" ref="GV18:GV27" ca="1" si="215">GV17*(1 + NORMINV(RAND(), $D$4, $D$5))</f>
        <v>43.937808073463863</v>
      </c>
      <c r="GW18" s="90">
        <f t="shared" ref="GW18:GW27" ca="1" si="216">GW17*(1 + NORMINV(RAND(), $D$4, $D$5))</f>
        <v>83.175282634348434</v>
      </c>
      <c r="GX18" s="90">
        <f t="shared" ref="GX18:GX27" ca="1" si="217">GX17*(1 + NORMINV(RAND(), $D$4, $D$5))</f>
        <v>8.0587553160146843</v>
      </c>
      <c r="GY18" s="90">
        <f t="shared" ref="GY18:GY27" ca="1" si="218">GY17*(1 + NORMINV(RAND(), $D$4, $D$5))</f>
        <v>86.16901052872791</v>
      </c>
      <c r="GZ18" s="90">
        <f t="shared" ref="GZ18:GZ27" ca="1" si="219">GZ17*(1 + NORMINV(RAND(), $D$4, $D$5))</f>
        <v>27.889944581839838</v>
      </c>
      <c r="HA18" s="90">
        <f t="shared" ref="HA18:HA27" ca="1" si="220">HA17*(1 + NORMINV(RAND(), $D$4, $D$5))</f>
        <v>83.633122384269512</v>
      </c>
      <c r="HB18" s="90">
        <f t="shared" ref="HB18:HB27" ca="1" si="221">HB17*(1 + NORMINV(RAND(), $D$4, $D$5))</f>
        <v>65.111599867641203</v>
      </c>
      <c r="HC18" s="90">
        <f t="shared" ref="HC18:HC27" ca="1" si="222">HC17*(1 + NORMINV(RAND(), $D$4, $D$5))</f>
        <v>40.981827809791518</v>
      </c>
      <c r="HD18" s="90">
        <f t="shared" ref="HD18:HD27" ca="1" si="223">HD17*(1 + NORMINV(RAND(), $D$4, $D$5))</f>
        <v>76.613373009356053</v>
      </c>
      <c r="HE18" s="90">
        <f t="shared" ref="HE18:HE27" ca="1" si="224">HE17*(1 + NORMINV(RAND(), $D$4, $D$5))</f>
        <v>70.402861386210176</v>
      </c>
      <c r="HF18" s="90">
        <f t="shared" ref="HF18:HF27" ca="1" si="225">HF17*(1 + NORMINV(RAND(), $D$4, $D$5))</f>
        <v>64.832748302219869</v>
      </c>
      <c r="HG18" s="90">
        <f t="shared" ref="HG18:HG27" ca="1" si="226">HG17*(1 + NORMINV(RAND(), $D$4, $D$5))</f>
        <v>96.533573812999563</v>
      </c>
      <c r="HH18" s="90">
        <f t="shared" ref="HH18:HH27" ca="1" si="227">HH17*(1 + NORMINV(RAND(), $D$4, $D$5))</f>
        <v>94.939316785083705</v>
      </c>
      <c r="HI18" s="90">
        <f t="shared" ref="HI18:HI27" ca="1" si="228">HI17*(1 + NORMINV(RAND(), $D$4, $D$5))</f>
        <v>103.12734013599953</v>
      </c>
      <c r="HJ18" s="90">
        <f t="shared" ref="HJ18:HJ27" ca="1" si="229">HJ17*(1 + NORMINV(RAND(), $D$4, $D$5))</f>
        <v>79.841655735607077</v>
      </c>
      <c r="HK18" s="90">
        <f t="shared" ref="HK18:HK27" ca="1" si="230">HK17*(1 + NORMINV(RAND(), $D$4, $D$5))</f>
        <v>86.552794237855394</v>
      </c>
      <c r="HL18" s="90">
        <f t="shared" ref="HL18:HL27" ca="1" si="231">HL17*(1 + NORMINV(RAND(), $D$4, $D$5))</f>
        <v>55.098852975600671</v>
      </c>
      <c r="HM18" s="90">
        <f t="shared" ref="HM18:HM27" ca="1" si="232">HM17*(1 + NORMINV(RAND(), $D$4, $D$5))</f>
        <v>61.947692557252857</v>
      </c>
      <c r="HN18" s="90">
        <f t="shared" ref="HN18:HN27" ca="1" si="233">HN17*(1 + NORMINV(RAND(), $D$4, $D$5))</f>
        <v>52.443113418798447</v>
      </c>
      <c r="HO18" s="90">
        <f t="shared" ref="HO18:HO27" ca="1" si="234">HO17*(1 + NORMINV(RAND(), $D$4, $D$5))</f>
        <v>67.873468910397776</v>
      </c>
      <c r="HP18" s="90">
        <f t="shared" ref="HP18:HP27" ca="1" si="235">HP17*(1 + NORMINV(RAND(), $D$4, $D$5))</f>
        <v>110.8113434266844</v>
      </c>
      <c r="HQ18" s="90">
        <f t="shared" ref="HQ18:HQ27" ca="1" si="236">HQ17*(1 + NORMINV(RAND(), $D$4, $D$5))</f>
        <v>18.45857890544794</v>
      </c>
      <c r="HR18" s="90">
        <f t="shared" ref="HR18:HR27" ca="1" si="237">HR17*(1 + NORMINV(RAND(), $D$4, $D$5))</f>
        <v>67.478591299466686</v>
      </c>
      <c r="HS18" s="90">
        <f t="shared" ref="HS18:HS27" ca="1" si="238">HS17*(1 + NORMINV(RAND(), $D$4, $D$5))</f>
        <v>85.721275115024142</v>
      </c>
      <c r="HT18" s="90">
        <f t="shared" ref="HT18:HT27" ca="1" si="239">HT17*(1 + NORMINV(RAND(), $D$4, $D$5))</f>
        <v>54.664889820553256</v>
      </c>
      <c r="HU18" s="90">
        <f t="shared" ref="HU18:HU27" ca="1" si="240">HU17*(1 + NORMINV(RAND(), $D$4, $D$5))</f>
        <v>77.492292018462933</v>
      </c>
      <c r="HV18" s="90">
        <f t="shared" ref="HV18:HV27" ca="1" si="241">HV17*(1 + NORMINV(RAND(), $D$4, $D$5))</f>
        <v>8.9043802127829448</v>
      </c>
      <c r="HW18" s="90">
        <f t="shared" ref="HW18:HW27" ca="1" si="242">HW17*(1 + NORMINV(RAND(), $D$4, $D$5))</f>
        <v>116.96137787671989</v>
      </c>
      <c r="HX18" s="90">
        <f t="shared" ref="HX18:HX27" ca="1" si="243">HX17*(1 + NORMINV(RAND(), $D$4, $D$5))</f>
        <v>85.352189116747724</v>
      </c>
      <c r="HY18" s="90">
        <f t="shared" ref="HY18:HY27" ca="1" si="244">HY17*(1 + NORMINV(RAND(), $D$4, $D$5))</f>
        <v>77.798108860807019</v>
      </c>
      <c r="HZ18" s="90">
        <f t="shared" ref="HZ18:HZ27" ca="1" si="245">HZ17*(1 + NORMINV(RAND(), $D$4, $D$5))</f>
        <v>82.718349278885697</v>
      </c>
      <c r="IA18" s="90">
        <f t="shared" ref="IA18:IA27" ca="1" si="246">IA17*(1 + NORMINV(RAND(), $D$4, $D$5))</f>
        <v>54.389566552691171</v>
      </c>
      <c r="IB18" s="90">
        <f t="shared" ref="IB18:IB27" ca="1" si="247">IB17*(1 + NORMINV(RAND(), $D$4, $D$5))</f>
        <v>90.923811082549193</v>
      </c>
      <c r="IC18" s="90">
        <f t="shared" ref="IC18:IC27" ca="1" si="248">IC17*(1 + NORMINV(RAND(), $D$4, $D$5))</f>
        <v>31.957849191191002</v>
      </c>
      <c r="ID18" s="90">
        <f t="shared" ref="ID18:ID27" ca="1" si="249">ID17*(1 + NORMINV(RAND(), $D$4, $D$5))</f>
        <v>18.989250973901999</v>
      </c>
      <c r="IE18" s="90">
        <f t="shared" ref="IE18:IE27" ca="1" si="250">IE17*(1 + NORMINV(RAND(), $D$4, $D$5))</f>
        <v>33.949177966688538</v>
      </c>
      <c r="IF18" s="90">
        <f t="shared" ref="IF18:IF27" ca="1" si="251">IF17*(1 + NORMINV(RAND(), $D$4, $D$5))</f>
        <v>65.903112054647465</v>
      </c>
      <c r="IG18" s="90">
        <f t="shared" ref="IG18:IG27" ca="1" si="252">IG17*(1 + NORMINV(RAND(), $D$4, $D$5))</f>
        <v>98.76749774943498</v>
      </c>
      <c r="IH18" s="90">
        <f t="shared" ref="IH18:IH27" ca="1" si="253">IH17*(1 + NORMINV(RAND(), $D$4, $D$5))</f>
        <v>58.631786209129558</v>
      </c>
      <c r="II18" s="90">
        <f t="shared" ref="II18:II27" ca="1" si="254">II17*(1 + NORMINV(RAND(), $D$4, $D$5))</f>
        <v>91.528236467823433</v>
      </c>
      <c r="IJ18" s="90">
        <f t="shared" ref="IJ18:IJ27" ca="1" si="255">IJ17*(1 + NORMINV(RAND(), $D$4, $D$5))</f>
        <v>52.922317514511583</v>
      </c>
      <c r="IK18" s="90">
        <f t="shared" ref="IK18:IK27" ca="1" si="256">IK17*(1 + NORMINV(RAND(), $D$4, $D$5))</f>
        <v>109.48726291988716</v>
      </c>
      <c r="IL18" s="90">
        <f t="shared" ref="IL18:IL27" ca="1" si="257">IL17*(1 + NORMINV(RAND(), $D$4, $D$5))</f>
        <v>86.374340568874402</v>
      </c>
      <c r="IM18" s="90">
        <f t="shared" ref="IM18:IM27" ca="1" si="258">IM17*(1 + NORMINV(RAND(), $D$4, $D$5))</f>
        <v>21.608991393521038</v>
      </c>
      <c r="IN18" s="90">
        <f t="shared" ref="IN18:IN27" ca="1" si="259">IN17*(1 + NORMINV(RAND(), $D$4, $D$5))</f>
        <v>68.842102248191438</v>
      </c>
      <c r="IO18" s="90">
        <f t="shared" ref="IO18:IO27" ca="1" si="260">IO17*(1 + NORMINV(RAND(), $D$4, $D$5))</f>
        <v>71.219820352376345</v>
      </c>
      <c r="IP18" s="90">
        <f t="shared" ref="IP18:IP27" ca="1" si="261">IP17*(1 + NORMINV(RAND(), $D$4, $D$5))</f>
        <v>49.63102477769111</v>
      </c>
      <c r="IQ18" s="90">
        <f t="shared" ref="IQ18:IQ27" ca="1" si="262">IQ17*(1 + NORMINV(RAND(), $D$4, $D$5))</f>
        <v>35.257311441457112</v>
      </c>
      <c r="IR18" s="90">
        <f t="shared" ref="IR18:IR27" ca="1" si="263">IR17*(1 + NORMINV(RAND(), $D$4, $D$5))</f>
        <v>71.21337980505767</v>
      </c>
      <c r="IS18" s="90">
        <f t="shared" ref="IS18:IS27" ca="1" si="264">IS17*(1 + NORMINV(RAND(), $D$4, $D$5))</f>
        <v>24.937925119455521</v>
      </c>
      <c r="IT18" s="90">
        <f t="shared" ref="IT18:IT27" ca="1" si="265">IT17*(1 + NORMINV(RAND(), $D$4, $D$5))</f>
        <v>55.947695152906675</v>
      </c>
      <c r="IU18" s="90">
        <f t="shared" ref="IU18:IU27" ca="1" si="266">IU17*(1 + NORMINV(RAND(), $D$4, $D$5))</f>
        <v>45.119607266709593</v>
      </c>
      <c r="IV18" s="90">
        <f t="shared" ref="IV18:IV27" ca="1" si="267">IV17*(1 + NORMINV(RAND(), $D$4, $D$5))</f>
        <v>54.663134623362517</v>
      </c>
      <c r="IW18" s="90">
        <f t="shared" ref="IW18:IW27" ca="1" si="268">IW17*(1 + NORMINV(RAND(), $D$4, $D$5))</f>
        <v>31.117405130228057</v>
      </c>
      <c r="IX18" s="90">
        <f t="shared" ref="IX18:IX27" ca="1" si="269">IX17*(1 + NORMINV(RAND(), $D$4, $D$5))</f>
        <v>95.213896199569007</v>
      </c>
      <c r="IY18" s="90">
        <f t="shared" ref="IY18:IY27" ca="1" si="270">IY17*(1 + NORMINV(RAND(), $D$4, $D$5))</f>
        <v>65.44480880877677</v>
      </c>
      <c r="IZ18" s="90">
        <f t="shared" ref="IZ18:IZ27" ca="1" si="271">IZ17*(1 + NORMINV(RAND(), $D$4, $D$5))</f>
        <v>-1.7822622720357326</v>
      </c>
      <c r="JA18" s="90">
        <f t="shared" ref="JA18:JA27" ca="1" si="272">JA17*(1 + NORMINV(RAND(), $D$4, $D$5))</f>
        <v>53.810898594562893</v>
      </c>
      <c r="JB18" s="90">
        <f t="shared" ref="JB18:JB27" ca="1" si="273">JB17*(1 + NORMINV(RAND(), $D$4, $D$5))</f>
        <v>88.870306139935749</v>
      </c>
      <c r="JC18" s="90">
        <f t="shared" ref="JC18:JC27" ca="1" si="274">JC17*(1 + NORMINV(RAND(), $D$4, $D$5))</f>
        <v>89.300052984257036</v>
      </c>
      <c r="JD18" s="90">
        <f t="shared" ref="JD18:JD27" ca="1" si="275">JD17*(1 + NORMINV(RAND(), $D$4, $D$5))</f>
        <v>59.058074631804843</v>
      </c>
      <c r="JE18" s="90">
        <f t="shared" ref="JE18:JE27" ca="1" si="276">JE17*(1 + NORMINV(RAND(), $D$4, $D$5))</f>
        <v>105.35605051557006</v>
      </c>
      <c r="JF18" s="90">
        <f t="shared" ref="JF18:JF27" ca="1" si="277">JF17*(1 + NORMINV(RAND(), $D$4, $D$5))</f>
        <v>61.910848120583196</v>
      </c>
      <c r="JG18" s="90">
        <f t="shared" ref="JG18:JG27" ca="1" si="278">JG17*(1 + NORMINV(RAND(), $D$4, $D$5))</f>
        <v>54.070584637471633</v>
      </c>
      <c r="JH18" s="90">
        <f t="shared" ref="JH18:JH27" ca="1" si="279">JH17*(1 + NORMINV(RAND(), $D$4, $D$5))</f>
        <v>99.855860647123933</v>
      </c>
      <c r="JI18" s="90">
        <f t="shared" ref="JI18:JI27" ca="1" si="280">JI17*(1 + NORMINV(RAND(), $D$4, $D$5))</f>
        <v>95.92292285197351</v>
      </c>
      <c r="JJ18" s="90">
        <f t="shared" ref="JJ18:JJ27" ca="1" si="281">JJ17*(1 + NORMINV(RAND(), $D$4, $D$5))</f>
        <v>75.383324551734333</v>
      </c>
      <c r="JK18" s="90">
        <f t="shared" ref="JK18:JK27" ca="1" si="282">JK17*(1 + NORMINV(RAND(), $D$4, $D$5))</f>
        <v>70.188871038196609</v>
      </c>
      <c r="JL18" s="90">
        <f t="shared" ref="JL18:JL27" ca="1" si="283">JL17*(1 + NORMINV(RAND(), $D$4, $D$5))</f>
        <v>61.989297701637895</v>
      </c>
      <c r="JM18" s="90">
        <f t="shared" ref="JM18:JM27" ca="1" si="284">JM17*(1 + NORMINV(RAND(), $D$4, $D$5))</f>
        <v>58.735054232356944</v>
      </c>
      <c r="JN18" s="90">
        <f t="shared" ref="JN18:JN27" ca="1" si="285">JN17*(1 + NORMINV(RAND(), $D$4, $D$5))</f>
        <v>74.549088951199579</v>
      </c>
      <c r="JO18" s="90">
        <f t="shared" ref="JO18:JO27" ca="1" si="286">JO17*(1 + NORMINV(RAND(), $D$4, $D$5))</f>
        <v>91.197285990088801</v>
      </c>
      <c r="JP18" s="90">
        <f t="shared" ref="JP18:JP27" ca="1" si="287">JP17*(1 + NORMINV(RAND(), $D$4, $D$5))</f>
        <v>96.546391793807743</v>
      </c>
      <c r="JQ18" s="90">
        <f t="shared" ref="JQ18:JQ27" ca="1" si="288">JQ17*(1 + NORMINV(RAND(), $D$4, $D$5))</f>
        <v>68.074791773151119</v>
      </c>
      <c r="JR18" s="90">
        <f t="shared" ref="JR18:JR27" ca="1" si="289">JR17*(1 + NORMINV(RAND(), $D$4, $D$5))</f>
        <v>96.856146916607287</v>
      </c>
      <c r="JS18" s="90">
        <f t="shared" ref="JS18:JS27" ca="1" si="290">JS17*(1 + NORMINV(RAND(), $D$4, $D$5))</f>
        <v>9.3040140193048373</v>
      </c>
      <c r="JT18" s="90">
        <f t="shared" ref="JT18:JT27" ca="1" si="291">JT17*(1 + NORMINV(RAND(), $D$4, $D$5))</f>
        <v>57.872132106370216</v>
      </c>
      <c r="JU18" s="90">
        <f t="shared" ref="JU18:JU27" ca="1" si="292">JU17*(1 + NORMINV(RAND(), $D$4, $D$5))</f>
        <v>75.892440637301846</v>
      </c>
      <c r="JV18" s="90">
        <f t="shared" ref="JV18:JV27" ca="1" si="293">JV17*(1 + NORMINV(RAND(), $D$4, $D$5))</f>
        <v>55.364436577713292</v>
      </c>
      <c r="JW18" s="90">
        <f t="shared" ref="JW18:JW27" ca="1" si="294">JW17*(1 + NORMINV(RAND(), $D$4, $D$5))</f>
        <v>48.739601639429026</v>
      </c>
      <c r="JX18" s="90">
        <f t="shared" ref="JX18:JX27" ca="1" si="295">JX17*(1 + NORMINV(RAND(), $D$4, $D$5))</f>
        <v>57.239046281248001</v>
      </c>
      <c r="JY18" s="90">
        <f t="shared" ref="JY18:JY27" ca="1" si="296">JY17*(1 + NORMINV(RAND(), $D$4, $D$5))</f>
        <v>42.255874872876817</v>
      </c>
      <c r="JZ18" s="90">
        <f t="shared" ref="JZ18:JZ27" ca="1" si="297">JZ17*(1 + NORMINV(RAND(), $D$4, $D$5))</f>
        <v>101.24261131562858</v>
      </c>
      <c r="KA18" s="90">
        <f t="shared" ref="KA18:KA27" ca="1" si="298">KA17*(1 + NORMINV(RAND(), $D$4, $D$5))</f>
        <v>28.747529653409305</v>
      </c>
      <c r="KB18" s="90">
        <f t="shared" ref="KB18:KB27" ca="1" si="299">KB17*(1 + NORMINV(RAND(), $D$4, $D$5))</f>
        <v>54.098746614643709</v>
      </c>
      <c r="KC18" s="90">
        <f t="shared" ref="KC18:KC27" ca="1" si="300">KC17*(1 + NORMINV(RAND(), $D$4, $D$5))</f>
        <v>78.229941351012783</v>
      </c>
      <c r="KD18" s="90">
        <f t="shared" ref="KD18:KD27" ca="1" si="301">KD17*(1 + NORMINV(RAND(), $D$4, $D$5))</f>
        <v>94.907729302018936</v>
      </c>
      <c r="KE18" s="90">
        <f t="shared" ref="KE18:KE27" ca="1" si="302">KE17*(1 + NORMINV(RAND(), $D$4, $D$5))</f>
        <v>89.163393774306456</v>
      </c>
      <c r="KF18" s="90">
        <f t="shared" ref="KF18:KF27" ca="1" si="303">KF17*(1 + NORMINV(RAND(), $D$4, $D$5))</f>
        <v>55.445125065171524</v>
      </c>
      <c r="KG18" s="90">
        <f t="shared" ref="KG18:KG27" ca="1" si="304">KG17*(1 + NORMINV(RAND(), $D$4, $D$5))</f>
        <v>108.70471486097949</v>
      </c>
      <c r="KH18" s="90">
        <f t="shared" ref="KH18:KH27" ca="1" si="305">KH17*(1 + NORMINV(RAND(), $D$4, $D$5))</f>
        <v>49.14914616295659</v>
      </c>
      <c r="KI18" s="90">
        <f t="shared" ref="KI18:KI27" ca="1" si="306">KI17*(1 + NORMINV(RAND(), $D$4, $D$5))</f>
        <v>39.016196270744437</v>
      </c>
      <c r="KJ18" s="90">
        <f t="shared" ref="KJ18:KJ27" ca="1" si="307">KJ17*(1 + NORMINV(RAND(), $D$4, $D$5))</f>
        <v>62.690399259193335</v>
      </c>
      <c r="KK18" s="90">
        <f t="shared" ref="KK18:KK27" ca="1" si="308">KK17*(1 + NORMINV(RAND(), $D$4, $D$5))</f>
        <v>64.248848370928101</v>
      </c>
      <c r="KL18" s="90">
        <f t="shared" ref="KL18:KL27" ca="1" si="309">KL17*(1 + NORMINV(RAND(), $D$4, $D$5))</f>
        <v>86.838886186678764</v>
      </c>
      <c r="KM18" s="90">
        <f t="shared" ref="KM18:KM27" ca="1" si="310">KM17*(1 + NORMINV(RAND(), $D$4, $D$5))</f>
        <v>64.715085226037573</v>
      </c>
      <c r="KN18" s="90">
        <f t="shared" ref="KN18:KN27" ca="1" si="311">KN17*(1 + NORMINV(RAND(), $D$4, $D$5))</f>
        <v>28.244604634308974</v>
      </c>
      <c r="KO18" s="90">
        <f t="shared" ref="KO18:KO27" ca="1" si="312">KO17*(1 + NORMINV(RAND(), $D$4, $D$5))</f>
        <v>40.285104656546437</v>
      </c>
      <c r="KP18" s="90">
        <f t="shared" ref="KP18:KP27" ca="1" si="313">KP17*(1 + NORMINV(RAND(), $D$4, $D$5))</f>
        <v>98.455692913049546</v>
      </c>
      <c r="KQ18" s="90">
        <f t="shared" ref="KQ18:KQ27" ca="1" si="314">KQ17*(1 + NORMINV(RAND(), $D$4, $D$5))</f>
        <v>52.667327744610489</v>
      </c>
      <c r="KR18" s="90">
        <f t="shared" ref="KR18:KR27" ca="1" si="315">KR17*(1 + NORMINV(RAND(), $D$4, $D$5))</f>
        <v>53.149784919484425</v>
      </c>
      <c r="KS18" s="90">
        <f t="shared" ref="KS18:KS27" ca="1" si="316">KS17*(1 + NORMINV(RAND(), $D$4, $D$5))</f>
        <v>34.903860363646935</v>
      </c>
      <c r="KT18" s="90">
        <f t="shared" ref="KT18:KT27" ca="1" si="317">KT17*(1 + NORMINV(RAND(), $D$4, $D$5))</f>
        <v>86.42850176054705</v>
      </c>
      <c r="KU18" s="90">
        <f t="shared" ref="KU18:KU27" ca="1" si="318">KU17*(1 + NORMINV(RAND(), $D$4, $D$5))</f>
        <v>50.388750736750801</v>
      </c>
      <c r="KV18" s="90">
        <f t="shared" ref="KV18:KV27" ca="1" si="319">KV17*(1 + NORMINV(RAND(), $D$4, $D$5))</f>
        <v>102.0682007936315</v>
      </c>
      <c r="KW18" s="90">
        <f t="shared" ref="KW18:KW27" ca="1" si="320">KW17*(1 + NORMINV(RAND(), $D$4, $D$5))</f>
        <v>50.513015495777474</v>
      </c>
      <c r="KX18" s="90">
        <f t="shared" ref="KX18:KX27" ca="1" si="321">KX17*(1 + NORMINV(RAND(), $D$4, $D$5))</f>
        <v>50.063132990064048</v>
      </c>
      <c r="KY18" s="90">
        <f t="shared" ref="KY18:KY27" ca="1" si="322">KY17*(1 + NORMINV(RAND(), $D$4, $D$5))</f>
        <v>47.050958468424568</v>
      </c>
      <c r="KZ18" s="90">
        <f t="shared" ref="KZ18:KZ27" ca="1" si="323">KZ17*(1 + NORMINV(RAND(), $D$4, $D$5))</f>
        <v>28.833849304516225</v>
      </c>
      <c r="LA18" s="90">
        <f t="shared" ref="LA18:LA27" ca="1" si="324">LA17*(1 + NORMINV(RAND(), $D$4, $D$5))</f>
        <v>54.860205869289906</v>
      </c>
      <c r="LB18" s="90">
        <f t="shared" ref="LB18:LB27" ca="1" si="325">LB17*(1 + NORMINV(RAND(), $D$4, $D$5))</f>
        <v>5.9175600720789907</v>
      </c>
      <c r="LC18" s="90">
        <f t="shared" ref="LC18:LC27" ca="1" si="326">LC17*(1 + NORMINV(RAND(), $D$4, $D$5))</f>
        <v>96.268369074046802</v>
      </c>
      <c r="LD18" s="90">
        <f t="shared" ref="LD18:LD27" ca="1" si="327">LD17*(1 + NORMINV(RAND(), $D$4, $D$5))</f>
        <v>59.022379134619193</v>
      </c>
      <c r="LE18" s="90">
        <f t="shared" ref="LE18:LE27" ca="1" si="328">LE17*(1 + NORMINV(RAND(), $D$4, $D$5))</f>
        <v>62.212155149273777</v>
      </c>
      <c r="LF18" s="90">
        <f t="shared" ref="LF18:LF27" ca="1" si="329">LF17*(1 + NORMINV(RAND(), $D$4, $D$5))</f>
        <v>63.519685352311299</v>
      </c>
      <c r="LG18" s="90">
        <f t="shared" ref="LG18:LG27" ca="1" si="330">LG17*(1 + NORMINV(RAND(), $D$4, $D$5))</f>
        <v>45.889465702051794</v>
      </c>
      <c r="LH18" s="90">
        <f t="shared" ref="LH18:LH27" ca="1" si="331">LH17*(1 + NORMINV(RAND(), $D$4, $D$5))</f>
        <v>94.8046621890322</v>
      </c>
      <c r="LI18" s="90">
        <f t="shared" ref="LI18:LI27" ca="1" si="332">LI17*(1 + NORMINV(RAND(), $D$4, $D$5))</f>
        <v>64.632347165000709</v>
      </c>
      <c r="LJ18" s="90">
        <f t="shared" ref="LJ18:LJ27" ca="1" si="333">LJ17*(1 + NORMINV(RAND(), $D$4, $D$5))</f>
        <v>69.704516238297259</v>
      </c>
      <c r="LK18" s="90">
        <f t="shared" ref="LK18:LK27" ca="1" si="334">LK17*(1 + NORMINV(RAND(), $D$4, $D$5))</f>
        <v>100.81863708514044</v>
      </c>
      <c r="LL18" s="90">
        <f t="shared" ref="LL18:LL27" ca="1" si="335">LL17*(1 + NORMINV(RAND(), $D$4, $D$5))</f>
        <v>102.96891330961486</v>
      </c>
      <c r="LM18" s="90">
        <f t="shared" ref="LM18:LM27" ca="1" si="336">LM17*(1 + NORMINV(RAND(), $D$4, $D$5))</f>
        <v>59.912204209700903</v>
      </c>
      <c r="LN18" s="90">
        <f t="shared" ref="LN18:LN27" ca="1" si="337">LN17*(1 + NORMINV(RAND(), $D$4, $D$5))</f>
        <v>75.446243570238849</v>
      </c>
      <c r="LO18" s="90">
        <f t="shared" ref="LO18:LO27" ca="1" si="338">LO17*(1 + NORMINV(RAND(), $D$4, $D$5))</f>
        <v>8.7616511153721142</v>
      </c>
      <c r="LP18" s="90">
        <f t="shared" ref="LP18:LP27" ca="1" si="339">LP17*(1 + NORMINV(RAND(), $D$4, $D$5))</f>
        <v>70.481959933537738</v>
      </c>
      <c r="LQ18" s="90">
        <f t="shared" ref="LQ18:LQ27" ca="1" si="340">LQ17*(1 + NORMINV(RAND(), $D$4, $D$5))</f>
        <v>34.003822882946409</v>
      </c>
      <c r="LR18" s="90">
        <f t="shared" ref="LR18:LR27" ca="1" si="341">LR17*(1 + NORMINV(RAND(), $D$4, $D$5))</f>
        <v>68.21345259972837</v>
      </c>
      <c r="LS18" s="90">
        <f t="shared" ref="LS18:LS27" ca="1" si="342">LS17*(1 + NORMINV(RAND(), $D$4, $D$5))</f>
        <v>98.853600286220143</v>
      </c>
      <c r="LT18" s="90">
        <f t="shared" ref="LT18:LT27" ca="1" si="343">LT17*(1 + NORMINV(RAND(), $D$4, $D$5))</f>
        <v>60.550933251174492</v>
      </c>
      <c r="LU18" s="90">
        <f t="shared" ref="LU18:LU27" ca="1" si="344">LU17*(1 + NORMINV(RAND(), $D$4, $D$5))</f>
        <v>58.686497951477328</v>
      </c>
      <c r="LV18" s="90">
        <f t="shared" ref="LV18:LV27" ca="1" si="345">LV17*(1 + NORMINV(RAND(), $D$4, $D$5))</f>
        <v>98.000635184215611</v>
      </c>
      <c r="LW18" s="90">
        <f t="shared" ref="LW18:LW27" ca="1" si="346">LW17*(1 + NORMINV(RAND(), $D$4, $D$5))</f>
        <v>53.051922093767679</v>
      </c>
      <c r="LX18" s="90">
        <f t="shared" ref="LX18:LX27" ca="1" si="347">LX17*(1 + NORMINV(RAND(), $D$4, $D$5))</f>
        <v>92.612043432407006</v>
      </c>
      <c r="LY18" s="90">
        <f t="shared" ref="LY18:LY27" ca="1" si="348">LY17*(1 + NORMINV(RAND(), $D$4, $D$5))</f>
        <v>16.695306709461008</v>
      </c>
      <c r="LZ18" s="90">
        <f t="shared" ref="LZ18:LZ27" ca="1" si="349">LZ17*(1 + NORMINV(RAND(), $D$4, $D$5))</f>
        <v>62.518248633310627</v>
      </c>
      <c r="MA18" s="90">
        <f t="shared" ref="MA18:MA27" ca="1" si="350">MA17*(1 + NORMINV(RAND(), $D$4, $D$5))</f>
        <v>96.340257265216266</v>
      </c>
      <c r="MB18" s="90">
        <f t="shared" ref="MB18:MB27" ca="1" si="351">MB17*(1 + NORMINV(RAND(), $D$4, $D$5))</f>
        <v>65.87783731767901</v>
      </c>
      <c r="MC18" s="90">
        <f t="shared" ref="MC18:MC27" ca="1" si="352">MC17*(1 + NORMINV(RAND(), $D$4, $D$5))</f>
        <v>66.246447432675296</v>
      </c>
      <c r="MD18" s="90">
        <f t="shared" ref="MD18:MD27" ca="1" si="353">MD17*(1 + NORMINV(RAND(), $D$4, $D$5))</f>
        <v>75.498767985184244</v>
      </c>
      <c r="ME18" s="90">
        <f t="shared" ref="ME18:ME27" ca="1" si="354">ME17*(1 + NORMINV(RAND(), $D$4, $D$5))</f>
        <v>60.14332257988017</v>
      </c>
      <c r="MF18" s="90">
        <f t="shared" ref="MF18:MF27" ca="1" si="355">MF17*(1 + NORMINV(RAND(), $D$4, $D$5))</f>
        <v>71.952073340558883</v>
      </c>
      <c r="MG18" s="90">
        <f t="shared" ref="MG18:MG27" ca="1" si="356">MG17*(1 + NORMINV(RAND(), $D$4, $D$5))</f>
        <v>71.731547976602528</v>
      </c>
      <c r="MH18" s="90">
        <f t="shared" ref="MH18:MH27" ca="1" si="357">MH17*(1 + NORMINV(RAND(), $D$4, $D$5))</f>
        <v>102.65126136999443</v>
      </c>
      <c r="MI18" s="90">
        <f t="shared" ref="MI18:MI27" ca="1" si="358">MI17*(1 + NORMINV(RAND(), $D$4, $D$5))</f>
        <v>51.446796651627501</v>
      </c>
      <c r="MJ18" s="90">
        <f t="shared" ref="MJ18:MJ27" ca="1" si="359">MJ17*(1 + NORMINV(RAND(), $D$4, $D$5))</f>
        <v>43.941482504615358</v>
      </c>
      <c r="MK18" s="90">
        <f t="shared" ref="MK18:MK27" ca="1" si="360">MK17*(1 + NORMINV(RAND(), $D$4, $D$5))</f>
        <v>100.82840388619626</v>
      </c>
      <c r="ML18" s="90">
        <f t="shared" ref="ML18:ML27" ca="1" si="361">ML17*(1 + NORMINV(RAND(), $D$4, $D$5))</f>
        <v>63.98200096697132</v>
      </c>
      <c r="MM18" s="90">
        <f t="shared" ref="MM18:MM27" ca="1" si="362">MM17*(1 + NORMINV(RAND(), $D$4, $D$5))</f>
        <v>38.797786851934809</v>
      </c>
      <c r="MN18" s="90">
        <f t="shared" ref="MN18:MN27" ca="1" si="363">MN17*(1 + NORMINV(RAND(), $D$4, $D$5))</f>
        <v>69.627833126742587</v>
      </c>
      <c r="MO18" s="90">
        <f t="shared" ref="MO18:MO27" ca="1" si="364">MO17*(1 + NORMINV(RAND(), $D$4, $D$5))</f>
        <v>70.782441750136471</v>
      </c>
      <c r="MP18" s="90">
        <f t="shared" ref="MP18:MP27" ca="1" si="365">MP17*(1 + NORMINV(RAND(), $D$4, $D$5))</f>
        <v>37.367413772613666</v>
      </c>
      <c r="MQ18" s="90">
        <f t="shared" ref="MQ18:MQ27" ca="1" si="366">MQ17*(1 + NORMINV(RAND(), $D$4, $D$5))</f>
        <v>73.519216761419287</v>
      </c>
      <c r="MR18" s="90">
        <f t="shared" ref="MR18:MR27" ca="1" si="367">MR17*(1 + NORMINV(RAND(), $D$4, $D$5))</f>
        <v>58.781983514279922</v>
      </c>
      <c r="MS18" s="90">
        <f t="shared" ref="MS18:MS27" ca="1" si="368">MS17*(1 + NORMINV(RAND(), $D$4, $D$5))</f>
        <v>74.045898845058929</v>
      </c>
      <c r="MT18" s="90">
        <f t="shared" ref="MT18:MT27" ca="1" si="369">MT17*(1 + NORMINV(RAND(), $D$4, $D$5))</f>
        <v>55.678550299003462</v>
      </c>
      <c r="MU18" s="90">
        <f t="shared" ref="MU18:MU27" ca="1" si="370">MU17*(1 + NORMINV(RAND(), $D$4, $D$5))</f>
        <v>74.402961139470705</v>
      </c>
      <c r="MV18" s="90">
        <f t="shared" ref="MV18:MV27" ca="1" si="371">MV17*(1 + NORMINV(RAND(), $D$4, $D$5))</f>
        <v>20.268275252139713</v>
      </c>
      <c r="MW18" s="90">
        <f t="shared" ref="MW18:MW27" ca="1" si="372">MW17*(1 + NORMINV(RAND(), $D$4, $D$5))</f>
        <v>75.233867181385506</v>
      </c>
      <c r="MX18" s="90">
        <f t="shared" ref="MX18:MX27" ca="1" si="373">MX17*(1 + NORMINV(RAND(), $D$4, $D$5))</f>
        <v>66.959138164121541</v>
      </c>
      <c r="MY18" s="90">
        <f t="shared" ref="MY18:MY27" ca="1" si="374">MY17*(1 + NORMINV(RAND(), $D$4, $D$5))</f>
        <v>84.953638597935182</v>
      </c>
      <c r="MZ18" s="90">
        <f t="shared" ref="MZ18:MZ27" ca="1" si="375">MZ17*(1 + NORMINV(RAND(), $D$4, $D$5))</f>
        <v>98.787967547981594</v>
      </c>
      <c r="NA18" s="90">
        <f t="shared" ref="NA18:NA27" ca="1" si="376">NA17*(1 + NORMINV(RAND(), $D$4, $D$5))</f>
        <v>107.18302401908403</v>
      </c>
      <c r="NB18" s="90">
        <f t="shared" ref="NB18:NB27" ca="1" si="377">NB17*(1 + NORMINV(RAND(), $D$4, $D$5))</f>
        <v>63.041633887164423</v>
      </c>
      <c r="NC18" s="90">
        <f t="shared" ref="NC18:NC27" ca="1" si="378">NC17*(1 + NORMINV(RAND(), $D$4, $D$5))</f>
        <v>79.159751345612918</v>
      </c>
      <c r="ND18" s="90">
        <f t="shared" ref="ND18:ND27" ca="1" si="379">ND17*(1 + NORMINV(RAND(), $D$4, $D$5))</f>
        <v>115.29285095514557</v>
      </c>
      <c r="NE18" s="90">
        <f t="shared" ref="NE18:NE27" ca="1" si="380">NE17*(1 + NORMINV(RAND(), $D$4, $D$5))</f>
        <v>69.185829640342774</v>
      </c>
      <c r="NF18" s="90">
        <f t="shared" ref="NF18:NF27" ca="1" si="381">NF17*(1 + NORMINV(RAND(), $D$4, $D$5))</f>
        <v>2.5700833064988569</v>
      </c>
      <c r="NG18" s="90">
        <f t="shared" ref="NG18:NG27" ca="1" si="382">NG17*(1 + NORMINV(RAND(), $D$4, $D$5))</f>
        <v>52.729928300119866</v>
      </c>
      <c r="NH18" s="90">
        <f t="shared" ref="NH18:NH27" ca="1" si="383">NH17*(1 + NORMINV(RAND(), $D$4, $D$5))</f>
        <v>67.331723210195236</v>
      </c>
      <c r="NI18" s="90">
        <f t="shared" ref="NI18:NI27" ca="1" si="384">NI17*(1 + NORMINV(RAND(), $D$4, $D$5))</f>
        <v>82.033850456306283</v>
      </c>
      <c r="NJ18" s="90">
        <f t="shared" ref="NJ18:NJ27" ca="1" si="385">NJ17*(1 + NORMINV(RAND(), $D$4, $D$5))</f>
        <v>86.482223991809093</v>
      </c>
      <c r="NK18" s="90">
        <f t="shared" ref="NK18:NK27" ca="1" si="386">NK17*(1 + NORMINV(RAND(), $D$4, $D$5))</f>
        <v>59.262144373159856</v>
      </c>
      <c r="NL18" s="90">
        <f t="shared" ref="NL18:NL27" ca="1" si="387">NL17*(1 + NORMINV(RAND(), $D$4, $D$5))</f>
        <v>25.757299290555988</v>
      </c>
      <c r="NM18" s="90">
        <f t="shared" ref="NM18:NM27" ca="1" si="388">NM17*(1 + NORMINV(RAND(), $D$4, $D$5))</f>
        <v>46.72887749560357</v>
      </c>
      <c r="NN18" s="90">
        <f t="shared" ref="NN18:NN27" ca="1" si="389">NN17*(1 + NORMINV(RAND(), $D$4, $D$5))</f>
        <v>40.258321643555554</v>
      </c>
      <c r="NO18" s="90">
        <f t="shared" ref="NO18:NO27" ca="1" si="390">NO17*(1 + NORMINV(RAND(), $D$4, $D$5))</f>
        <v>48.22720262477074</v>
      </c>
      <c r="NP18" s="90">
        <f t="shared" ref="NP18:NP27" ca="1" si="391">NP17*(1 + NORMINV(RAND(), $D$4, $D$5))</f>
        <v>75.79505743445327</v>
      </c>
      <c r="NQ18" s="90">
        <f t="shared" ref="NQ18:NQ27" ca="1" si="392">NQ17*(1 + NORMINV(RAND(), $D$4, $D$5))</f>
        <v>20.243289318811268</v>
      </c>
      <c r="NR18" s="90">
        <f t="shared" ref="NR18:NR27" ca="1" si="393">NR17*(1 + NORMINV(RAND(), $D$4, $D$5))</f>
        <v>90.156368851553026</v>
      </c>
      <c r="NS18" s="90">
        <f t="shared" ref="NS18:NS27" ca="1" si="394">NS17*(1 + NORMINV(RAND(), $D$4, $D$5))</f>
        <v>62.149093774448922</v>
      </c>
      <c r="NT18" s="90">
        <f t="shared" ref="NT18:NT27" ca="1" si="395">NT17*(1 + NORMINV(RAND(), $D$4, $D$5))</f>
        <v>139.38356575020711</v>
      </c>
      <c r="NU18" s="90">
        <f t="shared" ref="NU18:NU27" ca="1" si="396">NU17*(1 + NORMINV(RAND(), $D$4, $D$5))</f>
        <v>80.402225651927594</v>
      </c>
      <c r="NV18" s="90">
        <f t="shared" ref="NV18:NV27" ca="1" si="397">NV17*(1 + NORMINV(RAND(), $D$4, $D$5))</f>
        <v>45.323805817026454</v>
      </c>
      <c r="NW18" s="90">
        <f t="shared" ref="NW18:NW27" ca="1" si="398">NW17*(1 + NORMINV(RAND(), $D$4, $D$5))</f>
        <v>55.120429021601787</v>
      </c>
      <c r="NX18" s="90">
        <f t="shared" ref="NX18:NX27" ca="1" si="399">NX17*(1 + NORMINV(RAND(), $D$4, $D$5))</f>
        <v>33.565559419522138</v>
      </c>
      <c r="NY18" s="90">
        <f t="shared" ref="NY18:NY27" ca="1" si="400">NY17*(1 + NORMINV(RAND(), $D$4, $D$5))</f>
        <v>137.64996681004817</v>
      </c>
      <c r="NZ18" s="90">
        <f t="shared" ref="NZ18:NZ27" ca="1" si="401">NZ17*(1 + NORMINV(RAND(), $D$4, $D$5))</f>
        <v>101.1055793230357</v>
      </c>
      <c r="OA18" s="90">
        <f t="shared" ref="OA18:OA27" ca="1" si="402">OA17*(1 + NORMINV(RAND(), $D$4, $D$5))</f>
        <v>151.40716719553137</v>
      </c>
      <c r="OB18" s="90">
        <f t="shared" ref="OB18:OB27" ca="1" si="403">OB17*(1 + NORMINV(RAND(), $D$4, $D$5))</f>
        <v>27.302372764103275</v>
      </c>
      <c r="OC18" s="90">
        <f t="shared" ref="OC18:OC27" ca="1" si="404">OC17*(1 + NORMINV(RAND(), $D$4, $D$5))</f>
        <v>99.376149414349641</v>
      </c>
      <c r="OD18" s="90">
        <f t="shared" ref="OD18:OD27" ca="1" si="405">OD17*(1 + NORMINV(RAND(), $D$4, $D$5))</f>
        <v>94.661962066803042</v>
      </c>
      <c r="OE18" s="90">
        <f t="shared" ref="OE18:OE27" ca="1" si="406">OE17*(1 + NORMINV(RAND(), $D$4, $D$5))</f>
        <v>73.388140144043561</v>
      </c>
      <c r="OF18" s="90">
        <f t="shared" ref="OF18:OF27" ca="1" si="407">OF17*(1 + NORMINV(RAND(), $D$4, $D$5))</f>
        <v>87.579868067711047</v>
      </c>
      <c r="OG18" s="90">
        <f t="shared" ref="OG18:OG27" ca="1" si="408">OG17*(1 + NORMINV(RAND(), $D$4, $D$5))</f>
        <v>71.115287722354878</v>
      </c>
      <c r="OH18" s="90">
        <f t="shared" ref="OH18:OH27" ca="1" si="409">OH17*(1 + NORMINV(RAND(), $D$4, $D$5))</f>
        <v>33.122259819602178</v>
      </c>
      <c r="OI18" s="90">
        <f t="shared" ref="OI18:OI27" ca="1" si="410">OI17*(1 + NORMINV(RAND(), $D$4, $D$5))</f>
        <v>72.726527240753143</v>
      </c>
      <c r="OJ18" s="90">
        <f t="shared" ref="OJ18:OJ27" ca="1" si="411">OJ17*(1 + NORMINV(RAND(), $D$4, $D$5))</f>
        <v>77.087444634011376</v>
      </c>
      <c r="OK18" s="90">
        <f t="shared" ref="OK18:OK27" ca="1" si="412">OK17*(1 + NORMINV(RAND(), $D$4, $D$5))</f>
        <v>60.572858194372962</v>
      </c>
      <c r="OL18" s="90">
        <f t="shared" ref="OL18:OL27" ca="1" si="413">OL17*(1 + NORMINV(RAND(), $D$4, $D$5))</f>
        <v>52.697508341663841</v>
      </c>
      <c r="OM18" s="90">
        <f t="shared" ref="OM18:OM27" ca="1" si="414">OM17*(1 + NORMINV(RAND(), $D$4, $D$5))</f>
        <v>114.36989666937851</v>
      </c>
      <c r="ON18" s="90">
        <f t="shared" ref="ON18:ON27" ca="1" si="415">ON17*(1 + NORMINV(RAND(), $D$4, $D$5))</f>
        <v>63.736384440115657</v>
      </c>
      <c r="OO18" s="90">
        <f t="shared" ref="OO18:OO27" ca="1" si="416">OO17*(1 + NORMINV(RAND(), $D$4, $D$5))</f>
        <v>111.73853584595989</v>
      </c>
      <c r="OP18" s="90">
        <f t="shared" ref="OP18:OP27" ca="1" si="417">OP17*(1 + NORMINV(RAND(), $D$4, $D$5))</f>
        <v>59.663645687847783</v>
      </c>
      <c r="OQ18" s="90">
        <f t="shared" ref="OQ18:OQ27" ca="1" si="418">OQ17*(1 + NORMINV(RAND(), $D$4, $D$5))</f>
        <v>88.942882230995792</v>
      </c>
      <c r="OR18" s="90">
        <f t="shared" ref="OR18:OR27" ca="1" si="419">OR17*(1 + NORMINV(RAND(), $D$4, $D$5))</f>
        <v>63.798022860549708</v>
      </c>
      <c r="OS18" s="90">
        <f t="shared" ref="OS18:OS27" ca="1" si="420">OS17*(1 + NORMINV(RAND(), $D$4, $D$5))</f>
        <v>49.503560186139275</v>
      </c>
      <c r="OT18" s="90">
        <f t="shared" ref="OT18:OT27" ca="1" si="421">OT17*(1 + NORMINV(RAND(), $D$4, $D$5))</f>
        <v>77.711147223313546</v>
      </c>
      <c r="OU18" s="90">
        <f t="shared" ref="OU18:OU27" ca="1" si="422">OU17*(1 + NORMINV(RAND(), $D$4, $D$5))</f>
        <v>131.342839921219</v>
      </c>
      <c r="OV18" s="90">
        <f t="shared" ref="OV18:OV27" ca="1" si="423">OV17*(1 + NORMINV(RAND(), $D$4, $D$5))</f>
        <v>38.914887685919638</v>
      </c>
      <c r="OW18" s="90">
        <f t="shared" ref="OW18:OW27" ca="1" si="424">OW17*(1 + NORMINV(RAND(), $D$4, $D$5))</f>
        <v>35.641354316449359</v>
      </c>
      <c r="OX18" s="90">
        <f t="shared" ref="OX18:OX27" ca="1" si="425">OX17*(1 + NORMINV(RAND(), $D$4, $D$5))</f>
        <v>39.139657674510566</v>
      </c>
      <c r="OY18" s="90">
        <f t="shared" ref="OY18:OY27" ca="1" si="426">OY17*(1 + NORMINV(RAND(), $D$4, $D$5))</f>
        <v>81.114760186723842</v>
      </c>
      <c r="OZ18" s="90">
        <f t="shared" ref="OZ18:OZ27" ca="1" si="427">OZ17*(1 + NORMINV(RAND(), $D$4, $D$5))</f>
        <v>104.75346150391144</v>
      </c>
      <c r="PA18" s="90">
        <f t="shared" ref="PA18:PA27" ca="1" si="428">PA17*(1 + NORMINV(RAND(), $D$4, $D$5))</f>
        <v>81.225124953466164</v>
      </c>
      <c r="PB18" s="90">
        <f t="shared" ref="PB18:PB27" ca="1" si="429">PB17*(1 + NORMINV(RAND(), $D$4, $D$5))</f>
        <v>62.081490388328135</v>
      </c>
      <c r="PC18" s="90">
        <f t="shared" ref="PC18:PC27" ca="1" si="430">PC17*(1 + NORMINV(RAND(), $D$4, $D$5))</f>
        <v>22.130706602404448</v>
      </c>
      <c r="PD18" s="90">
        <f t="shared" ref="PD18:PD27" ca="1" si="431">PD17*(1 + NORMINV(RAND(), $D$4, $D$5))</f>
        <v>104.67092412983553</v>
      </c>
      <c r="PE18" s="90">
        <f t="shared" ref="PE18:PE27" ca="1" si="432">PE17*(1 + NORMINV(RAND(), $D$4, $D$5))</f>
        <v>66.546426123985881</v>
      </c>
      <c r="PF18" s="90">
        <f t="shared" ref="PF18:PF27" ca="1" si="433">PF17*(1 + NORMINV(RAND(), $D$4, $D$5))</f>
        <v>114.01310315538005</v>
      </c>
      <c r="PG18" s="90">
        <f t="shared" ref="PG18:PG27" ca="1" si="434">PG17*(1 + NORMINV(RAND(), $D$4, $D$5))</f>
        <v>47.842288503699571</v>
      </c>
      <c r="PH18" s="90">
        <f t="shared" ref="PH18:PH27" ca="1" si="435">PH17*(1 + NORMINV(RAND(), $D$4, $D$5))</f>
        <v>37.646231544868272</v>
      </c>
      <c r="PI18" s="90">
        <f t="shared" ref="PI18:PI27" ca="1" si="436">PI17*(1 + NORMINV(RAND(), $D$4, $D$5))</f>
        <v>86.498782505047288</v>
      </c>
      <c r="PJ18" s="90">
        <f t="shared" ref="PJ18:PJ27" ca="1" si="437">PJ17*(1 + NORMINV(RAND(), $D$4, $D$5))</f>
        <v>46.306295059813337</v>
      </c>
      <c r="PK18" s="90">
        <f t="shared" ref="PK18:PK27" ca="1" si="438">PK17*(1 + NORMINV(RAND(), $D$4, $D$5))</f>
        <v>38.845817410368952</v>
      </c>
      <c r="PL18" s="90">
        <f t="shared" ref="PL18:PL27" ca="1" si="439">PL17*(1 + NORMINV(RAND(), $D$4, $D$5))</f>
        <v>27.095483714752262</v>
      </c>
      <c r="PM18" s="90">
        <f t="shared" ref="PM18:PM27" ca="1" si="440">PM17*(1 + NORMINV(RAND(), $D$4, $D$5))</f>
        <v>90.68378453329025</v>
      </c>
      <c r="PN18" s="90">
        <f t="shared" ref="PN18:PN27" ca="1" si="441">PN17*(1 + NORMINV(RAND(), $D$4, $D$5))</f>
        <v>54.781554054620401</v>
      </c>
      <c r="PO18" s="90">
        <f t="shared" ref="PO18:PO27" ca="1" si="442">PO17*(1 + NORMINV(RAND(), $D$4, $D$5))</f>
        <v>91.92772512567258</v>
      </c>
      <c r="PP18" s="90">
        <f t="shared" ref="PP18:PP27" ca="1" si="443">PP17*(1 + NORMINV(RAND(), $D$4, $D$5))</f>
        <v>71.288961650151592</v>
      </c>
      <c r="PQ18" s="90">
        <f t="shared" ref="PQ18:PQ27" ca="1" si="444">PQ17*(1 + NORMINV(RAND(), $D$4, $D$5))</f>
        <v>45.355907105488122</v>
      </c>
      <c r="PR18" s="90">
        <f t="shared" ref="PR18:PR27" ca="1" si="445">PR17*(1 + NORMINV(RAND(), $D$4, $D$5))</f>
        <v>118.04754159911755</v>
      </c>
      <c r="PS18" s="90">
        <f t="shared" ref="PS18:PS27" ca="1" si="446">PS17*(1 + NORMINV(RAND(), $D$4, $D$5))</f>
        <v>72.614692079951254</v>
      </c>
      <c r="PT18" s="90">
        <f t="shared" ref="PT18:PT27" ca="1" si="447">PT17*(1 + NORMINV(RAND(), $D$4, $D$5))</f>
        <v>98.167191817092345</v>
      </c>
      <c r="PU18" s="90">
        <f t="shared" ref="PU18:PU27" ca="1" si="448">PU17*(1 + NORMINV(RAND(), $D$4, $D$5))</f>
        <v>83.390978288464638</v>
      </c>
      <c r="PV18" s="90">
        <f t="shared" ref="PV18:PV27" ca="1" si="449">PV17*(1 + NORMINV(RAND(), $D$4, $D$5))</f>
        <v>90.993195519341512</v>
      </c>
      <c r="PW18" s="90">
        <f t="shared" ref="PW18:PW27" ca="1" si="450">PW17*(1 + NORMINV(RAND(), $D$4, $D$5))</f>
        <v>104.60442632775025</v>
      </c>
      <c r="PX18" s="90">
        <f t="shared" ref="PX18:PX27" ca="1" si="451">PX17*(1 + NORMINV(RAND(), $D$4, $D$5))</f>
        <v>59.660497531446758</v>
      </c>
      <c r="PY18" s="90">
        <f t="shared" ref="PY18:PY27" ca="1" si="452">PY17*(1 + NORMINV(RAND(), $D$4, $D$5))</f>
        <v>37.740532854033397</v>
      </c>
      <c r="PZ18" s="90">
        <f t="shared" ref="PZ18:PZ27" ca="1" si="453">PZ17*(1 + NORMINV(RAND(), $D$4, $D$5))</f>
        <v>48.184661108778855</v>
      </c>
      <c r="QA18" s="90">
        <f t="shared" ref="QA18:QA27" ca="1" si="454">QA17*(1 + NORMINV(RAND(), $D$4, $D$5))</f>
        <v>16.278964560242631</v>
      </c>
      <c r="QB18" s="90">
        <f t="shared" ref="QB18:QB27" ca="1" si="455">QB17*(1 + NORMINV(RAND(), $D$4, $D$5))</f>
        <v>11.605580198533668</v>
      </c>
      <c r="QC18" s="90">
        <f t="shared" ref="QC18:QC27" ca="1" si="456">QC17*(1 + NORMINV(RAND(), $D$4, $D$5))</f>
        <v>55.208385873713226</v>
      </c>
      <c r="QD18" s="90">
        <f t="shared" ref="QD18:QD27" ca="1" si="457">QD17*(1 + NORMINV(RAND(), $D$4, $D$5))</f>
        <v>109.99567036012691</v>
      </c>
      <c r="QE18" s="90">
        <f t="shared" ref="QE18:QE27" ca="1" si="458">QE17*(1 + NORMINV(RAND(), $D$4, $D$5))</f>
        <v>59.614941494271974</v>
      </c>
      <c r="QF18" s="90">
        <f t="shared" ref="QF18:QF27" ca="1" si="459">QF17*(1 + NORMINV(RAND(), $D$4, $D$5))</f>
        <v>50.33018144924425</v>
      </c>
      <c r="QG18" s="90">
        <f t="shared" ref="QG18:QG27" ca="1" si="460">QG17*(1 + NORMINV(RAND(), $D$4, $D$5))</f>
        <v>41.460243185198621</v>
      </c>
      <c r="QH18" s="90">
        <f t="shared" ref="QH18:QH27" ca="1" si="461">QH17*(1 + NORMINV(RAND(), $D$4, $D$5))</f>
        <v>68.447937893305024</v>
      </c>
      <c r="QI18" s="90">
        <f t="shared" ref="QI18:QI27" ca="1" si="462">QI17*(1 + NORMINV(RAND(), $D$4, $D$5))</f>
        <v>96.11487932527254</v>
      </c>
      <c r="QJ18" s="90">
        <f t="shared" ref="QJ18:QJ27" ca="1" si="463">QJ17*(1 + NORMINV(RAND(), $D$4, $D$5))</f>
        <v>51.349717781734917</v>
      </c>
      <c r="QK18" s="90">
        <f t="shared" ref="QK18:QK27" ca="1" si="464">QK17*(1 + NORMINV(RAND(), $D$4, $D$5))</f>
        <v>44.571648580879682</v>
      </c>
      <c r="QL18" s="90">
        <f t="shared" ref="QL18:QL27" ca="1" si="465">QL17*(1 + NORMINV(RAND(), $D$4, $D$5))</f>
        <v>68.148096203084464</v>
      </c>
      <c r="QM18" s="90">
        <f t="shared" ref="QM18:QM27" ca="1" si="466">QM17*(1 + NORMINV(RAND(), $D$4, $D$5))</f>
        <v>81.778890312653758</v>
      </c>
      <c r="QN18" s="90">
        <f t="shared" ref="QN18:QN27" ca="1" si="467">QN17*(1 + NORMINV(RAND(), $D$4, $D$5))</f>
        <v>73.331788808686639</v>
      </c>
      <c r="QO18" s="90">
        <f t="shared" ref="QO18:QO27" ca="1" si="468">QO17*(1 + NORMINV(RAND(), $D$4, $D$5))</f>
        <v>54.574985728303872</v>
      </c>
      <c r="QP18" s="90">
        <f t="shared" ref="QP18:QP27" ca="1" si="469">QP17*(1 + NORMINV(RAND(), $D$4, $D$5))</f>
        <v>48.722910059848893</v>
      </c>
      <c r="QQ18" s="90">
        <f t="shared" ref="QQ18:QQ27" ca="1" si="470">QQ17*(1 + NORMINV(RAND(), $D$4, $D$5))</f>
        <v>122.99647533975339</v>
      </c>
      <c r="QR18" s="90">
        <f t="shared" ref="QR18:QR27" ca="1" si="471">QR17*(1 + NORMINV(RAND(), $D$4, $D$5))</f>
        <v>70.275366590973675</v>
      </c>
      <c r="QS18" s="90">
        <f t="shared" ref="QS18:QS27" ca="1" si="472">QS17*(1 + NORMINV(RAND(), $D$4, $D$5))</f>
        <v>57.705480129187571</v>
      </c>
      <c r="QT18" s="90">
        <f t="shared" ref="QT18:QT27" ca="1" si="473">QT17*(1 + NORMINV(RAND(), $D$4, $D$5))</f>
        <v>36.85757627838867</v>
      </c>
      <c r="QU18" s="90">
        <f t="shared" ref="QU18:QU27" ca="1" si="474">QU17*(1 + NORMINV(RAND(), $D$4, $D$5))</f>
        <v>81.912529303246274</v>
      </c>
      <c r="QV18" s="90">
        <f t="shared" ref="QV18:QV27" ca="1" si="475">QV17*(1 + NORMINV(RAND(), $D$4, $D$5))</f>
        <v>75.560138323390987</v>
      </c>
      <c r="QW18" s="90">
        <f t="shared" ref="QW18:QW27" ca="1" si="476">QW17*(1 + NORMINV(RAND(), $D$4, $D$5))</f>
        <v>52.354294225215028</v>
      </c>
      <c r="QX18" s="90">
        <f t="shared" ref="QX18:QX27" ca="1" si="477">QX17*(1 + NORMINV(RAND(), $D$4, $D$5))</f>
        <v>14.933836790888593</v>
      </c>
      <c r="QY18" s="90">
        <f t="shared" ref="QY18:QY27" ca="1" si="478">QY17*(1 + NORMINV(RAND(), $D$4, $D$5))</f>
        <v>56.286308563487303</v>
      </c>
      <c r="QZ18" s="90">
        <f t="shared" ref="QZ18:QZ27" ca="1" si="479">QZ17*(1 + NORMINV(RAND(), $D$4, $D$5))</f>
        <v>68.695174899647483</v>
      </c>
      <c r="RA18" s="90">
        <f t="shared" ref="RA18:RA27" ca="1" si="480">RA17*(1 + NORMINV(RAND(), $D$4, $D$5))</f>
        <v>86.884926203867067</v>
      </c>
      <c r="RB18" s="90">
        <f t="shared" ref="RB18:RB27" ca="1" si="481">RB17*(1 + NORMINV(RAND(), $D$4, $D$5))</f>
        <v>82.228044895454531</v>
      </c>
      <c r="RC18" s="90">
        <f t="shared" ref="RC18:RC27" ca="1" si="482">RC17*(1 + NORMINV(RAND(), $D$4, $D$5))</f>
        <v>64.41066199516824</v>
      </c>
      <c r="RD18" s="90">
        <f t="shared" ref="RD18:RD27" ca="1" si="483">RD17*(1 + NORMINV(RAND(), $D$4, $D$5))</f>
        <v>112.20406840348623</v>
      </c>
      <c r="RE18" s="90">
        <f t="shared" ref="RE18:RE27" ca="1" si="484">RE17*(1 + NORMINV(RAND(), $D$4, $D$5))</f>
        <v>85.770266448225314</v>
      </c>
      <c r="RF18" s="90">
        <f t="shared" ref="RF18:RF27" ca="1" si="485">RF17*(1 + NORMINV(RAND(), $D$4, $D$5))</f>
        <v>66.69351363225698</v>
      </c>
      <c r="RG18" s="90">
        <f t="shared" ref="RG18:RG27" ca="1" si="486">RG17*(1 + NORMINV(RAND(), $D$4, $D$5))</f>
        <v>70.211769341685951</v>
      </c>
      <c r="RH18" s="90">
        <f t="shared" ref="RH18:RH27" ca="1" si="487">RH17*(1 + NORMINV(RAND(), $D$4, $D$5))</f>
        <v>24.272289678772431</v>
      </c>
      <c r="RI18" s="90">
        <f t="shared" ref="RI18:RI27" ca="1" si="488">RI17*(1 + NORMINV(RAND(), $D$4, $D$5))</f>
        <v>64.961074480499022</v>
      </c>
      <c r="RJ18" s="90">
        <f t="shared" ref="RJ18:RJ27" ca="1" si="489">RJ17*(1 + NORMINV(RAND(), $D$4, $D$5))</f>
        <v>48.967207881608296</v>
      </c>
      <c r="RK18" s="90">
        <f t="shared" ref="RK18:RK27" ca="1" si="490">RK17*(1 + NORMINV(RAND(), $D$4, $D$5))</f>
        <v>41.303156473043217</v>
      </c>
      <c r="RL18" s="90">
        <f t="shared" ref="RL18:RL27" ca="1" si="491">RL17*(1 + NORMINV(RAND(), $D$4, $D$5))</f>
        <v>78.169821828383917</v>
      </c>
      <c r="RM18" s="90">
        <f t="shared" ref="RM18:RM27" ca="1" si="492">RM17*(1 + NORMINV(RAND(), $D$4, $D$5))</f>
        <v>59.251356267039014</v>
      </c>
      <c r="RN18" s="90">
        <f t="shared" ref="RN18:RN27" ca="1" si="493">RN17*(1 + NORMINV(RAND(), $D$4, $D$5))</f>
        <v>44.268400977457645</v>
      </c>
      <c r="RO18" s="90">
        <f t="shared" ref="RO18:RO27" ca="1" si="494">RO17*(1 + NORMINV(RAND(), $D$4, $D$5))</f>
        <v>37.263284623860663</v>
      </c>
      <c r="RP18" s="90">
        <f t="shared" ref="RP18:RP27" ca="1" si="495">RP17*(1 + NORMINV(RAND(), $D$4, $D$5))</f>
        <v>93.216563781154463</v>
      </c>
      <c r="RQ18" s="90">
        <f t="shared" ref="RQ18:RQ27" ca="1" si="496">RQ17*(1 + NORMINV(RAND(), $D$4, $D$5))</f>
        <v>67.443508534966682</v>
      </c>
      <c r="RR18" s="90">
        <f t="shared" ref="RR18:RR27" ca="1" si="497">RR17*(1 + NORMINV(RAND(), $D$4, $D$5))</f>
        <v>94.079648078220984</v>
      </c>
      <c r="RS18" s="90">
        <f t="shared" ref="RS18:RS27" ca="1" si="498">RS17*(1 + NORMINV(RAND(), $D$4, $D$5))</f>
        <v>56.79959519772332</v>
      </c>
      <c r="RT18" s="90">
        <f t="shared" ref="RT18:RT27" ca="1" si="499">RT17*(1 + NORMINV(RAND(), $D$4, $D$5))</f>
        <v>98.042247941587107</v>
      </c>
      <c r="RU18" s="90">
        <f t="shared" ref="RU18:RU27" ca="1" si="500">RU17*(1 + NORMINV(RAND(), $D$4, $D$5))</f>
        <v>99.627017190809354</v>
      </c>
      <c r="RV18" s="90">
        <f t="shared" ref="RV18:RV27" ca="1" si="501">RV17*(1 + NORMINV(RAND(), $D$4, $D$5))</f>
        <v>73.683261985110491</v>
      </c>
      <c r="RW18" s="90">
        <f t="shared" ref="RW18:RW27" ca="1" si="502">RW17*(1 + NORMINV(RAND(), $D$4, $D$5))</f>
        <v>50.941312131127802</v>
      </c>
      <c r="RX18" s="90">
        <f t="shared" ref="RX18:RX27" ca="1" si="503">RX17*(1 + NORMINV(RAND(), $D$4, $D$5))</f>
        <v>69.726582687066866</v>
      </c>
      <c r="RY18" s="90">
        <f t="shared" ref="RY18:RY27" ca="1" si="504">RY17*(1 + NORMINV(RAND(), $D$4, $D$5))</f>
        <v>88.157553816752397</v>
      </c>
      <c r="RZ18" s="90">
        <f t="shared" ref="RZ18:RZ27" ca="1" si="505">RZ17*(1 + NORMINV(RAND(), $D$4, $D$5))</f>
        <v>42.876174733699116</v>
      </c>
      <c r="SA18" s="90">
        <f t="shared" ref="SA18:SA27" ca="1" si="506">SA17*(1 + NORMINV(RAND(), $D$4, $D$5))</f>
        <v>87.810877654650625</v>
      </c>
      <c r="SB18" s="90">
        <f t="shared" ref="SB18:SB27" ca="1" si="507">SB17*(1 + NORMINV(RAND(), $D$4, $D$5))</f>
        <v>48.853051723245265</v>
      </c>
      <c r="SC18" s="90">
        <f t="shared" ref="SC18:SC27" ca="1" si="508">SC17*(1 + NORMINV(RAND(), $D$4, $D$5))</f>
        <v>66.160639050442043</v>
      </c>
      <c r="SD18" s="90">
        <f t="shared" ref="SD18:SD27" ca="1" si="509">SD17*(1 + NORMINV(RAND(), $D$4, $D$5))</f>
        <v>45.520204532435855</v>
      </c>
      <c r="SE18" s="90">
        <f t="shared" ref="SE18:SE27" ca="1" si="510">SE17*(1 + NORMINV(RAND(), $D$4, $D$5))</f>
        <v>76.351339276341577</v>
      </c>
      <c r="SF18" s="90">
        <f t="shared" ref="SF18:SF27" ca="1" si="511">SF17*(1 + NORMINV(RAND(), $D$4, $D$5))</f>
        <v>94.209712663443568</v>
      </c>
      <c r="SG18" s="90">
        <f t="shared" ref="SG18:SG27" ca="1" si="512">SG17*(1 + NORMINV(RAND(), $D$4, $D$5))</f>
        <v>60.537976055979378</v>
      </c>
      <c r="SH18" s="90">
        <f t="shared" ref="SH18:SH27" ca="1" si="513">SH17*(1 + NORMINV(RAND(), $D$4, $D$5))</f>
        <v>48.081637996912221</v>
      </c>
      <c r="SI18" s="90">
        <f t="shared" ref="SI18:SI27" ca="1" si="514">SI17*(1 + NORMINV(RAND(), $D$4, $D$5))</f>
        <v>67.076546554692143</v>
      </c>
      <c r="SJ18" s="90">
        <f t="shared" ref="SJ18:SJ27" ca="1" si="515">SJ17*(1 + NORMINV(RAND(), $D$4, $D$5))</f>
        <v>37.05800138071816</v>
      </c>
      <c r="SK18" s="90">
        <f t="shared" ref="SK18:SK27" ca="1" si="516">SK17*(1 + NORMINV(RAND(), $D$4, $D$5))</f>
        <v>87.2117579340769</v>
      </c>
      <c r="SL18" s="90">
        <f t="shared" ref="SL18:SL27" ca="1" si="517">SL17*(1 + NORMINV(RAND(), $D$4, $D$5))</f>
        <v>125.02036604554561</v>
      </c>
      <c r="SM18" s="90">
        <f t="shared" ref="SM18:SM27" ca="1" si="518">SM17*(1 + NORMINV(RAND(), $D$4, $D$5))</f>
        <v>47.639033912547248</v>
      </c>
      <c r="SN18" s="90">
        <f t="shared" ref="SN18:SN27" ca="1" si="519">SN17*(1 + NORMINV(RAND(), $D$4, $D$5))</f>
        <v>97.230247240093178</v>
      </c>
      <c r="SO18" s="90">
        <f t="shared" ref="SO18:SO27" ca="1" si="520">SO17*(1 + NORMINV(RAND(), $D$4, $D$5))</f>
        <v>82.230717843227154</v>
      </c>
      <c r="SP18" s="90">
        <f t="shared" ref="SP18:SP27" ca="1" si="521">SP17*(1 + NORMINV(RAND(), $D$4, $D$5))</f>
        <v>99.412619318349869</v>
      </c>
      <c r="SQ18" s="90">
        <f t="shared" ref="SQ18:SQ27" ca="1" si="522">SQ17*(1 + NORMINV(RAND(), $D$4, $D$5))</f>
        <v>106.49418209719495</v>
      </c>
      <c r="SR18" s="90">
        <f t="shared" ref="SR18:SR27" ca="1" si="523">SR17*(1 + NORMINV(RAND(), $D$4, $D$5))</f>
        <v>56.107328375835138</v>
      </c>
      <c r="SS18" s="90">
        <f t="shared" ref="SS18:SS27" ca="1" si="524">SS17*(1 + NORMINV(RAND(), $D$4, $D$5))</f>
        <v>81.172767694501545</v>
      </c>
      <c r="ST18" s="90">
        <f t="shared" ref="ST18:ST27" ca="1" si="525">ST17*(1 + NORMINV(RAND(), $D$4, $D$5))</f>
        <v>86.230930185936458</v>
      </c>
      <c r="SU18" s="90">
        <f t="shared" ref="SU18:SU27" ca="1" si="526">SU17*(1 + NORMINV(RAND(), $D$4, $D$5))</f>
        <v>77.013129885712502</v>
      </c>
      <c r="SV18" s="90">
        <f t="shared" ref="SV18:SV27" ca="1" si="527">SV17*(1 + NORMINV(RAND(), $D$4, $D$5))</f>
        <v>67.012865458796227</v>
      </c>
      <c r="SW18" s="90">
        <f t="shared" ref="SW18:SW27" ca="1" si="528">SW17*(1 + NORMINV(RAND(), $D$4, $D$5))</f>
        <v>76.670286635430571</v>
      </c>
      <c r="SX18" s="90">
        <f t="shared" ref="SX18:SX27" ca="1" si="529">SX17*(1 + NORMINV(RAND(), $D$4, $D$5))</f>
        <v>67.461335545236452</v>
      </c>
      <c r="SY18" s="90">
        <f t="shared" ref="SY18:SY27" ca="1" si="530">SY17*(1 + NORMINV(RAND(), $D$4, $D$5))</f>
        <v>84.28157001705776</v>
      </c>
      <c r="SZ18" s="90">
        <f t="shared" ref="SZ18:SZ27" ca="1" si="531">SZ17*(1 + NORMINV(RAND(), $D$4, $D$5))</f>
        <v>58.034160458289747</v>
      </c>
      <c r="TA18" s="90">
        <f t="shared" ref="TA18:TA27" ca="1" si="532">TA17*(1 + NORMINV(RAND(), $D$4, $D$5))</f>
        <v>87.239746266917052</v>
      </c>
      <c r="TB18" s="90">
        <f t="shared" ref="TB18:TB27" ca="1" si="533">TB17*(1 + NORMINV(RAND(), $D$4, $D$5))</f>
        <v>105.14600813367568</v>
      </c>
      <c r="TC18" s="90">
        <f t="shared" ref="TC18:TC27" ca="1" si="534">TC17*(1 + NORMINV(RAND(), $D$4, $D$5))</f>
        <v>6.4243989951930338</v>
      </c>
      <c r="TD18" s="90">
        <f t="shared" ref="TD18:TD27" ca="1" si="535">TD17*(1 + NORMINV(RAND(), $D$4, $D$5))</f>
        <v>61.018349154707664</v>
      </c>
      <c r="TE18" s="90">
        <f t="shared" ref="TE18:TE27" ca="1" si="536">TE17*(1 + NORMINV(RAND(), $D$4, $D$5))</f>
        <v>86.808913008000104</v>
      </c>
      <c r="TF18" s="90">
        <f t="shared" ref="TF18:TF27" ca="1" si="537">TF17*(1 + NORMINV(RAND(), $D$4, $D$5))</f>
        <v>58.290397923473009</v>
      </c>
      <c r="TG18" s="90">
        <f t="shared" ref="TG18:TG27" ca="1" si="538">TG17*(1 + NORMINV(RAND(), $D$4, $D$5))</f>
        <v>86.460586359571877</v>
      </c>
      <c r="TH18" s="90">
        <f t="shared" ref="TH18:TH27" ca="1" si="539">TH17*(1 + NORMINV(RAND(), $D$4, $D$5))</f>
        <v>95.013515901116548</v>
      </c>
      <c r="TI18" s="90">
        <f t="shared" ref="TI18:TI27" ca="1" si="540">TI17*(1 + NORMINV(RAND(), $D$4, $D$5))</f>
        <v>65.066208953894389</v>
      </c>
      <c r="TJ18" s="90">
        <f t="shared" ref="TJ18:TJ27" ca="1" si="541">TJ17*(1 + NORMINV(RAND(), $D$4, $D$5))</f>
        <v>51.608579074066398</v>
      </c>
      <c r="TK18" s="90">
        <f t="shared" ref="TK18:TK27" ca="1" si="542">TK17*(1 + NORMINV(RAND(), $D$4, $D$5))</f>
        <v>35.611502501570925</v>
      </c>
      <c r="TL18" s="90">
        <f t="shared" ref="TL18:TL27" ca="1" si="543">TL17*(1 + NORMINV(RAND(), $D$4, $D$5))</f>
        <v>88.168965465661017</v>
      </c>
      <c r="TM18" s="90">
        <f t="shared" ref="TM18:TM27" ca="1" si="544">TM17*(1 + NORMINV(RAND(), $D$4, $D$5))</f>
        <v>52.909564902791224</v>
      </c>
      <c r="TN18" s="90">
        <f t="shared" ref="TN18:TN27" ca="1" si="545">TN17*(1 + NORMINV(RAND(), $D$4, $D$5))</f>
        <v>79.6850075205666</v>
      </c>
      <c r="TO18" s="90">
        <f t="shared" ref="TO18:TO27" ca="1" si="546">TO17*(1 + NORMINV(RAND(), $D$4, $D$5))</f>
        <v>40.55499086947038</v>
      </c>
      <c r="TP18" s="90">
        <f t="shared" ref="TP18:TP27" ca="1" si="547">TP17*(1 + NORMINV(RAND(), $D$4, $D$5))</f>
        <v>41.474988624633134</v>
      </c>
      <c r="TQ18" s="90">
        <f t="shared" ref="TQ18:TQ27" ca="1" si="548">TQ17*(1 + NORMINV(RAND(), $D$4, $D$5))</f>
        <v>85.9277138466325</v>
      </c>
      <c r="TR18" s="90">
        <f t="shared" ref="TR18:TR27" ca="1" si="549">TR17*(1 + NORMINV(RAND(), $D$4, $D$5))</f>
        <v>62.994111473537949</v>
      </c>
      <c r="TS18" s="90">
        <f t="shared" ref="TS18:TS27" ca="1" si="550">TS17*(1 + NORMINV(RAND(), $D$4, $D$5))</f>
        <v>67.665929730581112</v>
      </c>
      <c r="TT18" s="90">
        <f t="shared" ref="TT18:TT27" ca="1" si="551">TT17*(1 + NORMINV(RAND(), $D$4, $D$5))</f>
        <v>137.43150269446886</v>
      </c>
      <c r="TU18" s="90">
        <f t="shared" ref="TU18:TU27" ca="1" si="552">TU17*(1 + NORMINV(RAND(), $D$4, $D$5))</f>
        <v>106.97510435624872</v>
      </c>
      <c r="TV18" s="90">
        <f t="shared" ref="TV18:TV27" ca="1" si="553">TV17*(1 + NORMINV(RAND(), $D$4, $D$5))</f>
        <v>74.694100516030588</v>
      </c>
      <c r="TW18" s="90">
        <f t="shared" ref="TW18:TW27" ca="1" si="554">TW17*(1 + NORMINV(RAND(), $D$4, $D$5))</f>
        <v>132.70429687621791</v>
      </c>
      <c r="TX18" s="90">
        <f t="shared" ref="TX18:TX27" ca="1" si="555">TX17*(1 + NORMINV(RAND(), $D$4, $D$5))</f>
        <v>68.322687639348032</v>
      </c>
      <c r="TY18" s="90">
        <f t="shared" ref="TY18:TY27" ca="1" si="556">TY17*(1 + NORMINV(RAND(), $D$4, $D$5))</f>
        <v>82.893645810764681</v>
      </c>
      <c r="TZ18" s="90">
        <f t="shared" ref="TZ18:TZ27" ca="1" si="557">TZ17*(1 + NORMINV(RAND(), $D$4, $D$5))</f>
        <v>69.783854531224932</v>
      </c>
      <c r="UA18" s="90">
        <f t="shared" ref="UA18:UA27" ca="1" si="558">UA17*(1 + NORMINV(RAND(), $D$4, $D$5))</f>
        <v>41.567603688257336</v>
      </c>
      <c r="UB18" s="90">
        <f t="shared" ref="UB18:UB27" ca="1" si="559">UB17*(1 + NORMINV(RAND(), $D$4, $D$5))</f>
        <v>49.688306886370178</v>
      </c>
      <c r="UC18" s="90">
        <f t="shared" ref="UC18:UC27" ca="1" si="560">UC17*(1 + NORMINV(RAND(), $D$4, $D$5))</f>
        <v>70.766261489498405</v>
      </c>
      <c r="UD18" s="90">
        <f t="shared" ref="UD18:UD27" ca="1" si="561">UD17*(1 + NORMINV(RAND(), $D$4, $D$5))</f>
        <v>40.973526527434835</v>
      </c>
      <c r="UE18" s="90">
        <f t="shared" ref="UE18:UE27" ca="1" si="562">UE17*(1 + NORMINV(RAND(), $D$4, $D$5))</f>
        <v>87.793722936127821</v>
      </c>
      <c r="UF18" s="90">
        <f t="shared" ref="UF18:UF27" ca="1" si="563">UF17*(1 + NORMINV(RAND(), $D$4, $D$5))</f>
        <v>91.085897368734578</v>
      </c>
      <c r="UG18" s="90">
        <f t="shared" ref="UG18:UG27" ca="1" si="564">UG17*(1 + NORMINV(RAND(), $D$4, $D$5))</f>
        <v>74.246984247809209</v>
      </c>
      <c r="UH18" s="90">
        <f t="shared" ref="UH18:UH27" ca="1" si="565">UH17*(1 + NORMINV(RAND(), $D$4, $D$5))</f>
        <v>120.40293695031626</v>
      </c>
      <c r="UI18" s="90">
        <f t="shared" ref="UI18:UI27" ca="1" si="566">UI17*(1 + NORMINV(RAND(), $D$4, $D$5))</f>
        <v>51.556916619682895</v>
      </c>
      <c r="UJ18" s="90">
        <f t="shared" ref="UJ18:UJ27" ca="1" si="567">UJ17*(1 + NORMINV(RAND(), $D$4, $D$5))</f>
        <v>65.130664296058256</v>
      </c>
      <c r="UK18" s="90">
        <f t="shared" ref="UK18:UK27" ca="1" si="568">UK17*(1 + NORMINV(RAND(), $D$4, $D$5))</f>
        <v>69.774874388968058</v>
      </c>
      <c r="UL18" s="90">
        <f t="shared" ref="UL18:UL27" ca="1" si="569">UL17*(1 + NORMINV(RAND(), $D$4, $D$5))</f>
        <v>31.917587443478276</v>
      </c>
      <c r="UM18" s="90">
        <f t="shared" ref="UM18:UM27" ca="1" si="570">UM17*(1 + NORMINV(RAND(), $D$4, $D$5))</f>
        <v>44.424316990846634</v>
      </c>
      <c r="UN18" s="90">
        <f t="shared" ref="UN18:UN27" ca="1" si="571">UN17*(1 + NORMINV(RAND(), $D$4, $D$5))</f>
        <v>58.954993387948619</v>
      </c>
      <c r="UO18" s="90">
        <f t="shared" ref="UO18:UO27" ca="1" si="572">UO17*(1 + NORMINV(RAND(), $D$4, $D$5))</f>
        <v>54.261080834694091</v>
      </c>
      <c r="UP18" s="90">
        <f t="shared" ref="UP18:UP27" ca="1" si="573">UP17*(1 + NORMINV(RAND(), $D$4, $D$5))</f>
        <v>72.056757944733718</v>
      </c>
      <c r="UQ18" s="90">
        <f t="shared" ref="UQ18:UQ27" ca="1" si="574">UQ17*(1 + NORMINV(RAND(), $D$4, $D$5))</f>
        <v>69.116652448071108</v>
      </c>
      <c r="UR18" s="90">
        <f t="shared" ref="UR18:UR27" ca="1" si="575">UR17*(1 + NORMINV(RAND(), $D$4, $D$5))</f>
        <v>96.523615235822362</v>
      </c>
      <c r="US18" s="90">
        <f t="shared" ref="US18:US27" ca="1" si="576">US17*(1 + NORMINV(RAND(), $D$4, $D$5))</f>
        <v>42.021836947489227</v>
      </c>
      <c r="UT18" s="90">
        <f t="shared" ref="UT18:UT27" ca="1" si="577">UT17*(1 + NORMINV(RAND(), $D$4, $D$5))</f>
        <v>91.998020922229472</v>
      </c>
      <c r="UU18" s="90">
        <f t="shared" ref="UU18:UU27" ca="1" si="578">UU17*(1 + NORMINV(RAND(), $D$4, $D$5))</f>
        <v>90.61369372844996</v>
      </c>
      <c r="UV18" s="90">
        <f t="shared" ref="UV18:UV27" ca="1" si="579">UV17*(1 + NORMINV(RAND(), $D$4, $D$5))</f>
        <v>61.734425602855538</v>
      </c>
      <c r="UW18" s="90">
        <f t="shared" ref="UW18:UW27" ca="1" si="580">UW17*(1 + NORMINV(RAND(), $D$4, $D$5))</f>
        <v>88.658428635600728</v>
      </c>
      <c r="UX18" s="90">
        <f t="shared" ref="UX18:UX27" ca="1" si="581">UX17*(1 + NORMINV(RAND(), $D$4, $D$5))</f>
        <v>73.670217839780378</v>
      </c>
      <c r="UY18" s="90">
        <f t="shared" ref="UY18:UY27" ca="1" si="582">UY17*(1 + NORMINV(RAND(), $D$4, $D$5))</f>
        <v>43.168140137037952</v>
      </c>
      <c r="UZ18" s="90">
        <f t="shared" ref="UZ18:UZ27" ca="1" si="583">UZ17*(1 + NORMINV(RAND(), $D$4, $D$5))</f>
        <v>103.28046842019536</v>
      </c>
      <c r="VA18" s="90">
        <f t="shared" ref="VA18:VA27" ca="1" si="584">VA17*(1 + NORMINV(RAND(), $D$4, $D$5))</f>
        <v>32.33050227707627</v>
      </c>
      <c r="VB18" s="90">
        <f t="shared" ref="VB18:VB27" ca="1" si="585">VB17*(1 + NORMINV(RAND(), $D$4, $D$5))</f>
        <v>107.6281296613477</v>
      </c>
      <c r="VC18" s="90">
        <f t="shared" ref="VC18:VC27" ca="1" si="586">VC17*(1 + NORMINV(RAND(), $D$4, $D$5))</f>
        <v>70.77157920594766</v>
      </c>
      <c r="VD18" s="90">
        <f t="shared" ref="VD18:VD27" ca="1" si="587">VD17*(1 + NORMINV(RAND(), $D$4, $D$5))</f>
        <v>45.944020451113104</v>
      </c>
      <c r="VE18" s="90">
        <f t="shared" ref="VE18:VE27" ca="1" si="588">VE17*(1 + NORMINV(RAND(), $D$4, $D$5))</f>
        <v>57.263385176181245</v>
      </c>
      <c r="VF18" s="90">
        <f t="shared" ref="VF18:VF27" ca="1" si="589">VF17*(1 + NORMINV(RAND(), $D$4, $D$5))</f>
        <v>46.522694355894046</v>
      </c>
      <c r="VG18" s="90">
        <f t="shared" ref="VG18:VG27" ca="1" si="590">VG17*(1 + NORMINV(RAND(), $D$4, $D$5))</f>
        <v>55.932573404442678</v>
      </c>
      <c r="VH18" s="90">
        <f t="shared" ref="VH18:VH27" ca="1" si="591">VH17*(1 + NORMINV(RAND(), $D$4, $D$5))</f>
        <v>92.858056879067263</v>
      </c>
      <c r="VI18" s="90">
        <f t="shared" ref="VI18:VI27" ca="1" si="592">VI17*(1 + NORMINV(RAND(), $D$4, $D$5))</f>
        <v>25.137127686738808</v>
      </c>
      <c r="VJ18" s="90">
        <f t="shared" ref="VJ18:VJ27" ca="1" si="593">VJ17*(1 + NORMINV(RAND(), $D$4, $D$5))</f>
        <v>73.792894194217624</v>
      </c>
      <c r="VK18" s="90">
        <f t="shared" ref="VK18:VK27" ca="1" si="594">VK17*(1 + NORMINV(RAND(), $D$4, $D$5))</f>
        <v>70.709248097241172</v>
      </c>
      <c r="VL18" s="90">
        <f t="shared" ref="VL18:VL27" ca="1" si="595">VL17*(1 + NORMINV(RAND(), $D$4, $D$5))</f>
        <v>131.23506320098198</v>
      </c>
      <c r="VM18" s="90">
        <f t="shared" ref="VM18:VM27" ca="1" si="596">VM17*(1 + NORMINV(RAND(), $D$4, $D$5))</f>
        <v>96.221347690525704</v>
      </c>
      <c r="VN18" s="90">
        <f t="shared" ref="VN18:VN27" ca="1" si="597">VN17*(1 + NORMINV(RAND(), $D$4, $D$5))</f>
        <v>14.911748077564104</v>
      </c>
      <c r="VO18" s="90">
        <f t="shared" ref="VO18:VO27" ca="1" si="598">VO17*(1 + NORMINV(RAND(), $D$4, $D$5))</f>
        <v>54.557609212698154</v>
      </c>
      <c r="VP18" s="90">
        <f t="shared" ref="VP18:VP27" ca="1" si="599">VP17*(1 + NORMINV(RAND(), $D$4, $D$5))</f>
        <v>103.2399776770332</v>
      </c>
      <c r="VQ18" s="90">
        <f t="shared" ref="VQ18:VQ27" ca="1" si="600">VQ17*(1 + NORMINV(RAND(), $D$4, $D$5))</f>
        <v>91.992060149629566</v>
      </c>
      <c r="VR18" s="90">
        <f t="shared" ref="VR18:VR27" ca="1" si="601">VR17*(1 + NORMINV(RAND(), $D$4, $D$5))</f>
        <v>42.428317647148681</v>
      </c>
      <c r="VS18" s="90">
        <f t="shared" ref="VS18:VS27" ca="1" si="602">VS17*(1 + NORMINV(RAND(), $D$4, $D$5))</f>
        <v>81.037265468269652</v>
      </c>
      <c r="VT18" s="90">
        <f t="shared" ref="VT18:VT27" ca="1" si="603">VT17*(1 + NORMINV(RAND(), $D$4, $D$5))</f>
        <v>62.452968314933258</v>
      </c>
      <c r="VU18" s="90">
        <f t="shared" ref="VU18:VU27" ca="1" si="604">VU17*(1 + NORMINV(RAND(), $D$4, $D$5))</f>
        <v>54.812299373967839</v>
      </c>
      <c r="VV18" s="90">
        <f t="shared" ref="VV18:VV27" ca="1" si="605">VV17*(1 + NORMINV(RAND(), $D$4, $D$5))</f>
        <v>72.481311550793194</v>
      </c>
      <c r="VW18" s="90">
        <f t="shared" ref="VW18:VW27" ca="1" si="606">VW17*(1 + NORMINV(RAND(), $D$4, $D$5))</f>
        <v>93.706434745861458</v>
      </c>
      <c r="VX18" s="90">
        <f t="shared" ref="VX18:VX27" ca="1" si="607">VX17*(1 + NORMINV(RAND(), $D$4, $D$5))</f>
        <v>48.148765580383028</v>
      </c>
      <c r="VY18" s="90">
        <f t="shared" ref="VY18:VY27" ca="1" si="608">VY17*(1 + NORMINV(RAND(), $D$4, $D$5))</f>
        <v>63.171787162416152</v>
      </c>
      <c r="VZ18" s="90">
        <f t="shared" ref="VZ18:VZ27" ca="1" si="609">VZ17*(1 + NORMINV(RAND(), $D$4, $D$5))</f>
        <v>83.014890691542263</v>
      </c>
      <c r="WA18" s="90">
        <f t="shared" ref="WA18:WA27" ca="1" si="610">WA17*(1 + NORMINV(RAND(), $D$4, $D$5))</f>
        <v>73.772740738206736</v>
      </c>
      <c r="WB18" s="90">
        <f t="shared" ref="WB18:WB27" ca="1" si="611">WB17*(1 + NORMINV(RAND(), $D$4, $D$5))</f>
        <v>35.157867676013808</v>
      </c>
      <c r="WC18" s="90">
        <f t="shared" ref="WC18:WC27" ca="1" si="612">WC17*(1 + NORMINV(RAND(), $D$4, $D$5))</f>
        <v>111.75984535363344</v>
      </c>
      <c r="WD18" s="90">
        <f t="shared" ref="WD18:WD27" ca="1" si="613">WD17*(1 + NORMINV(RAND(), $D$4, $D$5))</f>
        <v>81.830061208239471</v>
      </c>
      <c r="WE18" s="90">
        <f t="shared" ref="WE18:WE27" ca="1" si="614">WE17*(1 + NORMINV(RAND(), $D$4, $D$5))</f>
        <v>81.34734332921137</v>
      </c>
      <c r="WF18" s="90">
        <f t="shared" ref="WF18:WF27" ca="1" si="615">WF17*(1 + NORMINV(RAND(), $D$4, $D$5))</f>
        <v>58.559095742740432</v>
      </c>
      <c r="WG18" s="90">
        <f t="shared" ref="WG18:WG27" ca="1" si="616">WG17*(1 + NORMINV(RAND(), $D$4, $D$5))</f>
        <v>76.820221715049556</v>
      </c>
      <c r="WH18" s="90">
        <f t="shared" ref="WH18:WH27" ca="1" si="617">WH17*(1 + NORMINV(RAND(), $D$4, $D$5))</f>
        <v>73.587330979789442</v>
      </c>
      <c r="WI18" s="90">
        <f t="shared" ref="WI18:WI27" ca="1" si="618">WI17*(1 + NORMINV(RAND(), $D$4, $D$5))</f>
        <v>94.412135923726893</v>
      </c>
      <c r="WJ18" s="90">
        <f t="shared" ref="WJ18:WJ27" ca="1" si="619">WJ17*(1 + NORMINV(RAND(), $D$4, $D$5))</f>
        <v>53.821156288197905</v>
      </c>
      <c r="WK18" s="90">
        <f t="shared" ref="WK18:WK27" ca="1" si="620">WK17*(1 + NORMINV(RAND(), $D$4, $D$5))</f>
        <v>72.698310143131891</v>
      </c>
      <c r="WL18" s="90">
        <f t="shared" ref="WL18:WL27" ca="1" si="621">WL17*(1 + NORMINV(RAND(), $D$4, $D$5))</f>
        <v>47.778352064593179</v>
      </c>
      <c r="WM18" s="90">
        <f t="shared" ref="WM18:WM27" ca="1" si="622">WM17*(1 + NORMINV(RAND(), $D$4, $D$5))</f>
        <v>44.0738147500225</v>
      </c>
      <c r="WN18" s="90">
        <f t="shared" ref="WN18:WN27" ca="1" si="623">WN17*(1 + NORMINV(RAND(), $D$4, $D$5))</f>
        <v>56.712278888677737</v>
      </c>
      <c r="WO18" s="90">
        <f t="shared" ref="WO18:WO27" ca="1" si="624">WO17*(1 + NORMINV(RAND(), $D$4, $D$5))</f>
        <v>52.876798549765589</v>
      </c>
      <c r="WP18" s="90">
        <f t="shared" ref="WP18:WP27" ca="1" si="625">WP17*(1 + NORMINV(RAND(), $D$4, $D$5))</f>
        <v>67.234368073365161</v>
      </c>
      <c r="WQ18" s="90">
        <f t="shared" ref="WQ18:WQ27" ca="1" si="626">WQ17*(1 + NORMINV(RAND(), $D$4, $D$5))</f>
        <v>89.525427581303617</v>
      </c>
      <c r="WR18" s="90">
        <f t="shared" ref="WR18:WR27" ca="1" si="627">WR17*(1 + NORMINV(RAND(), $D$4, $D$5))</f>
        <v>38.636836965604402</v>
      </c>
      <c r="WS18" s="90">
        <f t="shared" ref="WS18:WS27" ca="1" si="628">WS17*(1 + NORMINV(RAND(), $D$4, $D$5))</f>
        <v>82.648995915727852</v>
      </c>
      <c r="WT18" s="90">
        <f t="shared" ref="WT18:WT27" ca="1" si="629">WT17*(1 + NORMINV(RAND(), $D$4, $D$5))</f>
        <v>69.346453186957419</v>
      </c>
      <c r="WU18" s="90">
        <f t="shared" ref="WU18:WU27" ca="1" si="630">WU17*(1 + NORMINV(RAND(), $D$4, $D$5))</f>
        <v>112.03185654942351</v>
      </c>
      <c r="WV18" s="90">
        <f t="shared" ref="WV18:WV27" ca="1" si="631">WV17*(1 + NORMINV(RAND(), $D$4, $D$5))</f>
        <v>41.588759736894559</v>
      </c>
      <c r="WW18" s="90">
        <f t="shared" ref="WW18:WW27" ca="1" si="632">WW17*(1 + NORMINV(RAND(), $D$4, $D$5))</f>
        <v>29.97400550730222</v>
      </c>
      <c r="WX18" s="90">
        <f t="shared" ref="WX18:WX27" ca="1" si="633">WX17*(1 + NORMINV(RAND(), $D$4, $D$5))</f>
        <v>88.411380771747815</v>
      </c>
      <c r="WY18" s="90">
        <f t="shared" ref="WY18:WY27" ca="1" si="634">WY17*(1 + NORMINV(RAND(), $D$4, $D$5))</f>
        <v>80.106244354492119</v>
      </c>
      <c r="WZ18" s="90">
        <f t="shared" ref="WZ18:WZ27" ca="1" si="635">WZ17*(1 + NORMINV(RAND(), $D$4, $D$5))</f>
        <v>81.388002912156026</v>
      </c>
      <c r="XA18" s="90">
        <f t="shared" ref="XA18:XA27" ca="1" si="636">XA17*(1 + NORMINV(RAND(), $D$4, $D$5))</f>
        <v>44.661119123486358</v>
      </c>
      <c r="XB18" s="90">
        <f t="shared" ref="XB18:XB27" ca="1" si="637">XB17*(1 + NORMINV(RAND(), $D$4, $D$5))</f>
        <v>90.90834478103244</v>
      </c>
      <c r="XC18" s="90">
        <f t="shared" ref="XC18:XC27" ca="1" si="638">XC17*(1 + NORMINV(RAND(), $D$4, $D$5))</f>
        <v>101.07162247293807</v>
      </c>
      <c r="XD18" s="90">
        <f t="shared" ref="XD18:XD27" ca="1" si="639">XD17*(1 + NORMINV(RAND(), $D$4, $D$5))</f>
        <v>74.081592564489142</v>
      </c>
      <c r="XE18" s="90">
        <f t="shared" ref="XE18:XE27" ca="1" si="640">XE17*(1 + NORMINV(RAND(), $D$4, $D$5))</f>
        <v>71.287173016857949</v>
      </c>
      <c r="XF18" s="90">
        <f t="shared" ref="XF18:XF27" ca="1" si="641">XF17*(1 + NORMINV(RAND(), $D$4, $D$5))</f>
        <v>56.339715663183625</v>
      </c>
      <c r="XG18" s="90">
        <f t="shared" ref="XG18:XG27" ca="1" si="642">XG17*(1 + NORMINV(RAND(), $D$4, $D$5))</f>
        <v>67.22891723062898</v>
      </c>
      <c r="XH18" s="90">
        <f t="shared" ref="XH18:XH27" ca="1" si="643">XH17*(1 + NORMINV(RAND(), $D$4, $D$5))</f>
        <v>48.603566823179477</v>
      </c>
      <c r="XI18" s="90">
        <f t="shared" ref="XI18:XI27" ca="1" si="644">XI17*(1 + NORMINV(RAND(), $D$4, $D$5))</f>
        <v>62.822051847362715</v>
      </c>
      <c r="XJ18" s="90">
        <f t="shared" ref="XJ18:XJ27" ca="1" si="645">XJ17*(1 + NORMINV(RAND(), $D$4, $D$5))</f>
        <v>69.980264142038806</v>
      </c>
      <c r="XK18" s="90">
        <f t="shared" ref="XK18:XK27" ca="1" si="646">XK17*(1 + NORMINV(RAND(), $D$4, $D$5))</f>
        <v>69.989575406078984</v>
      </c>
      <c r="XL18" s="90">
        <f t="shared" ref="XL18:XL27" ca="1" si="647">XL17*(1 + NORMINV(RAND(), $D$4, $D$5))</f>
        <v>84.002020423389325</v>
      </c>
      <c r="XM18" s="90">
        <f t="shared" ref="XM18:XM27" ca="1" si="648">XM17*(1 + NORMINV(RAND(), $D$4, $D$5))</f>
        <v>153.81321259961612</v>
      </c>
      <c r="XN18" s="90">
        <f t="shared" ref="XN18:XN27" ca="1" si="649">XN17*(1 + NORMINV(RAND(), $D$4, $D$5))</f>
        <v>60.967287726725175</v>
      </c>
      <c r="XO18" s="90">
        <f t="shared" ref="XO18:XO27" ca="1" si="650">XO17*(1 + NORMINV(RAND(), $D$4, $D$5))</f>
        <v>47.378242163598202</v>
      </c>
      <c r="XP18" s="90">
        <f t="shared" ref="XP18:XP27" ca="1" si="651">XP17*(1 + NORMINV(RAND(), $D$4, $D$5))</f>
        <v>68.665721874359008</v>
      </c>
      <c r="XQ18" s="90">
        <f t="shared" ref="XQ18:XQ27" ca="1" si="652">XQ17*(1 + NORMINV(RAND(), $D$4, $D$5))</f>
        <v>71.078609387913943</v>
      </c>
      <c r="XR18" s="90">
        <f t="shared" ref="XR18:XR27" ca="1" si="653">XR17*(1 + NORMINV(RAND(), $D$4, $D$5))</f>
        <v>125.74458187690371</v>
      </c>
      <c r="XS18" s="90">
        <f t="shared" ref="XS18:XS27" ca="1" si="654">XS17*(1 + NORMINV(RAND(), $D$4, $D$5))</f>
        <v>79.797486463221105</v>
      </c>
      <c r="XT18" s="90">
        <f t="shared" ref="XT18:XT27" ca="1" si="655">XT17*(1 + NORMINV(RAND(), $D$4, $D$5))</f>
        <v>63.656885913940322</v>
      </c>
      <c r="XU18" s="90">
        <f t="shared" ref="XU18:XU27" ca="1" si="656">XU17*(1 + NORMINV(RAND(), $D$4, $D$5))</f>
        <v>50.381307846035007</v>
      </c>
      <c r="XV18" s="90">
        <f t="shared" ref="XV18:XV27" ca="1" si="657">XV17*(1 + NORMINV(RAND(), $D$4, $D$5))</f>
        <v>69.29386000528585</v>
      </c>
      <c r="XW18" s="90">
        <f t="shared" ref="XW18:XW27" ca="1" si="658">XW17*(1 + NORMINV(RAND(), $D$4, $D$5))</f>
        <v>36.193485453374862</v>
      </c>
      <c r="XX18" s="90">
        <f t="shared" ref="XX18:XX27" ca="1" si="659">XX17*(1 + NORMINV(RAND(), $D$4, $D$5))</f>
        <v>63.448131644797819</v>
      </c>
      <c r="XY18" s="90">
        <f t="shared" ref="XY18:XY27" ca="1" si="660">XY17*(1 + NORMINV(RAND(), $D$4, $D$5))</f>
        <v>82.514348686712637</v>
      </c>
      <c r="XZ18" s="90">
        <f t="shared" ref="XZ18:XZ27" ca="1" si="661">XZ17*(1 + NORMINV(RAND(), $D$4, $D$5))</f>
        <v>82.812491483240549</v>
      </c>
      <c r="YA18" s="90">
        <f t="shared" ref="YA18:YA27" ca="1" si="662">YA17*(1 + NORMINV(RAND(), $D$4, $D$5))</f>
        <v>53.644028189441407</v>
      </c>
      <c r="YB18" s="90">
        <f t="shared" ref="YB18:YB27" ca="1" si="663">YB17*(1 + NORMINV(RAND(), $D$4, $D$5))</f>
        <v>55.461793699744348</v>
      </c>
      <c r="YC18" s="90">
        <f t="shared" ref="YC18:YC27" ca="1" si="664">YC17*(1 + NORMINV(RAND(), $D$4, $D$5))</f>
        <v>81.269028684635828</v>
      </c>
      <c r="YD18" s="90">
        <f t="shared" ref="YD18:YD27" ca="1" si="665">YD17*(1 + NORMINV(RAND(), $D$4, $D$5))</f>
        <v>46.800533442881175</v>
      </c>
      <c r="YE18" s="90">
        <f t="shared" ref="YE18:YE27" ca="1" si="666">YE17*(1 + NORMINV(RAND(), $D$4, $D$5))</f>
        <v>46.387134340863959</v>
      </c>
      <c r="YF18" s="90">
        <f t="shared" ref="YF18:YF27" ca="1" si="667">YF17*(1 + NORMINV(RAND(), $D$4, $D$5))</f>
        <v>60.600027972059273</v>
      </c>
      <c r="YG18" s="90">
        <f t="shared" ref="YG18:YG27" ca="1" si="668">YG17*(1 + NORMINV(RAND(), $D$4, $D$5))</f>
        <v>67.193017251309897</v>
      </c>
      <c r="YH18" s="90">
        <f t="shared" ref="YH18:YH27" ca="1" si="669">YH17*(1 + NORMINV(RAND(), $D$4, $D$5))</f>
        <v>96.995845523678355</v>
      </c>
      <c r="YI18" s="90">
        <f t="shared" ref="YI18:YI27" ca="1" si="670">YI17*(1 + NORMINV(RAND(), $D$4, $D$5))</f>
        <v>68.265804877275002</v>
      </c>
      <c r="YJ18" s="90">
        <f t="shared" ref="YJ18:YJ27" ca="1" si="671">YJ17*(1 + NORMINV(RAND(), $D$4, $D$5))</f>
        <v>53.541294578177656</v>
      </c>
      <c r="YK18" s="90">
        <f t="shared" ref="YK18:YK27" ca="1" si="672">YK17*(1 + NORMINV(RAND(), $D$4, $D$5))</f>
        <v>46.69980102312666</v>
      </c>
      <c r="YL18" s="90">
        <f t="shared" ref="YL18:YL27" ca="1" si="673">YL17*(1 + NORMINV(RAND(), $D$4, $D$5))</f>
        <v>33.50834064801284</v>
      </c>
      <c r="YM18" s="90">
        <f t="shared" ref="YM18:YM27" ca="1" si="674">YM17*(1 + NORMINV(RAND(), $D$4, $D$5))</f>
        <v>98.466546595003564</v>
      </c>
      <c r="YN18" s="90">
        <f t="shared" ref="YN18:YN27" ca="1" si="675">YN17*(1 + NORMINV(RAND(), $D$4, $D$5))</f>
        <v>69.715851262934464</v>
      </c>
      <c r="YO18" s="90">
        <f t="shared" ref="YO18:YO27" ca="1" si="676">YO17*(1 + NORMINV(RAND(), $D$4, $D$5))</f>
        <v>76.176615712657863</v>
      </c>
      <c r="YP18" s="90">
        <f t="shared" ref="YP18:YP27" ca="1" si="677">YP17*(1 + NORMINV(RAND(), $D$4, $D$5))</f>
        <v>65.816735662254544</v>
      </c>
      <c r="YQ18" s="90">
        <f t="shared" ref="YQ18:YQ27" ca="1" si="678">YQ17*(1 + NORMINV(RAND(), $D$4, $D$5))</f>
        <v>79.741518798711553</v>
      </c>
      <c r="YR18" s="90">
        <f t="shared" ref="YR18:YR27" ca="1" si="679">YR17*(1 + NORMINV(RAND(), $D$4, $D$5))</f>
        <v>87.05797929438657</v>
      </c>
      <c r="YS18" s="90">
        <f t="shared" ref="YS18:YS27" ca="1" si="680">YS17*(1 + NORMINV(RAND(), $D$4, $D$5))</f>
        <v>55.988946153129376</v>
      </c>
      <c r="YT18" s="90">
        <f t="shared" ref="YT18:YT27" ca="1" si="681">YT17*(1 + NORMINV(RAND(), $D$4, $D$5))</f>
        <v>79.886237908810642</v>
      </c>
      <c r="YU18" s="90">
        <f t="shared" ref="YU18:YU27" ca="1" si="682">YU17*(1 + NORMINV(RAND(), $D$4, $D$5))</f>
        <v>82.725958030579946</v>
      </c>
      <c r="YV18" s="90">
        <f t="shared" ref="YV18:YV27" ca="1" si="683">YV17*(1 + NORMINV(RAND(), $D$4, $D$5))</f>
        <v>29.673022825895423</v>
      </c>
      <c r="YW18" s="90">
        <f t="shared" ref="YW18:YW27" ca="1" si="684">YW17*(1 + NORMINV(RAND(), $D$4, $D$5))</f>
        <v>84.967698625477468</v>
      </c>
      <c r="YX18" s="90">
        <f t="shared" ref="YX18:YX27" ca="1" si="685">YX17*(1 + NORMINV(RAND(), $D$4, $D$5))</f>
        <v>54.720574430350894</v>
      </c>
      <c r="YY18" s="90">
        <f t="shared" ref="YY18:YY27" ca="1" si="686">YY17*(1 + NORMINV(RAND(), $D$4, $D$5))</f>
        <v>63.351922148424414</v>
      </c>
      <c r="YZ18" s="90">
        <f t="shared" ref="YZ18:YZ27" ca="1" si="687">YZ17*(1 + NORMINV(RAND(), $D$4, $D$5))</f>
        <v>52.934611280580086</v>
      </c>
      <c r="ZA18" s="90">
        <f t="shared" ref="ZA18:ZA27" ca="1" si="688">ZA17*(1 + NORMINV(RAND(), $D$4, $D$5))</f>
        <v>94.303833709947142</v>
      </c>
      <c r="ZB18" s="90">
        <f t="shared" ref="ZB18:ZB27" ca="1" si="689">ZB17*(1 + NORMINV(RAND(), $D$4, $D$5))</f>
        <v>108.23572225998787</v>
      </c>
      <c r="ZC18" s="90">
        <f t="shared" ref="ZC18:ZC27" ca="1" si="690">ZC17*(1 + NORMINV(RAND(), $D$4, $D$5))</f>
        <v>114.52227749875031</v>
      </c>
      <c r="ZD18" s="90">
        <f t="shared" ref="ZD18:ZD27" ca="1" si="691">ZD17*(1 + NORMINV(RAND(), $D$4, $D$5))</f>
        <v>37.461276813546633</v>
      </c>
      <c r="ZE18" s="90">
        <f t="shared" ref="ZE18:ZE27" ca="1" si="692">ZE17*(1 + NORMINV(RAND(), $D$4, $D$5))</f>
        <v>120.70906520123742</v>
      </c>
      <c r="ZF18" s="90">
        <f t="shared" ref="ZF18:ZF27" ca="1" si="693">ZF17*(1 + NORMINV(RAND(), $D$4, $D$5))</f>
        <v>61.521360027820961</v>
      </c>
      <c r="ZG18" s="90">
        <f t="shared" ref="ZG18:ZG27" ca="1" si="694">ZG17*(1 + NORMINV(RAND(), $D$4, $D$5))</f>
        <v>63.540566348976661</v>
      </c>
      <c r="ZH18" s="90">
        <f t="shared" ref="ZH18:ZH27" ca="1" si="695">ZH17*(1 + NORMINV(RAND(), $D$4, $D$5))</f>
        <v>70.512035130332634</v>
      </c>
      <c r="ZI18" s="90">
        <f t="shared" ref="ZI18:ZI27" ca="1" si="696">ZI17*(1 + NORMINV(RAND(), $D$4, $D$5))</f>
        <v>27.320418107579943</v>
      </c>
      <c r="ZJ18" s="90">
        <f t="shared" ref="ZJ18:ZJ27" ca="1" si="697">ZJ17*(1 + NORMINV(RAND(), $D$4, $D$5))</f>
        <v>83.403952883915039</v>
      </c>
      <c r="ZK18" s="90">
        <f t="shared" ref="ZK18:ZK27" ca="1" si="698">ZK17*(1 + NORMINV(RAND(), $D$4, $D$5))</f>
        <v>97.559071220306208</v>
      </c>
      <c r="ZL18" s="90">
        <f t="shared" ref="ZL18:ZL27" ca="1" si="699">ZL17*(1 + NORMINV(RAND(), $D$4, $D$5))</f>
        <v>86.164634781378211</v>
      </c>
      <c r="ZM18" s="90">
        <f t="shared" ref="ZM18:ZM27" ca="1" si="700">ZM17*(1 + NORMINV(RAND(), $D$4, $D$5))</f>
        <v>57.225086253879674</v>
      </c>
      <c r="ZN18" s="90">
        <f t="shared" ref="ZN18:ZN27" ca="1" si="701">ZN17*(1 + NORMINV(RAND(), $D$4, $D$5))</f>
        <v>46.172779451196469</v>
      </c>
      <c r="ZO18" s="90">
        <f t="shared" ref="ZO18:ZO27" ca="1" si="702">ZO17*(1 + NORMINV(RAND(), $D$4, $D$5))</f>
        <v>53.580047270257658</v>
      </c>
      <c r="ZP18" s="90">
        <f t="shared" ref="ZP18:ZP27" ca="1" si="703">ZP17*(1 + NORMINV(RAND(), $D$4, $D$5))</f>
        <v>99.278528137214181</v>
      </c>
      <c r="ZQ18" s="90">
        <f t="shared" ref="ZQ18:ZQ27" ca="1" si="704">ZQ17*(1 + NORMINV(RAND(), $D$4, $D$5))</f>
        <v>82.552173199782729</v>
      </c>
      <c r="ZR18" s="90">
        <f t="shared" ref="ZR18:ZR27" ca="1" si="705">ZR17*(1 + NORMINV(RAND(), $D$4, $D$5))</f>
        <v>80.564253731189567</v>
      </c>
      <c r="ZS18" s="90">
        <f t="shared" ref="ZS18:ZS27" ca="1" si="706">ZS17*(1 + NORMINV(RAND(), $D$4, $D$5))</f>
        <v>42.447033301638662</v>
      </c>
      <c r="ZT18" s="90">
        <f t="shared" ref="ZT18:ZT27" ca="1" si="707">ZT17*(1 + NORMINV(RAND(), $D$4, $D$5))</f>
        <v>63.3157416398885</v>
      </c>
      <c r="ZU18" s="90">
        <f t="shared" ref="ZU18:ZU27" ca="1" si="708">ZU17*(1 + NORMINV(RAND(), $D$4, $D$5))</f>
        <v>68.128287512631033</v>
      </c>
      <c r="ZV18" s="90">
        <f t="shared" ref="ZV18:ZV27" ca="1" si="709">ZV17*(1 + NORMINV(RAND(), $D$4, $D$5))</f>
        <v>81.330013140270339</v>
      </c>
      <c r="ZW18" s="90">
        <f t="shared" ref="ZW18:ZW27" ca="1" si="710">ZW17*(1 + NORMINV(RAND(), $D$4, $D$5))</f>
        <v>59.331771833055001</v>
      </c>
      <c r="ZX18" s="90">
        <f t="shared" ref="ZX18:ZX27" ca="1" si="711">ZX17*(1 + NORMINV(RAND(), $D$4, $D$5))</f>
        <v>39.385406034905024</v>
      </c>
      <c r="ZY18" s="90">
        <f t="shared" ref="ZY18:ZY27" ca="1" si="712">ZY17*(1 + NORMINV(RAND(), $D$4, $D$5))</f>
        <v>45.925275397527365</v>
      </c>
      <c r="ZZ18" s="90">
        <f t="shared" ref="ZZ18:ZZ27" ca="1" si="713">ZZ17*(1 + NORMINV(RAND(), $D$4, $D$5))</f>
        <v>42.679574599140203</v>
      </c>
      <c r="AAA18" s="90">
        <f t="shared" ref="AAA18:AAA27" ca="1" si="714">AAA17*(1 + NORMINV(RAND(), $D$4, $D$5))</f>
        <v>41.402598504327273</v>
      </c>
      <c r="AAB18" s="90">
        <f t="shared" ref="AAB18:AAB27" ca="1" si="715">AAB17*(1 + NORMINV(RAND(), $D$4, $D$5))</f>
        <v>91.939501033975489</v>
      </c>
      <c r="AAC18" s="90">
        <f t="shared" ref="AAC18:AAC27" ca="1" si="716">AAC17*(1 + NORMINV(RAND(), $D$4, $D$5))</f>
        <v>45.058654895950156</v>
      </c>
      <c r="AAD18" s="90">
        <f t="shared" ref="AAD18:AAD27" ca="1" si="717">AAD17*(1 + NORMINV(RAND(), $D$4, $D$5))</f>
        <v>68.838115981502611</v>
      </c>
      <c r="AAE18" s="90">
        <f t="shared" ref="AAE18:AAE27" ca="1" si="718">AAE17*(1 + NORMINV(RAND(), $D$4, $D$5))</f>
        <v>57.26255548782072</v>
      </c>
      <c r="AAF18" s="90">
        <f t="shared" ref="AAF18:AAF27" ca="1" si="719">AAF17*(1 + NORMINV(RAND(), $D$4, $D$5))</f>
        <v>45.568088104736802</v>
      </c>
      <c r="AAG18" s="90">
        <f t="shared" ref="AAG18:AAG27" ca="1" si="720">AAG17*(1 + NORMINV(RAND(), $D$4, $D$5))</f>
        <v>11.558482513593834</v>
      </c>
      <c r="AAH18" s="90">
        <f t="shared" ref="AAH18:AAH27" ca="1" si="721">AAH17*(1 + NORMINV(RAND(), $D$4, $D$5))</f>
        <v>104.70275748086101</v>
      </c>
      <c r="AAI18" s="90">
        <f t="shared" ref="AAI18:AAI27" ca="1" si="722">AAI17*(1 + NORMINV(RAND(), $D$4, $D$5))</f>
        <v>86.325960054218569</v>
      </c>
      <c r="AAJ18" s="90">
        <f t="shared" ref="AAJ18:AAJ27" ca="1" si="723">AAJ17*(1 + NORMINV(RAND(), $D$4, $D$5))</f>
        <v>67.955639333557926</v>
      </c>
      <c r="AAK18" s="90">
        <f t="shared" ref="AAK18:AAK27" ca="1" si="724">AAK17*(1 + NORMINV(RAND(), $D$4, $D$5))</f>
        <v>85.925316105320306</v>
      </c>
      <c r="AAL18" s="90">
        <f t="shared" ref="AAL18:AAL27" ca="1" si="725">AAL17*(1 + NORMINV(RAND(), $D$4, $D$5))</f>
        <v>69.877525505849945</v>
      </c>
      <c r="AAM18" s="90">
        <f t="shared" ref="AAM18:AAM27" ca="1" si="726">AAM17*(1 + NORMINV(RAND(), $D$4, $D$5))</f>
        <v>86.366145506162752</v>
      </c>
      <c r="AAN18" s="90">
        <f t="shared" ref="AAN18:AAN27" ca="1" si="727">AAN17*(1 + NORMINV(RAND(), $D$4, $D$5))</f>
        <v>68.959869857223168</v>
      </c>
      <c r="AAO18" s="90">
        <f t="shared" ref="AAO18:AAO27" ca="1" si="728">AAO17*(1 + NORMINV(RAND(), $D$4, $D$5))</f>
        <v>70.229236517651842</v>
      </c>
      <c r="AAP18" s="90">
        <f t="shared" ref="AAP18:AAP27" ca="1" si="729">AAP17*(1 + NORMINV(RAND(), $D$4, $D$5))</f>
        <v>39.269688218560567</v>
      </c>
      <c r="AAQ18" s="90">
        <f t="shared" ref="AAQ18:AAQ27" ca="1" si="730">AAQ17*(1 + NORMINV(RAND(), $D$4, $D$5))</f>
        <v>54.0735984063963</v>
      </c>
      <c r="AAR18" s="90">
        <f t="shared" ref="AAR18:AAR27" ca="1" si="731">AAR17*(1 + NORMINV(RAND(), $D$4, $D$5))</f>
        <v>84.144415537868568</v>
      </c>
      <c r="AAS18" s="90">
        <f t="shared" ref="AAS18:AAS27" ca="1" si="732">AAS17*(1 + NORMINV(RAND(), $D$4, $D$5))</f>
        <v>73.638739098246262</v>
      </c>
      <c r="AAT18" s="90">
        <f t="shared" ref="AAT18:AAT27" ca="1" si="733">AAT17*(1 + NORMINV(RAND(), $D$4, $D$5))</f>
        <v>70.715786232069789</v>
      </c>
      <c r="AAU18" s="90">
        <f t="shared" ref="AAU18:AAU27" ca="1" si="734">AAU17*(1 + NORMINV(RAND(), $D$4, $D$5))</f>
        <v>-0.11484428551490605</v>
      </c>
      <c r="AAV18" s="90">
        <f t="shared" ref="AAV18:AAV27" ca="1" si="735">AAV17*(1 + NORMINV(RAND(), $D$4, $D$5))</f>
        <v>38.119976706074603</v>
      </c>
      <c r="AAW18" s="90">
        <f t="shared" ref="AAW18:AAW27" ca="1" si="736">AAW17*(1 + NORMINV(RAND(), $D$4, $D$5))</f>
        <v>56.619855966527233</v>
      </c>
      <c r="AAX18" s="90">
        <f t="shared" ref="AAX18:AAX27" ca="1" si="737">AAX17*(1 + NORMINV(RAND(), $D$4, $D$5))</f>
        <v>55.569115642875914</v>
      </c>
      <c r="AAY18" s="90">
        <f t="shared" ref="AAY18:AAY27" ca="1" si="738">AAY17*(1 + NORMINV(RAND(), $D$4, $D$5))</f>
        <v>38.582026726062999</v>
      </c>
      <c r="AAZ18" s="90">
        <f t="shared" ref="AAZ18:AAZ27" ca="1" si="739">AAZ17*(1 + NORMINV(RAND(), $D$4, $D$5))</f>
        <v>63.365410742983656</v>
      </c>
      <c r="ABA18" s="90">
        <f t="shared" ref="ABA18:ABA27" ca="1" si="740">ABA17*(1 + NORMINV(RAND(), $D$4, $D$5))</f>
        <v>109.05954644670962</v>
      </c>
      <c r="ABB18" s="90">
        <f t="shared" ref="ABB18:ABB27" ca="1" si="741">ABB17*(1 + NORMINV(RAND(), $D$4, $D$5))</f>
        <v>84.059462972716346</v>
      </c>
      <c r="ABC18" s="90">
        <f t="shared" ref="ABC18:ABC27" ca="1" si="742">ABC17*(1 + NORMINV(RAND(), $D$4, $D$5))</f>
        <v>68.567751593800097</v>
      </c>
      <c r="ABD18" s="90">
        <f t="shared" ref="ABD18:ABD27" ca="1" si="743">ABD17*(1 + NORMINV(RAND(), $D$4, $D$5))</f>
        <v>89.248186615083668</v>
      </c>
      <c r="ABE18" s="90">
        <f t="shared" ref="ABE18:ABE27" ca="1" si="744">ABE17*(1 + NORMINV(RAND(), $D$4, $D$5))</f>
        <v>62.940670249006082</v>
      </c>
      <c r="ABF18" s="90">
        <f t="shared" ref="ABF18:ABF27" ca="1" si="745">ABF17*(1 + NORMINV(RAND(), $D$4, $D$5))</f>
        <v>55.838799279539529</v>
      </c>
      <c r="ABG18" s="90">
        <f t="shared" ref="ABG18:ABG27" ca="1" si="746">ABG17*(1 + NORMINV(RAND(), $D$4, $D$5))</f>
        <v>105.56676974126239</v>
      </c>
      <c r="ABH18" s="90">
        <f t="shared" ref="ABH18:ABH27" ca="1" si="747">ABH17*(1 + NORMINV(RAND(), $D$4, $D$5))</f>
        <v>67.839004033983088</v>
      </c>
      <c r="ABI18" s="90">
        <f t="shared" ref="ABI18:ABI27" ca="1" si="748">ABI17*(1 + NORMINV(RAND(), $D$4, $D$5))</f>
        <v>59.120385286165956</v>
      </c>
      <c r="ABJ18" s="90">
        <f t="shared" ref="ABJ18:ABJ27" ca="1" si="749">ABJ17*(1 + NORMINV(RAND(), $D$4, $D$5))</f>
        <v>52.623879840841127</v>
      </c>
      <c r="ABK18" s="90">
        <f t="shared" ref="ABK18:ABK27" ca="1" si="750">ABK17*(1 + NORMINV(RAND(), $D$4, $D$5))</f>
        <v>24.170730129160955</v>
      </c>
      <c r="ABL18" s="90">
        <f t="shared" ref="ABL18:ABL27" ca="1" si="751">ABL17*(1 + NORMINV(RAND(), $D$4, $D$5))</f>
        <v>95.248801592945512</v>
      </c>
      <c r="ABM18" s="90">
        <f t="shared" ref="ABM18:ABM27" ca="1" si="752">ABM17*(1 + NORMINV(RAND(), $D$4, $D$5))</f>
        <v>-5.2777645019338433</v>
      </c>
      <c r="ABN18" s="90">
        <f t="shared" ref="ABN18:ABN27" ca="1" si="753">ABN17*(1 + NORMINV(RAND(), $D$4, $D$5))</f>
        <v>47.367427773514926</v>
      </c>
      <c r="ABO18" s="90">
        <f t="shared" ref="ABO18:ABO27" ca="1" si="754">ABO17*(1 + NORMINV(RAND(), $D$4, $D$5))</f>
        <v>78.394745411234283</v>
      </c>
      <c r="ABP18" s="90">
        <f t="shared" ref="ABP18:ABP27" ca="1" si="755">ABP17*(1 + NORMINV(RAND(), $D$4, $D$5))</f>
        <v>73.268201026192969</v>
      </c>
      <c r="ABQ18" s="90">
        <f t="shared" ref="ABQ18:ABQ27" ca="1" si="756">ABQ17*(1 + NORMINV(RAND(), $D$4, $D$5))</f>
        <v>54.773380621913212</v>
      </c>
      <c r="ABR18" s="90">
        <f t="shared" ref="ABR18:ABR27" ca="1" si="757">ABR17*(1 + NORMINV(RAND(), $D$4, $D$5))</f>
        <v>54.037741936690047</v>
      </c>
      <c r="ABS18" s="90">
        <f t="shared" ref="ABS18:ABS27" ca="1" si="758">ABS17*(1 + NORMINV(RAND(), $D$4, $D$5))</f>
        <v>60.399293994576439</v>
      </c>
      <c r="ABT18" s="90">
        <f t="shared" ref="ABT18:ABT27" ca="1" si="759">ABT17*(1 + NORMINV(RAND(), $D$4, $D$5))</f>
        <v>91.804869439167433</v>
      </c>
      <c r="ABU18" s="90">
        <f t="shared" ref="ABU18:ABU27" ca="1" si="760">ABU17*(1 + NORMINV(RAND(), $D$4, $D$5))</f>
        <v>51.886395513063725</v>
      </c>
      <c r="ABV18" s="90">
        <f t="shared" ref="ABV18:ABV27" ca="1" si="761">ABV17*(1 + NORMINV(RAND(), $D$4, $D$5))</f>
        <v>111.78948360379665</v>
      </c>
      <c r="ABW18" s="90">
        <f t="shared" ref="ABW18:ABW27" ca="1" si="762">ABW17*(1 + NORMINV(RAND(), $D$4, $D$5))</f>
        <v>111.86805720868647</v>
      </c>
      <c r="ABX18" s="90">
        <f t="shared" ref="ABX18:ABX27" ca="1" si="763">ABX17*(1 + NORMINV(RAND(), $D$4, $D$5))</f>
        <v>86.416398137478751</v>
      </c>
      <c r="ABY18" s="90">
        <f t="shared" ref="ABY18:ABY27" ca="1" si="764">ABY17*(1 + NORMINV(RAND(), $D$4, $D$5))</f>
        <v>36.805042005263765</v>
      </c>
      <c r="ABZ18" s="90">
        <f t="shared" ref="ABZ18:ABZ27" ca="1" si="765">ABZ17*(1 + NORMINV(RAND(), $D$4, $D$5))</f>
        <v>72.254240386728213</v>
      </c>
      <c r="ACA18" s="90">
        <f t="shared" ref="ACA18:ACA27" ca="1" si="766">ACA17*(1 + NORMINV(RAND(), $D$4, $D$5))</f>
        <v>55.902283772576197</v>
      </c>
      <c r="ACB18" s="90">
        <f t="shared" ref="ACB18:ACB27" ca="1" si="767">ACB17*(1 + NORMINV(RAND(), $D$4, $D$5))</f>
        <v>19.387220496330837</v>
      </c>
      <c r="ACC18" s="90">
        <f t="shared" ref="ACC18:ACC27" ca="1" si="768">ACC17*(1 + NORMINV(RAND(), $D$4, $D$5))</f>
        <v>85.939446046619821</v>
      </c>
      <c r="ACD18" s="90">
        <f t="shared" ref="ACD18:ACD27" ca="1" si="769">ACD17*(1 + NORMINV(RAND(), $D$4, $D$5))</f>
        <v>69.088267792203311</v>
      </c>
      <c r="ACE18" s="90">
        <f t="shared" ref="ACE18:ACE27" ca="1" si="770">ACE17*(1 + NORMINV(RAND(), $D$4, $D$5))</f>
        <v>79.218671383186631</v>
      </c>
      <c r="ACF18" s="90">
        <f t="shared" ref="ACF18:ACF27" ca="1" si="771">ACF17*(1 + NORMINV(RAND(), $D$4, $D$5))</f>
        <v>55.08299830134392</v>
      </c>
      <c r="ACG18" s="90">
        <f t="shared" ref="ACG18:ACG27" ca="1" si="772">ACG17*(1 + NORMINV(RAND(), $D$4, $D$5))</f>
        <v>107.00567222644747</v>
      </c>
      <c r="ACH18" s="90">
        <f t="shared" ref="ACH18:ACH27" ca="1" si="773">ACH17*(1 + NORMINV(RAND(), $D$4, $D$5))</f>
        <v>67.692442981477143</v>
      </c>
      <c r="ACI18" s="90">
        <f t="shared" ref="ACI18:ACI27" ca="1" si="774">ACI17*(1 + NORMINV(RAND(), $D$4, $D$5))</f>
        <v>80.488914659344104</v>
      </c>
      <c r="ACJ18" s="90">
        <f t="shared" ref="ACJ18:ACJ27" ca="1" si="775">ACJ17*(1 + NORMINV(RAND(), $D$4, $D$5))</f>
        <v>53.195008289411696</v>
      </c>
      <c r="ACK18" s="90">
        <f t="shared" ref="ACK18:ACK27" ca="1" si="776">ACK17*(1 + NORMINV(RAND(), $D$4, $D$5))</f>
        <v>116.81542201025863</v>
      </c>
      <c r="ACL18" s="90">
        <f t="shared" ref="ACL18:ACL27" ca="1" si="777">ACL17*(1 + NORMINV(RAND(), $D$4, $D$5))</f>
        <v>64.804082195279264</v>
      </c>
      <c r="ACM18" s="90">
        <f t="shared" ref="ACM18:ACM27" ca="1" si="778">ACM17*(1 + NORMINV(RAND(), $D$4, $D$5))</f>
        <v>60.424257941708561</v>
      </c>
      <c r="ACN18" s="90">
        <f t="shared" ref="ACN18:ACN27" ca="1" si="779">ACN17*(1 + NORMINV(RAND(), $D$4, $D$5))</f>
        <v>67.928275376632811</v>
      </c>
      <c r="ACO18" s="90">
        <f t="shared" ref="ACO18:ACO27" ca="1" si="780">ACO17*(1 + NORMINV(RAND(), $D$4, $D$5))</f>
        <v>38.181974585607421</v>
      </c>
      <c r="ACP18" s="90">
        <f t="shared" ref="ACP18:ACP27" ca="1" si="781">ACP17*(1 + NORMINV(RAND(), $D$4, $D$5))</f>
        <v>81.89031197211807</v>
      </c>
      <c r="ACQ18" s="90">
        <f t="shared" ref="ACQ18:ACQ27" ca="1" si="782">ACQ17*(1 + NORMINV(RAND(), $D$4, $D$5))</f>
        <v>61.390190212073605</v>
      </c>
      <c r="ACR18" s="90">
        <f t="shared" ref="ACR18:ACR27" ca="1" si="783">ACR17*(1 + NORMINV(RAND(), $D$4, $D$5))</f>
        <v>91.624275484147191</v>
      </c>
      <c r="ACS18" s="90">
        <f t="shared" ref="ACS18:ACS27" ca="1" si="784">ACS17*(1 + NORMINV(RAND(), $D$4, $D$5))</f>
        <v>83.600730956438639</v>
      </c>
      <c r="ACT18" s="90">
        <f t="shared" ref="ACT18:ACT27" ca="1" si="785">ACT17*(1 + NORMINV(RAND(), $D$4, $D$5))</f>
        <v>86.248782625646854</v>
      </c>
      <c r="ACU18" s="90">
        <f t="shared" ref="ACU18:ACU27" ca="1" si="786">ACU17*(1 + NORMINV(RAND(), $D$4, $D$5))</f>
        <v>66.407661527533904</v>
      </c>
      <c r="ACV18" s="90">
        <f t="shared" ref="ACV18:ACV27" ca="1" si="787">ACV17*(1 + NORMINV(RAND(), $D$4, $D$5))</f>
        <v>70.416374220226743</v>
      </c>
      <c r="ACW18" s="90">
        <f t="shared" ref="ACW18:ACW27" ca="1" si="788">ACW17*(1 + NORMINV(RAND(), $D$4, $D$5))</f>
        <v>73.202586722574566</v>
      </c>
      <c r="ACX18" s="90">
        <f t="shared" ref="ACX18:ACX27" ca="1" si="789">ACX17*(1 + NORMINV(RAND(), $D$4, $D$5))</f>
        <v>39.314806884393676</v>
      </c>
      <c r="ACY18" s="90">
        <f t="shared" ref="ACY18:ACY27" ca="1" si="790">ACY17*(1 + NORMINV(RAND(), $D$4, $D$5))</f>
        <v>64.121584727539613</v>
      </c>
      <c r="ACZ18" s="90">
        <f t="shared" ref="ACZ18:ACZ27" ca="1" si="791">ACZ17*(1 + NORMINV(RAND(), $D$4, $D$5))</f>
        <v>63.081747023568873</v>
      </c>
      <c r="ADA18" s="90">
        <f t="shared" ref="ADA18:ADA27" ca="1" si="792">ADA17*(1 + NORMINV(RAND(), $D$4, $D$5))</f>
        <v>69.394096207014982</v>
      </c>
      <c r="ADB18" s="90">
        <f t="shared" ref="ADB18:ADB27" ca="1" si="793">ADB17*(1 + NORMINV(RAND(), $D$4, $D$5))</f>
        <v>78.985189154147392</v>
      </c>
      <c r="ADC18" s="90">
        <f t="shared" ref="ADC18:ADC27" ca="1" si="794">ADC17*(1 + NORMINV(RAND(), $D$4, $D$5))</f>
        <v>72.433694920837254</v>
      </c>
      <c r="ADD18" s="90">
        <f t="shared" ref="ADD18:ADD27" ca="1" si="795">ADD17*(1 + NORMINV(RAND(), $D$4, $D$5))</f>
        <v>70.985605719494416</v>
      </c>
      <c r="ADE18" s="90">
        <f t="shared" ref="ADE18:ADE27" ca="1" si="796">ADE17*(1 + NORMINV(RAND(), $D$4, $D$5))</f>
        <v>54.786587988578269</v>
      </c>
      <c r="ADF18" s="90">
        <f t="shared" ref="ADF18:ADF27" ca="1" si="797">ADF17*(1 + NORMINV(RAND(), $D$4, $D$5))</f>
        <v>46.607393450712834</v>
      </c>
      <c r="ADG18" s="90">
        <f t="shared" ref="ADG18:ADG27" ca="1" si="798">ADG17*(1 + NORMINV(RAND(), $D$4, $D$5))</f>
        <v>46.006384015007356</v>
      </c>
      <c r="ADH18" s="90">
        <f t="shared" ref="ADH18:ADH27" ca="1" si="799">ADH17*(1 + NORMINV(RAND(), $D$4, $D$5))</f>
        <v>54.895766009367726</v>
      </c>
      <c r="ADI18" s="90">
        <f t="shared" ref="ADI18:ADI27" ca="1" si="800">ADI17*(1 + NORMINV(RAND(), $D$4, $D$5))</f>
        <v>22.571063585684982</v>
      </c>
      <c r="ADJ18" s="90">
        <f t="shared" ref="ADJ18:ADJ27" ca="1" si="801">ADJ17*(1 + NORMINV(RAND(), $D$4, $D$5))</f>
        <v>84.566306960639125</v>
      </c>
      <c r="ADK18" s="90">
        <f t="shared" ref="ADK18:ADK27" ca="1" si="802">ADK17*(1 + NORMINV(RAND(), $D$4, $D$5))</f>
        <v>49.152450909349014</v>
      </c>
      <c r="ADL18" s="90">
        <f t="shared" ref="ADL18:ADL27" ca="1" si="803">ADL17*(1 + NORMINV(RAND(), $D$4, $D$5))</f>
        <v>57.548930554163434</v>
      </c>
      <c r="ADM18" s="90">
        <f t="shared" ref="ADM18:ADM27" ca="1" si="804">ADM17*(1 + NORMINV(RAND(), $D$4, $D$5))</f>
        <v>78.735152305588642</v>
      </c>
      <c r="ADN18" s="90">
        <f t="shared" ref="ADN18:ADN27" ca="1" si="805">ADN17*(1 + NORMINV(RAND(), $D$4, $D$5))</f>
        <v>79.565289610718864</v>
      </c>
      <c r="ADO18" s="90">
        <f t="shared" ref="ADO18:ADO27" ca="1" si="806">ADO17*(1 + NORMINV(RAND(), $D$4, $D$5))</f>
        <v>83.165998156467694</v>
      </c>
      <c r="ADP18" s="90">
        <f t="shared" ref="ADP18:ADP27" ca="1" si="807">ADP17*(1 + NORMINV(RAND(), $D$4, $D$5))</f>
        <v>71.901602840822108</v>
      </c>
      <c r="ADQ18" s="90">
        <f t="shared" ref="ADQ18:ADQ27" ca="1" si="808">ADQ17*(1 + NORMINV(RAND(), $D$4, $D$5))</f>
        <v>89.437303587517832</v>
      </c>
      <c r="ADR18" s="90">
        <f t="shared" ref="ADR18:ADR27" ca="1" si="809">ADR17*(1 + NORMINV(RAND(), $D$4, $D$5))</f>
        <v>86.033608861811089</v>
      </c>
      <c r="ADS18" s="90">
        <f t="shared" ref="ADS18:ADS27" ca="1" si="810">ADS17*(1 + NORMINV(RAND(), $D$4, $D$5))</f>
        <v>15.073396110970531</v>
      </c>
      <c r="ADT18" s="90">
        <f t="shared" ref="ADT18:ADT27" ca="1" si="811">ADT17*(1 + NORMINV(RAND(), $D$4, $D$5))</f>
        <v>91.734711941881272</v>
      </c>
      <c r="ADU18" s="90">
        <f t="shared" ref="ADU18:ADU27" ca="1" si="812">ADU17*(1 + NORMINV(RAND(), $D$4, $D$5))</f>
        <v>62.717139295553629</v>
      </c>
      <c r="ADV18" s="90">
        <f t="shared" ref="ADV18:ADV27" ca="1" si="813">ADV17*(1 + NORMINV(RAND(), $D$4, $D$5))</f>
        <v>85.582349670679591</v>
      </c>
      <c r="ADW18" s="90">
        <f t="shared" ref="ADW18:ADW27" ca="1" si="814">ADW17*(1 + NORMINV(RAND(), $D$4, $D$5))</f>
        <v>77.563290527000717</v>
      </c>
      <c r="ADX18" s="90">
        <f t="shared" ref="ADX18:ADX27" ca="1" si="815">ADX17*(1 + NORMINV(RAND(), $D$4, $D$5))</f>
        <v>48.372049153365573</v>
      </c>
      <c r="ADY18" s="90">
        <f t="shared" ref="ADY18:ADY27" ca="1" si="816">ADY17*(1 + NORMINV(RAND(), $D$4, $D$5))</f>
        <v>80.403213222686048</v>
      </c>
      <c r="ADZ18" s="90">
        <f t="shared" ref="ADZ18:ADZ27" ca="1" si="817">ADZ17*(1 + NORMINV(RAND(), $D$4, $D$5))</f>
        <v>51.427922442957154</v>
      </c>
      <c r="AEA18" s="90">
        <f t="shared" ref="AEA18:AEA27" ca="1" si="818">AEA17*(1 + NORMINV(RAND(), $D$4, $D$5))</f>
        <v>85.98449539635682</v>
      </c>
      <c r="AEB18" s="90">
        <f t="shared" ref="AEB18:AEB27" ca="1" si="819">AEB17*(1 + NORMINV(RAND(), $D$4, $D$5))</f>
        <v>60.912446278636715</v>
      </c>
      <c r="AEC18" s="90">
        <f t="shared" ref="AEC18:AEC27" ca="1" si="820">AEC17*(1 + NORMINV(RAND(), $D$4, $D$5))</f>
        <v>39.0769827141268</v>
      </c>
      <c r="AED18" s="90">
        <f t="shared" ref="AED18:AED27" ca="1" si="821">AED17*(1 + NORMINV(RAND(), $D$4, $D$5))</f>
        <v>81.00054288261795</v>
      </c>
      <c r="AEE18" s="90">
        <f t="shared" ref="AEE18:AEE27" ca="1" si="822">AEE17*(1 + NORMINV(RAND(), $D$4, $D$5))</f>
        <v>67.215743250830059</v>
      </c>
      <c r="AEF18" s="90">
        <f t="shared" ref="AEF18:AEF27" ca="1" si="823">AEF17*(1 + NORMINV(RAND(), $D$4, $D$5))</f>
        <v>64.8287545250855</v>
      </c>
      <c r="AEG18" s="90">
        <f t="shared" ref="AEG18:AEG27" ca="1" si="824">AEG17*(1 + NORMINV(RAND(), $D$4, $D$5))</f>
        <v>124.28532690134668</v>
      </c>
      <c r="AEH18" s="90">
        <f t="shared" ref="AEH18:AEH27" ca="1" si="825">AEH17*(1 + NORMINV(RAND(), $D$4, $D$5))</f>
        <v>77.770776923853816</v>
      </c>
      <c r="AEI18" s="90">
        <f t="shared" ref="AEI18:AEI27" ca="1" si="826">AEI17*(1 + NORMINV(RAND(), $D$4, $D$5))</f>
        <v>57.520052157618487</v>
      </c>
      <c r="AEJ18" s="90">
        <f t="shared" ref="AEJ18:AEJ27" ca="1" si="827">AEJ17*(1 + NORMINV(RAND(), $D$4, $D$5))</f>
        <v>45.73162337365784</v>
      </c>
      <c r="AEK18" s="90">
        <f t="shared" ref="AEK18:AEK27" ca="1" si="828">AEK17*(1 + NORMINV(RAND(), $D$4, $D$5))</f>
        <v>37.320128004660788</v>
      </c>
      <c r="AEL18" s="90">
        <f t="shared" ref="AEL18:AEL27" ca="1" si="829">AEL17*(1 + NORMINV(RAND(), $D$4, $D$5))</f>
        <v>64.15107907797676</v>
      </c>
      <c r="AEM18" s="90">
        <f t="shared" ref="AEM18:AEM27" ca="1" si="830">AEM17*(1 + NORMINV(RAND(), $D$4, $D$5))</f>
        <v>121.3797890986714</v>
      </c>
      <c r="AEN18" s="90">
        <f t="shared" ref="AEN18:AEN27" ca="1" si="831">AEN17*(1 + NORMINV(RAND(), $D$4, $D$5))</f>
        <v>69.478070328253253</v>
      </c>
      <c r="AEO18" s="90">
        <f t="shared" ref="AEO18:AEO27" ca="1" si="832">AEO17*(1 + NORMINV(RAND(), $D$4, $D$5))</f>
        <v>108.39414877181153</v>
      </c>
      <c r="AEP18" s="90">
        <f t="shared" ref="AEP18:AEP27" ca="1" si="833">AEP17*(1 + NORMINV(RAND(), $D$4, $D$5))</f>
        <v>51.233724424612717</v>
      </c>
      <c r="AEQ18" s="90">
        <f t="shared" ref="AEQ18:AEQ27" ca="1" si="834">AEQ17*(1 + NORMINV(RAND(), $D$4, $D$5))</f>
        <v>72.533676178231005</v>
      </c>
      <c r="AER18" s="90">
        <f t="shared" ref="AER18:AER27" ca="1" si="835">AER17*(1 + NORMINV(RAND(), $D$4, $D$5))</f>
        <v>48.741555700682859</v>
      </c>
      <c r="AES18" s="90">
        <f t="shared" ref="AES18:AES27" ca="1" si="836">AES17*(1 + NORMINV(RAND(), $D$4, $D$5))</f>
        <v>41.456125057736706</v>
      </c>
      <c r="AET18" s="90">
        <f t="shared" ref="AET18:AET27" ca="1" si="837">AET17*(1 + NORMINV(RAND(), $D$4, $D$5))</f>
        <v>71.559342377406097</v>
      </c>
      <c r="AEU18" s="90">
        <f t="shared" ref="AEU18:AEU27" ca="1" si="838">AEU17*(1 + NORMINV(RAND(), $D$4, $D$5))</f>
        <v>67.871224238365272</v>
      </c>
      <c r="AEV18" s="90">
        <f t="shared" ref="AEV18:AEV27" ca="1" si="839">AEV17*(1 + NORMINV(RAND(), $D$4, $D$5))</f>
        <v>111.38269560495213</v>
      </c>
      <c r="AEW18" s="90">
        <f t="shared" ref="AEW18:AEW27" ca="1" si="840">AEW17*(1 + NORMINV(RAND(), $D$4, $D$5))</f>
        <v>43.468647623281342</v>
      </c>
      <c r="AEX18" s="90">
        <f t="shared" ref="AEX18:AEX27" ca="1" si="841">AEX17*(1 + NORMINV(RAND(), $D$4, $D$5))</f>
        <v>153.18349314586314</v>
      </c>
      <c r="AEY18" s="90">
        <f t="shared" ref="AEY18:AEY27" ca="1" si="842">AEY17*(1 + NORMINV(RAND(), $D$4, $D$5))</f>
        <v>62.9502306790692</v>
      </c>
      <c r="AEZ18" s="90">
        <f t="shared" ref="AEZ18:AEZ27" ca="1" si="843">AEZ17*(1 + NORMINV(RAND(), $D$4, $D$5))</f>
        <v>56.914960942865598</v>
      </c>
      <c r="AFA18" s="90">
        <f t="shared" ref="AFA18:AFA27" ca="1" si="844">AFA17*(1 + NORMINV(RAND(), $D$4, $D$5))</f>
        <v>76.828840866068944</v>
      </c>
      <c r="AFB18" s="90">
        <f t="shared" ref="AFB18:AFB27" ca="1" si="845">AFB17*(1 + NORMINV(RAND(), $D$4, $D$5))</f>
        <v>56.934729129873418</v>
      </c>
      <c r="AFC18" s="90">
        <f t="shared" ref="AFC18:AFC27" ca="1" si="846">AFC17*(1 + NORMINV(RAND(), $D$4, $D$5))</f>
        <v>95.556032748661295</v>
      </c>
      <c r="AFD18" s="90">
        <f t="shared" ref="AFD18:AFD27" ca="1" si="847">AFD17*(1 + NORMINV(RAND(), $D$4, $D$5))</f>
        <v>77.669690935284166</v>
      </c>
      <c r="AFE18" s="90">
        <f t="shared" ref="AFE18:AFE27" ca="1" si="848">AFE17*(1 + NORMINV(RAND(), $D$4, $D$5))</f>
        <v>62.799448753322039</v>
      </c>
      <c r="AFF18" s="90">
        <f t="shared" ref="AFF18:AFF27" ca="1" si="849">AFF17*(1 + NORMINV(RAND(), $D$4, $D$5))</f>
        <v>39.051835975950311</v>
      </c>
      <c r="AFG18" s="90">
        <f t="shared" ref="AFG18:AFG27" ca="1" si="850">AFG17*(1 + NORMINV(RAND(), $D$4, $D$5))</f>
        <v>94.160652876519322</v>
      </c>
      <c r="AFH18" s="90">
        <f t="shared" ref="AFH18:AFH27" ca="1" si="851">AFH17*(1 + NORMINV(RAND(), $D$4, $D$5))</f>
        <v>67.016707576545286</v>
      </c>
      <c r="AFI18" s="90">
        <f t="shared" ref="AFI18:AFI27" ca="1" si="852">AFI17*(1 + NORMINV(RAND(), $D$4, $D$5))</f>
        <v>82.783591341081163</v>
      </c>
      <c r="AFJ18" s="90">
        <f t="shared" ref="AFJ18:AFJ27" ca="1" si="853">AFJ17*(1 + NORMINV(RAND(), $D$4, $D$5))</f>
        <v>46.572891219453041</v>
      </c>
      <c r="AFK18" s="90">
        <f t="shared" ref="AFK18:AFK27" ca="1" si="854">AFK17*(1 + NORMINV(RAND(), $D$4, $D$5))</f>
        <v>61.725297719828518</v>
      </c>
      <c r="AFL18" s="90">
        <f t="shared" ref="AFL18:AFL27" ca="1" si="855">AFL17*(1 + NORMINV(RAND(), $D$4, $D$5))</f>
        <v>29.866597471793334</v>
      </c>
      <c r="AFM18" s="90">
        <f t="shared" ref="AFM18:AFM27" ca="1" si="856">AFM17*(1 + NORMINV(RAND(), $D$4, $D$5))</f>
        <v>109.65889298452504</v>
      </c>
      <c r="AFN18" s="90">
        <f t="shared" ref="AFN18:AFN27" ca="1" si="857">AFN17*(1 + NORMINV(RAND(), $D$4, $D$5))</f>
        <v>111.40074314556489</v>
      </c>
      <c r="AFO18" s="90">
        <f t="shared" ref="AFO18:AFO27" ca="1" si="858">AFO17*(1 + NORMINV(RAND(), $D$4, $D$5))</f>
        <v>66.173235201946625</v>
      </c>
      <c r="AFP18" s="90">
        <f t="shared" ref="AFP18:AFP27" ca="1" si="859">AFP17*(1 + NORMINV(RAND(), $D$4, $D$5))</f>
        <v>82.02324542875688</v>
      </c>
      <c r="AFQ18" s="90">
        <f t="shared" ref="AFQ18:AFQ27" ca="1" si="860">AFQ17*(1 + NORMINV(RAND(), $D$4, $D$5))</f>
        <v>41.918011656966634</v>
      </c>
      <c r="AFR18" s="90">
        <f t="shared" ref="AFR18:AFR27" ca="1" si="861">AFR17*(1 + NORMINV(RAND(), $D$4, $D$5))</f>
        <v>105.59801358118004</v>
      </c>
      <c r="AFS18" s="90">
        <f t="shared" ref="AFS18:AFS27" ca="1" si="862">AFS17*(1 + NORMINV(RAND(), $D$4, $D$5))</f>
        <v>41.980939182664542</v>
      </c>
      <c r="AFT18" s="90">
        <f t="shared" ref="AFT18:AFT27" ca="1" si="863">AFT17*(1 + NORMINV(RAND(), $D$4, $D$5))</f>
        <v>45.100302843815015</v>
      </c>
      <c r="AFU18" s="90">
        <f t="shared" ref="AFU18:AFU27" ca="1" si="864">AFU17*(1 + NORMINV(RAND(), $D$4, $D$5))</f>
        <v>92.808567956184149</v>
      </c>
      <c r="AFV18" s="90">
        <f t="shared" ref="AFV18:AFV27" ca="1" si="865">AFV17*(1 + NORMINV(RAND(), $D$4, $D$5))</f>
        <v>69.050222077722012</v>
      </c>
      <c r="AFW18" s="90">
        <f t="shared" ref="AFW18:AFW27" ca="1" si="866">AFW17*(1 + NORMINV(RAND(), $D$4, $D$5))</f>
        <v>100.08106001633317</v>
      </c>
      <c r="AFX18" s="90">
        <f t="shared" ref="AFX18:AFX27" ca="1" si="867">AFX17*(1 + NORMINV(RAND(), $D$4, $D$5))</f>
        <v>79.291445353056773</v>
      </c>
      <c r="AFY18" s="90">
        <f t="shared" ref="AFY18:AFY27" ca="1" si="868">AFY17*(1 + NORMINV(RAND(), $D$4, $D$5))</f>
        <v>90.614361657686516</v>
      </c>
      <c r="AFZ18" s="90">
        <f t="shared" ref="AFZ18:AFZ27" ca="1" si="869">AFZ17*(1 + NORMINV(RAND(), $D$4, $D$5))</f>
        <v>67.315622108697809</v>
      </c>
      <c r="AGA18" s="90">
        <f t="shared" ref="AGA18:AGA27" ca="1" si="870">AGA17*(1 + NORMINV(RAND(), $D$4, $D$5))</f>
        <v>88.74800181076327</v>
      </c>
      <c r="AGB18" s="90">
        <f t="shared" ref="AGB18:AGB27" ca="1" si="871">AGB17*(1 + NORMINV(RAND(), $D$4, $D$5))</f>
        <v>63.716765009717641</v>
      </c>
      <c r="AGC18" s="90">
        <f t="shared" ref="AGC18:AGC27" ca="1" si="872">AGC17*(1 + NORMINV(RAND(), $D$4, $D$5))</f>
        <v>76.025402885982643</v>
      </c>
      <c r="AGD18" s="90">
        <f t="shared" ref="AGD18:AGD27" ca="1" si="873">AGD17*(1 + NORMINV(RAND(), $D$4, $D$5))</f>
        <v>90.931580720232745</v>
      </c>
      <c r="AGE18" s="90">
        <f t="shared" ref="AGE18:AGE27" ca="1" si="874">AGE17*(1 + NORMINV(RAND(), $D$4, $D$5))</f>
        <v>59.667670879760898</v>
      </c>
      <c r="AGF18" s="90">
        <f t="shared" ref="AGF18:AGF27" ca="1" si="875">AGF17*(1 + NORMINV(RAND(), $D$4, $D$5))</f>
        <v>69.135257350541465</v>
      </c>
      <c r="AGG18" s="90">
        <f t="shared" ref="AGG18:AGG27" ca="1" si="876">AGG17*(1 + NORMINV(RAND(), $D$4, $D$5))</f>
        <v>51.37659319616084</v>
      </c>
      <c r="AGH18" s="90">
        <f t="shared" ref="AGH18:AGH27" ca="1" si="877">AGH17*(1 + NORMINV(RAND(), $D$4, $D$5))</f>
        <v>73.93026500130081</v>
      </c>
      <c r="AGI18" s="90">
        <f t="shared" ref="AGI18:AGI27" ca="1" si="878">AGI17*(1 + NORMINV(RAND(), $D$4, $D$5))</f>
        <v>56.450605687200301</v>
      </c>
      <c r="AGJ18" s="90">
        <f t="shared" ref="AGJ18:AGJ27" ca="1" si="879">AGJ17*(1 + NORMINV(RAND(), $D$4, $D$5))</f>
        <v>80.125406246031332</v>
      </c>
      <c r="AGK18" s="90">
        <f t="shared" ref="AGK18:AGK27" ca="1" si="880">AGK17*(1 + NORMINV(RAND(), $D$4, $D$5))</f>
        <v>78.763713008898051</v>
      </c>
      <c r="AGL18" s="90">
        <f t="shared" ref="AGL18:AGL27" ca="1" si="881">AGL17*(1 + NORMINV(RAND(), $D$4, $D$5))</f>
        <v>86.531840708011316</v>
      </c>
      <c r="AGM18" s="90">
        <f t="shared" ref="AGM18:AGM27" ca="1" si="882">AGM17*(1 + NORMINV(RAND(), $D$4, $D$5))</f>
        <v>93.173803228788174</v>
      </c>
      <c r="AGN18" s="90">
        <f t="shared" ref="AGN18:AGN27" ca="1" si="883">AGN17*(1 + NORMINV(RAND(), $D$4, $D$5))</f>
        <v>52.238484183816482</v>
      </c>
      <c r="AGO18" s="90">
        <f t="shared" ref="AGO18:AGO27" ca="1" si="884">AGO17*(1 + NORMINV(RAND(), $D$4, $D$5))</f>
        <v>90.91282017667541</v>
      </c>
      <c r="AGP18" s="90">
        <f t="shared" ref="AGP18:AGP27" ca="1" si="885">AGP17*(1 + NORMINV(RAND(), $D$4, $D$5))</f>
        <v>84.651262532215995</v>
      </c>
      <c r="AGQ18" s="90">
        <f t="shared" ref="AGQ18:AGQ27" ca="1" si="886">AGQ17*(1 + NORMINV(RAND(), $D$4, $D$5))</f>
        <v>66.621334471949538</v>
      </c>
      <c r="AGR18" s="90">
        <f t="shared" ref="AGR18:AGR27" ca="1" si="887">AGR17*(1 + NORMINV(RAND(), $D$4, $D$5))</f>
        <v>74.046950989810142</v>
      </c>
      <c r="AGS18" s="90">
        <f t="shared" ref="AGS18:AGS27" ca="1" si="888">AGS17*(1 + NORMINV(RAND(), $D$4, $D$5))</f>
        <v>96.603104360597385</v>
      </c>
      <c r="AGT18" s="90">
        <f t="shared" ref="AGT18:AGT27" ca="1" si="889">AGT17*(1 + NORMINV(RAND(), $D$4, $D$5))</f>
        <v>64.533941414319955</v>
      </c>
      <c r="AGU18" s="90">
        <f t="shared" ref="AGU18:AGU27" ca="1" si="890">AGU17*(1 + NORMINV(RAND(), $D$4, $D$5))</f>
        <v>107.62615880057334</v>
      </c>
      <c r="AGV18" s="90">
        <f t="shared" ref="AGV18:AGV27" ca="1" si="891">AGV17*(1 + NORMINV(RAND(), $D$4, $D$5))</f>
        <v>68.662485577153632</v>
      </c>
      <c r="AGW18" s="90">
        <f t="shared" ref="AGW18:AGW27" ca="1" si="892">AGW17*(1 + NORMINV(RAND(), $D$4, $D$5))</f>
        <v>59.858790114342597</v>
      </c>
      <c r="AGX18" s="90">
        <f t="shared" ref="AGX18:AGX27" ca="1" si="893">AGX17*(1 + NORMINV(RAND(), $D$4, $D$5))</f>
        <v>66.24107200491602</v>
      </c>
      <c r="AGY18" s="90">
        <f t="shared" ref="AGY18:AGY27" ca="1" si="894">AGY17*(1 + NORMINV(RAND(), $D$4, $D$5))</f>
        <v>90.642707850705875</v>
      </c>
      <c r="AGZ18" s="90">
        <f t="shared" ref="AGZ18:AGZ27" ca="1" si="895">AGZ17*(1 + NORMINV(RAND(), $D$4, $D$5))</f>
        <v>40.568700254019262</v>
      </c>
      <c r="AHA18" s="90">
        <f t="shared" ref="AHA18:AHA27" ca="1" si="896">AHA17*(1 + NORMINV(RAND(), $D$4, $D$5))</f>
        <v>73.348106418246772</v>
      </c>
      <c r="AHB18" s="90">
        <f t="shared" ref="AHB18:AHB27" ca="1" si="897">AHB17*(1 + NORMINV(RAND(), $D$4, $D$5))</f>
        <v>45.892666832332331</v>
      </c>
      <c r="AHC18" s="90">
        <f t="shared" ref="AHC18:AHC27" ca="1" si="898">AHC17*(1 + NORMINV(RAND(), $D$4, $D$5))</f>
        <v>59.780323917387975</v>
      </c>
      <c r="AHD18" s="90">
        <f t="shared" ref="AHD18:AHD27" ca="1" si="899">AHD17*(1 + NORMINV(RAND(), $D$4, $D$5))</f>
        <v>38.383276382693062</v>
      </c>
      <c r="AHE18" s="90">
        <f t="shared" ref="AHE18:AHE27" ca="1" si="900">AHE17*(1 + NORMINV(RAND(), $D$4, $D$5))</f>
        <v>65.350979796192448</v>
      </c>
      <c r="AHF18" s="90">
        <f t="shared" ref="AHF18:AHF27" ca="1" si="901">AHF17*(1 + NORMINV(RAND(), $D$4, $D$5))</f>
        <v>36.515775113904915</v>
      </c>
      <c r="AHG18" s="90">
        <f t="shared" ref="AHG18:AHG27" ca="1" si="902">AHG17*(1 + NORMINV(RAND(), $D$4, $D$5))</f>
        <v>43.618001892972586</v>
      </c>
      <c r="AHH18" s="90">
        <f t="shared" ref="AHH18:AHH27" ca="1" si="903">AHH17*(1 + NORMINV(RAND(), $D$4, $D$5))</f>
        <v>71.223515804920225</v>
      </c>
      <c r="AHI18" s="90">
        <f t="shared" ref="AHI18:AHI27" ca="1" si="904">AHI17*(1 + NORMINV(RAND(), $D$4, $D$5))</f>
        <v>107.94593744047326</v>
      </c>
      <c r="AHJ18" s="90">
        <f t="shared" ref="AHJ18:AHJ27" ca="1" si="905">AHJ17*(1 + NORMINV(RAND(), $D$4, $D$5))</f>
        <v>106.15510153422441</v>
      </c>
      <c r="AHK18" s="90">
        <f t="shared" ref="AHK18:AHK27" ca="1" si="906">AHK17*(1 + NORMINV(RAND(), $D$4, $D$5))</f>
        <v>40.39945412951343</v>
      </c>
      <c r="AHL18" s="90">
        <f t="shared" ref="AHL18:AHL27" ca="1" si="907">AHL17*(1 + NORMINV(RAND(), $D$4, $D$5))</f>
        <v>52.955161625563029</v>
      </c>
      <c r="AHM18" s="90">
        <f t="shared" ref="AHM18:AHM27" ca="1" si="908">AHM17*(1 + NORMINV(RAND(), $D$4, $D$5))</f>
        <v>75.00154782810533</v>
      </c>
      <c r="AHN18" s="90">
        <f t="shared" ref="AHN18:AHN27" ca="1" si="909">AHN17*(1 + NORMINV(RAND(), $D$4, $D$5))</f>
        <v>48.078389868000961</v>
      </c>
      <c r="AHO18" s="90">
        <f t="shared" ref="AHO18:AHO27" ca="1" si="910">AHO17*(1 + NORMINV(RAND(), $D$4, $D$5))</f>
        <v>86.277065187065972</v>
      </c>
      <c r="AHP18" s="90">
        <f t="shared" ref="AHP18:AHP27" ca="1" si="911">AHP17*(1 + NORMINV(RAND(), $D$4, $D$5))</f>
        <v>108.91241358536588</v>
      </c>
      <c r="AHQ18" s="90">
        <f t="shared" ref="AHQ18:AHQ27" ca="1" si="912">AHQ17*(1 + NORMINV(RAND(), $D$4, $D$5))</f>
        <v>56.009349900105711</v>
      </c>
      <c r="AHR18" s="90">
        <f t="shared" ref="AHR18:AHR27" ca="1" si="913">AHR17*(1 + NORMINV(RAND(), $D$4, $D$5))</f>
        <v>71.785169987289919</v>
      </c>
      <c r="AHS18" s="90">
        <f t="shared" ref="AHS18:AHS27" ca="1" si="914">AHS17*(1 + NORMINV(RAND(), $D$4, $D$5))</f>
        <v>61.466373247197765</v>
      </c>
      <c r="AHT18" s="90">
        <f t="shared" ref="AHT18:AHT27" ca="1" si="915">AHT17*(1 + NORMINV(RAND(), $D$4, $D$5))</f>
        <v>101.83070692853879</v>
      </c>
      <c r="AHU18" s="90">
        <f t="shared" ref="AHU18:AHU27" ca="1" si="916">AHU17*(1 + NORMINV(RAND(), $D$4, $D$5))</f>
        <v>63.459474831698095</v>
      </c>
      <c r="AHV18" s="90">
        <f t="shared" ref="AHV18:AHV27" ca="1" si="917">AHV17*(1 + NORMINV(RAND(), $D$4, $D$5))</f>
        <v>111.33777465757728</v>
      </c>
      <c r="AHW18" s="90">
        <f t="shared" ref="AHW18:AHW27" ca="1" si="918">AHW17*(1 + NORMINV(RAND(), $D$4, $D$5))</f>
        <v>78.316341169845074</v>
      </c>
      <c r="AHX18" s="90">
        <f t="shared" ref="AHX18:AHX27" ca="1" si="919">AHX17*(1 + NORMINV(RAND(), $D$4, $D$5))</f>
        <v>50.35543920726569</v>
      </c>
      <c r="AHY18" s="90">
        <f t="shared" ref="AHY18:AHY27" ca="1" si="920">AHY17*(1 + NORMINV(RAND(), $D$4, $D$5))</f>
        <v>47.200129237675782</v>
      </c>
      <c r="AHZ18" s="90">
        <f t="shared" ref="AHZ18:AHZ27" ca="1" si="921">AHZ17*(1 + NORMINV(RAND(), $D$4, $D$5))</f>
        <v>70.452988271433412</v>
      </c>
      <c r="AIA18" s="90">
        <f t="shared" ref="AIA18:AIA27" ca="1" si="922">AIA17*(1 + NORMINV(RAND(), $D$4, $D$5))</f>
        <v>85.595539822064808</v>
      </c>
      <c r="AIB18" s="90">
        <f t="shared" ref="AIB18:AIB27" ca="1" si="923">AIB17*(1 + NORMINV(RAND(), $D$4, $D$5))</f>
        <v>55.009656060023509</v>
      </c>
      <c r="AIC18" s="90">
        <f t="shared" ref="AIC18:AIC27" ca="1" si="924">AIC17*(1 + NORMINV(RAND(), $D$4, $D$5))</f>
        <v>64.241776514772454</v>
      </c>
      <c r="AID18" s="90">
        <f t="shared" ref="AID18:AID27" ca="1" si="925">AID17*(1 + NORMINV(RAND(), $D$4, $D$5))</f>
        <v>74.54094256455511</v>
      </c>
      <c r="AIE18" s="90">
        <f t="shared" ref="AIE18:AIE27" ca="1" si="926">AIE17*(1 + NORMINV(RAND(), $D$4, $D$5))</f>
        <v>41.56565295070483</v>
      </c>
      <c r="AIF18" s="90">
        <f t="shared" ref="AIF18:AIF27" ca="1" si="927">AIF17*(1 + NORMINV(RAND(), $D$4, $D$5))</f>
        <v>58.025917733080504</v>
      </c>
      <c r="AIG18" s="90">
        <f t="shared" ref="AIG18:AIG27" ca="1" si="928">AIG17*(1 + NORMINV(RAND(), $D$4, $D$5))</f>
        <v>52.765118313396833</v>
      </c>
      <c r="AIH18" s="90">
        <f t="shared" ref="AIH18:AIH27" ca="1" si="929">AIH17*(1 + NORMINV(RAND(), $D$4, $D$5))</f>
        <v>46.038386456251025</v>
      </c>
      <c r="AII18" s="90">
        <f t="shared" ref="AII18:AII27" ca="1" si="930">AII17*(1 + NORMINV(RAND(), $D$4, $D$5))</f>
        <v>61.209206362982897</v>
      </c>
      <c r="AIJ18" s="90">
        <f t="shared" ref="AIJ18:AIJ27" ca="1" si="931">AIJ17*(1 + NORMINV(RAND(), $D$4, $D$5))</f>
        <v>133.25452665759343</v>
      </c>
      <c r="AIK18" s="90">
        <f t="shared" ref="AIK18:AIK27" ca="1" si="932">AIK17*(1 + NORMINV(RAND(), $D$4, $D$5))</f>
        <v>110.56063213107829</v>
      </c>
      <c r="AIL18" s="90">
        <f t="shared" ref="AIL18:AIL27" ca="1" si="933">AIL17*(1 + NORMINV(RAND(), $D$4, $D$5))</f>
        <v>108.67175051013044</v>
      </c>
      <c r="AIM18" s="90">
        <f t="shared" ref="AIM18:AIM27" ca="1" si="934">AIM17*(1 + NORMINV(RAND(), $D$4, $D$5))</f>
        <v>68.619228490793077</v>
      </c>
      <c r="AIN18" s="90">
        <f t="shared" ref="AIN18:AIN27" ca="1" si="935">AIN17*(1 + NORMINV(RAND(), $D$4, $D$5))</f>
        <v>89.616010078430222</v>
      </c>
      <c r="AIO18" s="90">
        <f t="shared" ref="AIO18:AIO27" ca="1" si="936">AIO17*(1 + NORMINV(RAND(), $D$4, $D$5))</f>
        <v>96.410486321097594</v>
      </c>
      <c r="AIP18" s="90">
        <f t="shared" ref="AIP18:AIP27" ca="1" si="937">AIP17*(1 + NORMINV(RAND(), $D$4, $D$5))</f>
        <v>55.868058820163817</v>
      </c>
      <c r="AIQ18" s="90">
        <f t="shared" ref="AIQ18:AIQ27" ca="1" si="938">AIQ17*(1 + NORMINV(RAND(), $D$4, $D$5))</f>
        <v>77.112680318861237</v>
      </c>
      <c r="AIR18" s="90">
        <f t="shared" ref="AIR18:AIR27" ca="1" si="939">AIR17*(1 + NORMINV(RAND(), $D$4, $D$5))</f>
        <v>59.623463226880652</v>
      </c>
      <c r="AIS18" s="90">
        <f t="shared" ref="AIS18:AIS27" ca="1" si="940">AIS17*(1 + NORMINV(RAND(), $D$4, $D$5))</f>
        <v>66.737147084770925</v>
      </c>
      <c r="AIT18" s="90">
        <f t="shared" ref="AIT18:AIT27" ca="1" si="941">AIT17*(1 + NORMINV(RAND(), $D$4, $D$5))</f>
        <v>49.205924471977916</v>
      </c>
      <c r="AIU18" s="90">
        <f t="shared" ref="AIU18:AIU27" ca="1" si="942">AIU17*(1 + NORMINV(RAND(), $D$4, $D$5))</f>
        <v>88.718192227540655</v>
      </c>
      <c r="AIV18" s="90">
        <f t="shared" ref="AIV18:AIV27" ca="1" si="943">AIV17*(1 + NORMINV(RAND(), $D$4, $D$5))</f>
        <v>75.198477148142601</v>
      </c>
      <c r="AIW18" s="90">
        <f t="shared" ref="AIW18:AIW27" ca="1" si="944">AIW17*(1 + NORMINV(RAND(), $D$4, $D$5))</f>
        <v>64.07758188684366</v>
      </c>
      <c r="AIX18" s="90">
        <f t="shared" ref="AIX18:AIX27" ca="1" si="945">AIX17*(1 + NORMINV(RAND(), $D$4, $D$5))</f>
        <v>75.494361987380216</v>
      </c>
      <c r="AIY18" s="90">
        <f t="shared" ref="AIY18:AIY27" ca="1" si="946">AIY17*(1 + NORMINV(RAND(), $D$4, $D$5))</f>
        <v>53.193327469163954</v>
      </c>
      <c r="AIZ18" s="90">
        <f t="shared" ref="AIZ18:AIZ27" ca="1" si="947">AIZ17*(1 + NORMINV(RAND(), $D$4, $D$5))</f>
        <v>54.995259964396936</v>
      </c>
      <c r="AJA18" s="90">
        <f t="shared" ref="AJA18:AJA27" ca="1" si="948">AJA17*(1 + NORMINV(RAND(), $D$4, $D$5))</f>
        <v>53.347049694412384</v>
      </c>
      <c r="AJB18" s="90">
        <f t="shared" ref="AJB18:AJB27" ca="1" si="949">AJB17*(1 + NORMINV(RAND(), $D$4, $D$5))</f>
        <v>51.939592864750857</v>
      </c>
      <c r="AJC18" s="90">
        <f t="shared" ref="AJC18:AJC27" ca="1" si="950">AJC17*(1 + NORMINV(RAND(), $D$4, $D$5))</f>
        <v>95.10540754984595</v>
      </c>
      <c r="AJD18" s="90">
        <f t="shared" ref="AJD18:AJD27" ca="1" si="951">AJD17*(1 + NORMINV(RAND(), $D$4, $D$5))</f>
        <v>73.362699524371536</v>
      </c>
      <c r="AJE18" s="90">
        <f t="shared" ref="AJE18:AJE27" ca="1" si="952">AJE17*(1 + NORMINV(RAND(), $D$4, $D$5))</f>
        <v>56.632645775025082</v>
      </c>
      <c r="AJF18" s="90">
        <f t="shared" ref="AJF18:AJF27" ca="1" si="953">AJF17*(1 + NORMINV(RAND(), $D$4, $D$5))</f>
        <v>92.725744797056606</v>
      </c>
      <c r="AJG18" s="90">
        <f t="shared" ref="AJG18:AJG27" ca="1" si="954">AJG17*(1 + NORMINV(RAND(), $D$4, $D$5))</f>
        <v>42.922681200737557</v>
      </c>
      <c r="AJH18" s="90">
        <f t="shared" ref="AJH18:AJH27" ca="1" si="955">AJH17*(1 + NORMINV(RAND(), $D$4, $D$5))</f>
        <v>111.78597947396753</v>
      </c>
      <c r="AJI18" s="90">
        <f t="shared" ref="AJI18:AJI27" ca="1" si="956">AJI17*(1 + NORMINV(RAND(), $D$4, $D$5))</f>
        <v>77.898206705190674</v>
      </c>
      <c r="AJJ18" s="90">
        <f t="shared" ref="AJJ18:AJJ27" ca="1" si="957">AJJ17*(1 + NORMINV(RAND(), $D$4, $D$5))</f>
        <v>45.72593150741092</v>
      </c>
      <c r="AJK18" s="90">
        <f t="shared" ref="AJK18:AJK27" ca="1" si="958">AJK17*(1 + NORMINV(RAND(), $D$4, $D$5))</f>
        <v>36.949999906566923</v>
      </c>
      <c r="AJL18" s="90">
        <f t="shared" ref="AJL18:AJL27" ca="1" si="959">AJL17*(1 + NORMINV(RAND(), $D$4, $D$5))</f>
        <v>69.646691906005842</v>
      </c>
      <c r="AJM18" s="90">
        <f t="shared" ref="AJM18:AJM27" ca="1" si="960">AJM17*(1 + NORMINV(RAND(), $D$4, $D$5))</f>
        <v>78.264599730399965</v>
      </c>
      <c r="AJN18" s="90">
        <f t="shared" ref="AJN18:AJN27" ca="1" si="961">AJN17*(1 + NORMINV(RAND(), $D$4, $D$5))</f>
        <v>76.842448645834594</v>
      </c>
      <c r="AJO18" s="90">
        <f t="shared" ref="AJO18:AJO27" ca="1" si="962">AJO17*(1 + NORMINV(RAND(), $D$4, $D$5))</f>
        <v>59.070135450288873</v>
      </c>
      <c r="AJP18" s="90">
        <f t="shared" ref="AJP18:AJP27" ca="1" si="963">AJP17*(1 + NORMINV(RAND(), $D$4, $D$5))</f>
        <v>58.831068462356008</v>
      </c>
      <c r="AJQ18" s="90">
        <f t="shared" ref="AJQ18:AJQ27" ca="1" si="964">AJQ17*(1 + NORMINV(RAND(), $D$4, $D$5))</f>
        <v>54.780182573286304</v>
      </c>
      <c r="AJR18" s="90">
        <f t="shared" ref="AJR18:AJR27" ca="1" si="965">AJR17*(1 + NORMINV(RAND(), $D$4, $D$5))</f>
        <v>51.813451091174848</v>
      </c>
      <c r="AJS18" s="90">
        <f t="shared" ref="AJS18:AJS27" ca="1" si="966">AJS17*(1 + NORMINV(RAND(), $D$4, $D$5))</f>
        <v>86.146139132610315</v>
      </c>
      <c r="AJT18" s="90">
        <f t="shared" ref="AJT18:AJT27" ca="1" si="967">AJT17*(1 + NORMINV(RAND(), $D$4, $D$5))</f>
        <v>55.319100223726146</v>
      </c>
      <c r="AJU18" s="90">
        <f t="shared" ref="AJU18:AJU27" ca="1" si="968">AJU17*(1 + NORMINV(RAND(), $D$4, $D$5))</f>
        <v>63.128740837166383</v>
      </c>
      <c r="AJV18" s="90">
        <f t="shared" ref="AJV18:AJV27" ca="1" si="969">AJV17*(1 + NORMINV(RAND(), $D$4, $D$5))</f>
        <v>46.51786232124595</v>
      </c>
      <c r="AJW18" s="90">
        <f t="shared" ref="AJW18:AJW27" ca="1" si="970">AJW17*(1 + NORMINV(RAND(), $D$4, $D$5))</f>
        <v>20.695892112977294</v>
      </c>
      <c r="AJX18" s="90">
        <f t="shared" ref="AJX18:AJX27" ca="1" si="971">AJX17*(1 + NORMINV(RAND(), $D$4, $D$5))</f>
        <v>43.691752037004512</v>
      </c>
      <c r="AJY18" s="90">
        <f t="shared" ref="AJY18:AJY27" ca="1" si="972">AJY17*(1 + NORMINV(RAND(), $D$4, $D$5))</f>
        <v>83.678318201867881</v>
      </c>
      <c r="AJZ18" s="90">
        <f t="shared" ref="AJZ18:AJZ27" ca="1" si="973">AJZ17*(1 + NORMINV(RAND(), $D$4, $D$5))</f>
        <v>84.630308515287453</v>
      </c>
      <c r="AKA18" s="90">
        <f t="shared" ref="AKA18:AKA27" ca="1" si="974">AKA17*(1 + NORMINV(RAND(), $D$4, $D$5))</f>
        <v>77.981827842591258</v>
      </c>
      <c r="AKB18" s="90">
        <f t="shared" ref="AKB18:AKB27" ca="1" si="975">AKB17*(1 + NORMINV(RAND(), $D$4, $D$5))</f>
        <v>105.8867157205579</v>
      </c>
      <c r="AKC18" s="90">
        <f t="shared" ref="AKC18:AKC27" ca="1" si="976">AKC17*(1 + NORMINV(RAND(), $D$4, $D$5))</f>
        <v>69.319278895279581</v>
      </c>
      <c r="AKD18" s="90">
        <f t="shared" ref="AKD18:AKD27" ca="1" si="977">AKD17*(1 + NORMINV(RAND(), $D$4, $D$5))</f>
        <v>105.04208931186631</v>
      </c>
      <c r="AKE18" s="90">
        <f t="shared" ref="AKE18:AKE27" ca="1" si="978">AKE17*(1 + NORMINV(RAND(), $D$4, $D$5))</f>
        <v>78.292430786377963</v>
      </c>
      <c r="AKF18" s="90">
        <f t="shared" ref="AKF18:AKF27" ca="1" si="979">AKF17*(1 + NORMINV(RAND(), $D$4, $D$5))</f>
        <v>74.62424978127919</v>
      </c>
      <c r="AKG18" s="90">
        <f t="shared" ref="AKG18:AKG27" ca="1" si="980">AKG17*(1 + NORMINV(RAND(), $D$4, $D$5))</f>
        <v>68.02750425693047</v>
      </c>
      <c r="AKH18" s="90">
        <f t="shared" ref="AKH18:AKH27" ca="1" si="981">AKH17*(1 + NORMINV(RAND(), $D$4, $D$5))</f>
        <v>60.051758448280701</v>
      </c>
      <c r="AKI18" s="90">
        <f t="shared" ref="AKI18:AKI27" ca="1" si="982">AKI17*(1 + NORMINV(RAND(), $D$4, $D$5))</f>
        <v>55.239579235795375</v>
      </c>
      <c r="AKJ18" s="90">
        <f t="shared" ref="AKJ18:AKJ27" ca="1" si="983">AKJ17*(1 + NORMINV(RAND(), $D$4, $D$5))</f>
        <v>81.856532153164409</v>
      </c>
      <c r="AKK18" s="90">
        <f t="shared" ref="AKK18:AKK27" ca="1" si="984">AKK17*(1 + NORMINV(RAND(), $D$4, $D$5))</f>
        <v>69.477686373329178</v>
      </c>
      <c r="AKL18" s="90">
        <f t="shared" ref="AKL18:AKL27" ca="1" si="985">AKL17*(1 + NORMINV(RAND(), $D$4, $D$5))</f>
        <v>58.639618119678396</v>
      </c>
      <c r="AKM18" s="90">
        <f t="shared" ref="AKM18:AKM27" ca="1" si="986">AKM17*(1 + NORMINV(RAND(), $D$4, $D$5))</f>
        <v>115.77214863607573</v>
      </c>
      <c r="AKN18" s="90">
        <f t="shared" ref="AKN18:AKN27" ca="1" si="987">AKN17*(1 + NORMINV(RAND(), $D$4, $D$5))</f>
        <v>87.502622500737431</v>
      </c>
      <c r="AKO18" s="90">
        <f t="shared" ref="AKO18:AKO27" ca="1" si="988">AKO17*(1 + NORMINV(RAND(), $D$4, $D$5))</f>
        <v>66.92275028758678</v>
      </c>
      <c r="AKP18" s="90">
        <f t="shared" ref="AKP18:AKP27" ca="1" si="989">AKP17*(1 + NORMINV(RAND(), $D$4, $D$5))</f>
        <v>51.807267284110083</v>
      </c>
      <c r="AKQ18" s="90">
        <f t="shared" ref="AKQ18:AKQ27" ca="1" si="990">AKQ17*(1 + NORMINV(RAND(), $D$4, $D$5))</f>
        <v>52.776691767857209</v>
      </c>
      <c r="AKR18" s="90">
        <f t="shared" ref="AKR18:AKR27" ca="1" si="991">AKR17*(1 + NORMINV(RAND(), $D$4, $D$5))</f>
        <v>71.765879408292761</v>
      </c>
      <c r="AKS18" s="90">
        <f t="shared" ref="AKS18:AKS27" ca="1" si="992">AKS17*(1 + NORMINV(RAND(), $D$4, $D$5))</f>
        <v>54.131286170191977</v>
      </c>
      <c r="AKT18" s="90">
        <f t="shared" ref="AKT18:AKT27" ca="1" si="993">AKT17*(1 + NORMINV(RAND(), $D$4, $D$5))</f>
        <v>22.778222908207834</v>
      </c>
      <c r="AKU18" s="90">
        <f t="shared" ref="AKU18:AKU27" ca="1" si="994">AKU17*(1 + NORMINV(RAND(), $D$4, $D$5))</f>
        <v>60.69354055330129</v>
      </c>
      <c r="AKV18" s="90">
        <f t="shared" ref="AKV18:AKV27" ca="1" si="995">AKV17*(1 + NORMINV(RAND(), $D$4, $D$5))</f>
        <v>33.85135580398709</v>
      </c>
      <c r="AKW18" s="90">
        <f t="shared" ref="AKW18:AKW27" ca="1" si="996">AKW17*(1 + NORMINV(RAND(), $D$4, $D$5))</f>
        <v>36.076488168995681</v>
      </c>
      <c r="AKX18" s="90">
        <f t="shared" ref="AKX18:AKX27" ca="1" si="997">AKX17*(1 + NORMINV(RAND(), $D$4, $D$5))</f>
        <v>101.99750768357946</v>
      </c>
      <c r="AKY18" s="90">
        <f t="shared" ref="AKY18:AKY27" ca="1" si="998">AKY17*(1 + NORMINV(RAND(), $D$4, $D$5))</f>
        <v>77.220542139780022</v>
      </c>
      <c r="AKZ18" s="90">
        <f t="shared" ref="AKZ18:AKZ27" ca="1" si="999">AKZ17*(1 + NORMINV(RAND(), $D$4, $D$5))</f>
        <v>53.783953921695492</v>
      </c>
      <c r="ALA18" s="90">
        <f t="shared" ref="ALA18:ALA27" ca="1" si="1000">ALA17*(1 + NORMINV(RAND(), $D$4, $D$5))</f>
        <v>97.049509998312843</v>
      </c>
      <c r="ALB18" s="90">
        <f t="shared" ref="ALB18:ALB27" ca="1" si="1001">ALB17*(1 + NORMINV(RAND(), $D$4, $D$5))</f>
        <v>52.478974626822797</v>
      </c>
      <c r="ALC18" s="90">
        <f t="shared" ref="ALC18:ALC27" ca="1" si="1002">ALC17*(1 + NORMINV(RAND(), $D$4, $D$5))</f>
        <v>98.983336117761439</v>
      </c>
      <c r="ALD18" s="90">
        <f t="shared" ref="ALD18:ALD27" ca="1" si="1003">ALD17*(1 + NORMINV(RAND(), $D$4, $D$5))</f>
        <v>90.874320388024756</v>
      </c>
      <c r="ALE18" s="90">
        <f t="shared" ref="ALE18:ALE27" ca="1" si="1004">ALE17*(1 + NORMINV(RAND(), $D$4, $D$5))</f>
        <v>73.341451108573082</v>
      </c>
      <c r="ALF18" s="90">
        <f t="shared" ref="ALF18:ALF27" ca="1" si="1005">ALF17*(1 + NORMINV(RAND(), $D$4, $D$5))</f>
        <v>29.573932942553373</v>
      </c>
      <c r="ALG18" s="90">
        <f t="shared" ref="ALG18:ALG27" ca="1" si="1006">ALG17*(1 + NORMINV(RAND(), $D$4, $D$5))</f>
        <v>77.352739024085977</v>
      </c>
      <c r="ALH18" s="90">
        <f t="shared" ref="ALH18:ALH27" ca="1" si="1007">ALH17*(1 + NORMINV(RAND(), $D$4, $D$5))</f>
        <v>52.350607009086893</v>
      </c>
      <c r="ALI18" s="90">
        <f t="shared" ref="ALI18:ALI27" ca="1" si="1008">ALI17*(1 + NORMINV(RAND(), $D$4, $D$5))</f>
        <v>65.353165578574391</v>
      </c>
      <c r="ALJ18" s="90">
        <f t="shared" ref="ALJ18:ALJ27" ca="1" si="1009">ALJ17*(1 + NORMINV(RAND(), $D$4, $D$5))</f>
        <v>83.54253996303143</v>
      </c>
      <c r="ALK18" s="90">
        <f t="shared" ref="ALK18:ALK27" ca="1" si="1010">ALK17*(1 + NORMINV(RAND(), $D$4, $D$5))</f>
        <v>46.138576325017283</v>
      </c>
      <c r="ALL18" s="90">
        <f t="shared" ref="ALL18:ALL27" ca="1" si="1011">ALL17*(1 + NORMINV(RAND(), $D$4, $D$5))</f>
        <v>25.613724868978942</v>
      </c>
      <c r="ALM18" s="90">
        <f t="shared" ref="ALM18:ALM27" ca="1" si="1012">ALM17*(1 + NORMINV(RAND(), $D$4, $D$5))</f>
        <v>47.181063087512392</v>
      </c>
      <c r="ALN18" s="90">
        <f t="shared" ref="ALN18:ALN27" ca="1" si="1013">ALN17*(1 + NORMINV(RAND(), $D$4, $D$5))</f>
        <v>96.414530135363449</v>
      </c>
      <c r="ALO18" s="90">
        <f t="shared" ref="ALO18:ALO27" ca="1" si="1014">ALO17*(1 + NORMINV(RAND(), $D$4, $D$5))</f>
        <v>30.970099481727516</v>
      </c>
      <c r="ALP18" s="90">
        <f t="shared" ref="ALP18:ALP27" ca="1" si="1015">ALP17*(1 + NORMINV(RAND(), $D$4, $D$5))</f>
        <v>101.91616135909609</v>
      </c>
      <c r="ALQ18" s="90">
        <f t="shared" ref="ALQ18:ALQ27" ca="1" si="1016">ALQ17*(1 + NORMINV(RAND(), $D$4, $D$5))</f>
        <v>57.262710324573725</v>
      </c>
    </row>
    <row r="19" spans="3:1005" x14ac:dyDescent="0.35">
      <c r="C19" s="61">
        <f t="shared" ca="1" si="17"/>
        <v>0.10796607244656031</v>
      </c>
      <c r="D19" s="90">
        <f t="shared" ca="1" si="0"/>
        <v>75.359137185245658</v>
      </c>
      <c r="E19">
        <v>2</v>
      </c>
      <c r="F19" s="90">
        <f t="shared" ref="F19:F27" ca="1" si="1017">F18*(1 + NORMINV(RAND(), $D$4, $D$5))</f>
        <v>79.845035412988707</v>
      </c>
      <c r="G19" s="90">
        <f t="shared" ca="1" si="18"/>
        <v>39.763653831226222</v>
      </c>
      <c r="H19" s="90">
        <f t="shared" ca="1" si="19"/>
        <v>90.43243307197254</v>
      </c>
      <c r="I19" s="90">
        <f t="shared" ca="1" si="20"/>
        <v>35.317972896581814</v>
      </c>
      <c r="J19" s="90">
        <f t="shared" ca="1" si="21"/>
        <v>75.021388843084239</v>
      </c>
      <c r="K19" s="90">
        <f t="shared" ca="1" si="22"/>
        <v>168.05748568497978</v>
      </c>
      <c r="L19" s="90">
        <f t="shared" ca="1" si="23"/>
        <v>86.273068138773951</v>
      </c>
      <c r="M19" s="90">
        <f t="shared" ca="1" si="24"/>
        <v>68.791341188273506</v>
      </c>
      <c r="N19" s="90">
        <f t="shared" ca="1" si="25"/>
        <v>54.182508571810679</v>
      </c>
      <c r="O19" s="90">
        <f t="shared" ca="1" si="26"/>
        <v>118.86442016459328</v>
      </c>
      <c r="P19" s="90">
        <f t="shared" ca="1" si="27"/>
        <v>3.9796989482837315</v>
      </c>
      <c r="Q19" s="90">
        <f t="shared" ca="1" si="28"/>
        <v>120.56654241232897</v>
      </c>
      <c r="R19" s="90">
        <f t="shared" ca="1" si="29"/>
        <v>82.620978091116754</v>
      </c>
      <c r="S19" s="90">
        <f t="shared" ca="1" si="30"/>
        <v>86.191060223490481</v>
      </c>
      <c r="T19" s="90">
        <f t="shared" ca="1" si="31"/>
        <v>86.501992464014606</v>
      </c>
      <c r="U19" s="90">
        <f t="shared" ca="1" si="32"/>
        <v>189.2820431734487</v>
      </c>
      <c r="V19" s="90">
        <f t="shared" ca="1" si="33"/>
        <v>41.057609769301166</v>
      </c>
      <c r="W19" s="90">
        <f t="shared" ca="1" si="34"/>
        <v>148.88639372027887</v>
      </c>
      <c r="X19" s="90">
        <f t="shared" ca="1" si="35"/>
        <v>17.797424699179746</v>
      </c>
      <c r="Y19" s="90">
        <f t="shared" ca="1" si="36"/>
        <v>59.132439947383872</v>
      </c>
      <c r="Z19" s="90">
        <f t="shared" ca="1" si="37"/>
        <v>20.027177014411542</v>
      </c>
      <c r="AA19" s="90">
        <f t="shared" ca="1" si="38"/>
        <v>36.27998441616397</v>
      </c>
      <c r="AB19" s="90">
        <f t="shared" ca="1" si="39"/>
        <v>34.555941838334483</v>
      </c>
      <c r="AC19" s="90">
        <f t="shared" ca="1" si="40"/>
        <v>80.038573191144721</v>
      </c>
      <c r="AD19" s="90">
        <f t="shared" ca="1" si="41"/>
        <v>62.682357185264152</v>
      </c>
      <c r="AE19" s="90">
        <f t="shared" ca="1" si="42"/>
        <v>43.674531805229236</v>
      </c>
      <c r="AF19" s="90">
        <f t="shared" ca="1" si="43"/>
        <v>68.89498351898483</v>
      </c>
      <c r="AG19" s="90">
        <f t="shared" ca="1" si="44"/>
        <v>128.12661890764798</v>
      </c>
      <c r="AH19" s="90">
        <f t="shared" ca="1" si="45"/>
        <v>48.775347995081916</v>
      </c>
      <c r="AI19" s="90">
        <f t="shared" ca="1" si="46"/>
        <v>90.400396292868862</v>
      </c>
      <c r="AJ19" s="90">
        <f t="shared" ca="1" si="47"/>
        <v>42.658721997868597</v>
      </c>
      <c r="AK19" s="90">
        <f t="shared" ca="1" si="48"/>
        <v>61.9502041604865</v>
      </c>
      <c r="AL19" s="90">
        <f t="shared" ca="1" si="49"/>
        <v>75.214069628112981</v>
      </c>
      <c r="AM19" s="90">
        <f t="shared" ca="1" si="50"/>
        <v>76.04139124454575</v>
      </c>
      <c r="AN19" s="90">
        <f t="shared" ca="1" si="51"/>
        <v>54.329809182668008</v>
      </c>
      <c r="AO19" s="90">
        <f t="shared" ca="1" si="52"/>
        <v>78.131408982464933</v>
      </c>
      <c r="AP19" s="90">
        <f t="shared" ca="1" si="53"/>
        <v>68.009414475131749</v>
      </c>
      <c r="AQ19" s="90">
        <f t="shared" ca="1" si="54"/>
        <v>71.277399674481387</v>
      </c>
      <c r="AR19" s="90">
        <f t="shared" ca="1" si="55"/>
        <v>85.479959168949492</v>
      </c>
      <c r="AS19" s="90">
        <f t="shared" ca="1" si="56"/>
        <v>113.47775308242863</v>
      </c>
      <c r="AT19" s="90">
        <f t="shared" ca="1" si="57"/>
        <v>65.41404506425279</v>
      </c>
      <c r="AU19" s="90">
        <f t="shared" ca="1" si="58"/>
        <v>58.505992738436419</v>
      </c>
      <c r="AV19" s="90">
        <f t="shared" ca="1" si="59"/>
        <v>80.779222400959839</v>
      </c>
      <c r="AW19" s="90">
        <f t="shared" ca="1" si="60"/>
        <v>114.29483813453055</v>
      </c>
      <c r="AX19" s="90">
        <f t="shared" ca="1" si="61"/>
        <v>139.36122414879819</v>
      </c>
      <c r="AY19" s="90">
        <f t="shared" ca="1" si="62"/>
        <v>78.82225359392659</v>
      </c>
      <c r="AZ19" s="90">
        <f t="shared" ca="1" si="63"/>
        <v>35.646873925271876</v>
      </c>
      <c r="BA19" s="90">
        <f t="shared" ca="1" si="64"/>
        <v>144.00841050413169</v>
      </c>
      <c r="BB19" s="90">
        <f t="shared" ca="1" si="65"/>
        <v>56.763261905028983</v>
      </c>
      <c r="BC19" s="90">
        <f t="shared" ca="1" si="66"/>
        <v>56.462674802988339</v>
      </c>
      <c r="BD19" s="90">
        <f t="shared" ca="1" si="67"/>
        <v>24.614878851690989</v>
      </c>
      <c r="BE19" s="90">
        <f t="shared" ca="1" si="68"/>
        <v>45.568338159949349</v>
      </c>
      <c r="BF19" s="90">
        <f t="shared" ca="1" si="69"/>
        <v>31.662151327795215</v>
      </c>
      <c r="BG19" s="90">
        <f t="shared" ca="1" si="70"/>
        <v>193.33549606004172</v>
      </c>
      <c r="BH19" s="90">
        <f t="shared" ca="1" si="71"/>
        <v>99.917096207126733</v>
      </c>
      <c r="BI19" s="90">
        <f t="shared" ca="1" si="72"/>
        <v>78.57275708707931</v>
      </c>
      <c r="BJ19" s="90">
        <f t="shared" ca="1" si="73"/>
        <v>65.019031996094554</v>
      </c>
      <c r="BK19" s="90">
        <f t="shared" ca="1" si="74"/>
        <v>77.598628189791029</v>
      </c>
      <c r="BL19" s="90">
        <f t="shared" ca="1" si="75"/>
        <v>126.0601153590292</v>
      </c>
      <c r="BM19" s="90">
        <f t="shared" ca="1" si="76"/>
        <v>19.203012287028425</v>
      </c>
      <c r="BN19" s="90">
        <f t="shared" ca="1" si="77"/>
        <v>56.728307666469036</v>
      </c>
      <c r="BO19" s="90">
        <f t="shared" ca="1" si="78"/>
        <v>24.262611084973628</v>
      </c>
      <c r="BP19" s="90">
        <f t="shared" ca="1" si="79"/>
        <v>14.275756379533147</v>
      </c>
      <c r="BQ19" s="90">
        <f t="shared" ca="1" si="80"/>
        <v>73.464938128059941</v>
      </c>
      <c r="BR19" s="90">
        <f t="shared" ca="1" si="81"/>
        <v>35.909349553499517</v>
      </c>
      <c r="BS19" s="90">
        <f t="shared" ca="1" si="82"/>
        <v>29.367558051447528</v>
      </c>
      <c r="BT19" s="90">
        <f t="shared" ca="1" si="83"/>
        <v>111.77136627401812</v>
      </c>
      <c r="BU19" s="90">
        <f t="shared" ca="1" si="84"/>
        <v>82.787050038512774</v>
      </c>
      <c r="BV19" s="90">
        <f t="shared" ca="1" si="85"/>
        <v>29.186849949725936</v>
      </c>
      <c r="BW19" s="90">
        <f t="shared" ca="1" si="86"/>
        <v>185.10275331483683</v>
      </c>
      <c r="BX19" s="90">
        <f t="shared" ca="1" si="87"/>
        <v>136.21275203704363</v>
      </c>
      <c r="BY19" s="90">
        <f t="shared" ca="1" si="88"/>
        <v>120.77924612914572</v>
      </c>
      <c r="BZ19" s="90">
        <f t="shared" ca="1" si="89"/>
        <v>68.663625903344936</v>
      </c>
      <c r="CA19" s="90">
        <f t="shared" ca="1" si="90"/>
        <v>30.861646745619403</v>
      </c>
      <c r="CB19" s="90">
        <f t="shared" ca="1" si="91"/>
        <v>130.39299159240014</v>
      </c>
      <c r="CC19" s="90">
        <f t="shared" ca="1" si="92"/>
        <v>65.029548085616156</v>
      </c>
      <c r="CD19" s="90">
        <f t="shared" ca="1" si="93"/>
        <v>107.86611677474836</v>
      </c>
      <c r="CE19" s="90">
        <f t="shared" ca="1" si="94"/>
        <v>62.534024857964994</v>
      </c>
      <c r="CF19" s="90">
        <f t="shared" ca="1" si="95"/>
        <v>115.74502487472705</v>
      </c>
      <c r="CG19" s="90">
        <f t="shared" ca="1" si="96"/>
        <v>110.38152182789084</v>
      </c>
      <c r="CH19" s="90">
        <f t="shared" ca="1" si="97"/>
        <v>6.3887748621613039</v>
      </c>
      <c r="CI19" s="90">
        <f t="shared" ca="1" si="98"/>
        <v>32.377387946495659</v>
      </c>
      <c r="CJ19" s="90">
        <f t="shared" ca="1" si="99"/>
        <v>89.814495155415244</v>
      </c>
      <c r="CK19" s="90">
        <f t="shared" ca="1" si="100"/>
        <v>38.690676074037349</v>
      </c>
      <c r="CL19" s="90">
        <f t="shared" ca="1" si="101"/>
        <v>99.908443267726071</v>
      </c>
      <c r="CM19" s="90">
        <f t="shared" ca="1" si="102"/>
        <v>21.714954093521349</v>
      </c>
      <c r="CN19" s="90">
        <f t="shared" ca="1" si="103"/>
        <v>72.372207651292129</v>
      </c>
      <c r="CO19" s="90">
        <f t="shared" ca="1" si="104"/>
        <v>131.39883759686492</v>
      </c>
      <c r="CP19" s="90">
        <f t="shared" ca="1" si="105"/>
        <v>187.25355912726948</v>
      </c>
      <c r="CQ19" s="90">
        <f t="shared" ca="1" si="106"/>
        <v>82.473722195143736</v>
      </c>
      <c r="CR19" s="90">
        <f t="shared" ca="1" si="107"/>
        <v>55.054705255608745</v>
      </c>
      <c r="CS19" s="90">
        <f t="shared" ca="1" si="108"/>
        <v>67.325141171476346</v>
      </c>
      <c r="CT19" s="90">
        <f t="shared" ca="1" si="109"/>
        <v>178.19980064487544</v>
      </c>
      <c r="CU19" s="90">
        <f t="shared" ca="1" si="110"/>
        <v>18.077544361725998</v>
      </c>
      <c r="CV19" s="90">
        <f t="shared" ca="1" si="111"/>
        <v>71.035811223487741</v>
      </c>
      <c r="CW19" s="90">
        <f t="shared" ca="1" si="112"/>
        <v>15.672882592128545</v>
      </c>
      <c r="CX19" s="90">
        <f t="shared" ca="1" si="113"/>
        <v>147.44490000942099</v>
      </c>
      <c r="CY19" s="90">
        <f t="shared" ca="1" si="114"/>
        <v>89.756993246829111</v>
      </c>
      <c r="CZ19" s="90">
        <f t="shared" ca="1" si="115"/>
        <v>47.012963806054614</v>
      </c>
      <c r="DA19" s="90">
        <f t="shared" ca="1" si="116"/>
        <v>47.093434303266939</v>
      </c>
      <c r="DB19" s="90">
        <f t="shared" ca="1" si="117"/>
        <v>30.235350443628064</v>
      </c>
      <c r="DC19" s="90">
        <f t="shared" ca="1" si="118"/>
        <v>80.60325449199054</v>
      </c>
      <c r="DD19" s="90">
        <f t="shared" ca="1" si="119"/>
        <v>63.577865397650868</v>
      </c>
      <c r="DE19" s="90">
        <f t="shared" ca="1" si="120"/>
        <v>133.65045328889789</v>
      </c>
      <c r="DF19" s="90">
        <f t="shared" ca="1" si="121"/>
        <v>27.864185304231381</v>
      </c>
      <c r="DG19" s="90">
        <f t="shared" ca="1" si="122"/>
        <v>61.051950461926495</v>
      </c>
      <c r="DH19" s="90">
        <f t="shared" ca="1" si="123"/>
        <v>76.862556603922584</v>
      </c>
      <c r="DI19" s="90">
        <f t="shared" ca="1" si="124"/>
        <v>59.715875849422567</v>
      </c>
      <c r="DJ19" s="90">
        <f t="shared" ca="1" si="125"/>
        <v>32.821402848589635</v>
      </c>
      <c r="DK19" s="90">
        <f t="shared" ca="1" si="126"/>
        <v>28.402632638821458</v>
      </c>
      <c r="DL19" s="90">
        <f t="shared" ca="1" si="127"/>
        <v>61.118765094630405</v>
      </c>
      <c r="DM19" s="90">
        <f t="shared" ca="1" si="128"/>
        <v>62.768563807382442</v>
      </c>
      <c r="DN19" s="90">
        <f t="shared" ca="1" si="129"/>
        <v>75.944648304116797</v>
      </c>
      <c r="DO19" s="90">
        <f t="shared" ca="1" si="130"/>
        <v>54.708143363625553</v>
      </c>
      <c r="DP19" s="90">
        <f t="shared" ca="1" si="131"/>
        <v>115.61669947166354</v>
      </c>
      <c r="DQ19" s="90">
        <f t="shared" ca="1" si="132"/>
        <v>17.224076523975665</v>
      </c>
      <c r="DR19" s="90">
        <f t="shared" ca="1" si="133"/>
        <v>47.177340944673716</v>
      </c>
      <c r="DS19" s="90">
        <f t="shared" ca="1" si="134"/>
        <v>45.771302792728399</v>
      </c>
      <c r="DT19" s="90">
        <f t="shared" ca="1" si="135"/>
        <v>91.155872481089318</v>
      </c>
      <c r="DU19" s="90">
        <f t="shared" ca="1" si="136"/>
        <v>108.46357922075248</v>
      </c>
      <c r="DV19" s="90">
        <f t="shared" ca="1" si="137"/>
        <v>163.469187512703</v>
      </c>
      <c r="DW19" s="90">
        <f t="shared" ca="1" si="138"/>
        <v>79.052356177010495</v>
      </c>
      <c r="DX19" s="90">
        <f t="shared" ca="1" si="139"/>
        <v>76.760056695592553</v>
      </c>
      <c r="DY19" s="90">
        <f t="shared" ca="1" si="140"/>
        <v>75.362571732521459</v>
      </c>
      <c r="DZ19" s="90">
        <f t="shared" ca="1" si="141"/>
        <v>75.475854588927035</v>
      </c>
      <c r="EA19" s="90">
        <f t="shared" ca="1" si="142"/>
        <v>42.319871544987279</v>
      </c>
      <c r="EB19" s="90">
        <f t="shared" ca="1" si="143"/>
        <v>40.610726160785347</v>
      </c>
      <c r="EC19" s="90">
        <f t="shared" ca="1" si="144"/>
        <v>48.977397740074927</v>
      </c>
      <c r="ED19" s="90">
        <f t="shared" ca="1" si="145"/>
        <v>65.659822178145433</v>
      </c>
      <c r="EE19" s="90">
        <f t="shared" ca="1" si="146"/>
        <v>137.80116247571158</v>
      </c>
      <c r="EF19" s="90">
        <f t="shared" ca="1" si="147"/>
        <v>78.411608356487022</v>
      </c>
      <c r="EG19" s="90">
        <f t="shared" ca="1" si="148"/>
        <v>111.65061652155772</v>
      </c>
      <c r="EH19" s="90">
        <f t="shared" ca="1" si="149"/>
        <v>90.575084882242038</v>
      </c>
      <c r="EI19" s="90">
        <f t="shared" ca="1" si="150"/>
        <v>22.475001921554256</v>
      </c>
      <c r="EJ19" s="90">
        <f t="shared" ca="1" si="151"/>
        <v>105.99747681926662</v>
      </c>
      <c r="EK19" s="90">
        <f t="shared" ca="1" si="152"/>
        <v>60.781356504416145</v>
      </c>
      <c r="EL19" s="90">
        <f t="shared" ca="1" si="153"/>
        <v>121.95687983056862</v>
      </c>
      <c r="EM19" s="90">
        <f t="shared" ca="1" si="154"/>
        <v>42.117357138666975</v>
      </c>
      <c r="EN19" s="90">
        <f t="shared" ca="1" si="155"/>
        <v>53.347478996741813</v>
      </c>
      <c r="EO19" s="90">
        <f t="shared" ca="1" si="156"/>
        <v>60.249092381014002</v>
      </c>
      <c r="EP19" s="90">
        <f t="shared" ca="1" si="157"/>
        <v>119.14440312315057</v>
      </c>
      <c r="EQ19" s="90">
        <f t="shared" ca="1" si="158"/>
        <v>50.888113714168163</v>
      </c>
      <c r="ER19" s="90">
        <f t="shared" ca="1" si="159"/>
        <v>44.056349789707923</v>
      </c>
      <c r="ES19" s="90">
        <f t="shared" ca="1" si="160"/>
        <v>30.878190008208726</v>
      </c>
      <c r="ET19" s="90">
        <f t="shared" ca="1" si="161"/>
        <v>23.755628894688297</v>
      </c>
      <c r="EU19" s="90">
        <f t="shared" ca="1" si="162"/>
        <v>33.782289091457478</v>
      </c>
      <c r="EV19" s="90">
        <f t="shared" ca="1" si="163"/>
        <v>104.13094265641531</v>
      </c>
      <c r="EW19" s="90">
        <f t="shared" ca="1" si="164"/>
        <v>111.46507228410833</v>
      </c>
      <c r="EX19" s="90">
        <f t="shared" ca="1" si="165"/>
        <v>41.190084266669274</v>
      </c>
      <c r="EY19" s="90">
        <f t="shared" ca="1" si="166"/>
        <v>81.107328974699257</v>
      </c>
      <c r="EZ19" s="90">
        <f t="shared" ca="1" si="167"/>
        <v>32.131803746712741</v>
      </c>
      <c r="FA19" s="90">
        <f t="shared" ca="1" si="168"/>
        <v>144.60722737631542</v>
      </c>
      <c r="FB19" s="90">
        <f t="shared" ca="1" si="169"/>
        <v>69.719902119158675</v>
      </c>
      <c r="FC19" s="90">
        <f t="shared" ca="1" si="170"/>
        <v>21.717213850467889</v>
      </c>
      <c r="FD19" s="90">
        <f t="shared" ca="1" si="171"/>
        <v>30.769919357562088</v>
      </c>
      <c r="FE19" s="90">
        <f t="shared" ca="1" si="172"/>
        <v>144.14058524185742</v>
      </c>
      <c r="FF19" s="90">
        <f t="shared" ca="1" si="173"/>
        <v>47.142537062339152</v>
      </c>
      <c r="FG19" s="90">
        <f t="shared" ca="1" si="174"/>
        <v>140.15062545072865</v>
      </c>
      <c r="FH19" s="90">
        <f t="shared" ca="1" si="175"/>
        <v>64.276369177747469</v>
      </c>
      <c r="FI19" s="90">
        <f t="shared" ca="1" si="176"/>
        <v>150.81103322374577</v>
      </c>
      <c r="FJ19" s="90">
        <f t="shared" ca="1" si="177"/>
        <v>29.893484768724715</v>
      </c>
      <c r="FK19" s="90">
        <f t="shared" ca="1" si="178"/>
        <v>70.792282336468702</v>
      </c>
      <c r="FL19" s="90">
        <f t="shared" ca="1" si="179"/>
        <v>107.52723724522637</v>
      </c>
      <c r="FM19" s="90">
        <f t="shared" ca="1" si="180"/>
        <v>65.284147444187141</v>
      </c>
      <c r="FN19" s="90">
        <f t="shared" ca="1" si="181"/>
        <v>33.209906279370237</v>
      </c>
      <c r="FO19" s="90">
        <f t="shared" ca="1" si="182"/>
        <v>102.98277295907667</v>
      </c>
      <c r="FP19" s="90">
        <f t="shared" ca="1" si="183"/>
        <v>11.60929552708428</v>
      </c>
      <c r="FQ19" s="90">
        <f t="shared" ca="1" si="184"/>
        <v>140.77263434660716</v>
      </c>
      <c r="FR19" s="90">
        <f t="shared" ca="1" si="185"/>
        <v>95.276872618366184</v>
      </c>
      <c r="FS19" s="90">
        <f t="shared" ca="1" si="186"/>
        <v>94.447500710061632</v>
      </c>
      <c r="FT19" s="90">
        <f t="shared" ca="1" si="187"/>
        <v>30.81579860674702</v>
      </c>
      <c r="FU19" s="90">
        <f t="shared" ca="1" si="188"/>
        <v>11.881472098652463</v>
      </c>
      <c r="FV19" s="90">
        <f t="shared" ca="1" si="189"/>
        <v>104.37293615551705</v>
      </c>
      <c r="FW19" s="90">
        <f t="shared" ca="1" si="190"/>
        <v>166.76265873948861</v>
      </c>
      <c r="FX19" s="90">
        <f t="shared" ca="1" si="191"/>
        <v>63.453432136360867</v>
      </c>
      <c r="FY19" s="90">
        <f t="shared" ca="1" si="192"/>
        <v>189.44678639275568</v>
      </c>
      <c r="FZ19" s="90">
        <f t="shared" ca="1" si="193"/>
        <v>100.60279000734324</v>
      </c>
      <c r="GA19" s="90">
        <f t="shared" ca="1" si="194"/>
        <v>53.970744085951893</v>
      </c>
      <c r="GB19" s="90">
        <f t="shared" ca="1" si="195"/>
        <v>80.113434062840554</v>
      </c>
      <c r="GC19" s="90">
        <f t="shared" ca="1" si="196"/>
        <v>79.959779767101651</v>
      </c>
      <c r="GD19" s="90">
        <f t="shared" ca="1" si="197"/>
        <v>47.687034257807959</v>
      </c>
      <c r="GE19" s="90">
        <f t="shared" ca="1" si="198"/>
        <v>65.756750803357477</v>
      </c>
      <c r="GF19" s="90">
        <f t="shared" ca="1" si="199"/>
        <v>33.551989798342994</v>
      </c>
      <c r="GG19" s="90">
        <f t="shared" ca="1" si="200"/>
        <v>56.3675934398076</v>
      </c>
      <c r="GH19" s="90">
        <f t="shared" ca="1" si="201"/>
        <v>95.362283376072213</v>
      </c>
      <c r="GI19" s="90">
        <f t="shared" ca="1" si="202"/>
        <v>25.679290732547535</v>
      </c>
      <c r="GJ19" s="90">
        <f t="shared" ca="1" si="203"/>
        <v>78.168767817724145</v>
      </c>
      <c r="GK19" s="90">
        <f t="shared" ca="1" si="204"/>
        <v>120.04610025042751</v>
      </c>
      <c r="GL19" s="90">
        <f t="shared" ca="1" si="205"/>
        <v>93.410910658744143</v>
      </c>
      <c r="GM19" s="90">
        <f t="shared" ca="1" si="206"/>
        <v>9.3447501563073505</v>
      </c>
      <c r="GN19" s="90">
        <f t="shared" ca="1" si="207"/>
        <v>142.9882563332697</v>
      </c>
      <c r="GO19" s="90">
        <f t="shared" ca="1" si="208"/>
        <v>48.43191062806283</v>
      </c>
      <c r="GP19" s="90">
        <f t="shared" ca="1" si="209"/>
        <v>82.429115996412804</v>
      </c>
      <c r="GQ19" s="90">
        <f t="shared" ca="1" si="210"/>
        <v>45.702476158446622</v>
      </c>
      <c r="GR19" s="90">
        <f t="shared" ca="1" si="211"/>
        <v>79.679778431967222</v>
      </c>
      <c r="GS19" s="90">
        <f t="shared" ca="1" si="212"/>
        <v>94.917829508421661</v>
      </c>
      <c r="GT19" s="90">
        <f t="shared" ca="1" si="213"/>
        <v>83.39273135290118</v>
      </c>
      <c r="GU19" s="90">
        <f t="shared" ca="1" si="214"/>
        <v>133.79506600415357</v>
      </c>
      <c r="GV19" s="90">
        <f t="shared" ca="1" si="215"/>
        <v>35.065449446349355</v>
      </c>
      <c r="GW19" s="90">
        <f t="shared" ca="1" si="216"/>
        <v>95.23927974280717</v>
      </c>
      <c r="GX19" s="90">
        <f t="shared" ca="1" si="217"/>
        <v>13.265831152413172</v>
      </c>
      <c r="GY19" s="90">
        <f t="shared" ca="1" si="218"/>
        <v>172.57595922740273</v>
      </c>
      <c r="GZ19" s="90">
        <f t="shared" ca="1" si="219"/>
        <v>11.508937672374707</v>
      </c>
      <c r="HA19" s="90">
        <f t="shared" ca="1" si="220"/>
        <v>104.89921348808896</v>
      </c>
      <c r="HB19" s="90">
        <f t="shared" ca="1" si="221"/>
        <v>30.207498914694124</v>
      </c>
      <c r="HC19" s="90">
        <f t="shared" ca="1" si="222"/>
        <v>45.832705764394916</v>
      </c>
      <c r="HD19" s="90">
        <f t="shared" ca="1" si="223"/>
        <v>51.64352045956899</v>
      </c>
      <c r="HE19" s="90">
        <f t="shared" ca="1" si="224"/>
        <v>101.5793380304295</v>
      </c>
      <c r="HF19" s="90">
        <f t="shared" ca="1" si="225"/>
        <v>138.36765270879403</v>
      </c>
      <c r="HG19" s="90">
        <f t="shared" ca="1" si="226"/>
        <v>66.268628304763496</v>
      </c>
      <c r="HH19" s="90">
        <f t="shared" ca="1" si="227"/>
        <v>112.00531241663393</v>
      </c>
      <c r="HI19" s="90">
        <f t="shared" ca="1" si="228"/>
        <v>127.53993639743965</v>
      </c>
      <c r="HJ19" s="90">
        <f t="shared" ca="1" si="229"/>
        <v>59.848449578707275</v>
      </c>
      <c r="HK19" s="90">
        <f t="shared" ca="1" si="230"/>
        <v>153.28251893169002</v>
      </c>
      <c r="HL19" s="90">
        <f t="shared" ca="1" si="231"/>
        <v>38.040499208067111</v>
      </c>
      <c r="HM19" s="90">
        <f t="shared" ca="1" si="232"/>
        <v>92.889229042297146</v>
      </c>
      <c r="HN19" s="90">
        <f t="shared" ca="1" si="233"/>
        <v>75.127864097134861</v>
      </c>
      <c r="HO19" s="90">
        <f t="shared" ca="1" si="234"/>
        <v>90.431105836282455</v>
      </c>
      <c r="HP19" s="90">
        <f t="shared" ca="1" si="235"/>
        <v>198.59741574615705</v>
      </c>
      <c r="HQ19" s="90">
        <f t="shared" ca="1" si="236"/>
        <v>30.226380046606234</v>
      </c>
      <c r="HR19" s="90">
        <f t="shared" ca="1" si="237"/>
        <v>48.10435607054908</v>
      </c>
      <c r="HS19" s="90">
        <f t="shared" ca="1" si="238"/>
        <v>116.44813866757237</v>
      </c>
      <c r="HT19" s="90">
        <f t="shared" ca="1" si="239"/>
        <v>78.699455017322308</v>
      </c>
      <c r="HU19" s="90">
        <f t="shared" ca="1" si="240"/>
        <v>117.25800537235445</v>
      </c>
      <c r="HV19" s="90">
        <f t="shared" ca="1" si="241"/>
        <v>4.4125462473713979</v>
      </c>
      <c r="HW19" s="90">
        <f t="shared" ca="1" si="242"/>
        <v>157.54081615427089</v>
      </c>
      <c r="HX19" s="90">
        <f t="shared" ca="1" si="243"/>
        <v>65.528078874051388</v>
      </c>
      <c r="HY19" s="90">
        <f t="shared" ca="1" si="244"/>
        <v>69.090537429835933</v>
      </c>
      <c r="HZ19" s="90">
        <f t="shared" ca="1" si="245"/>
        <v>67.020381699845345</v>
      </c>
      <c r="IA19" s="90">
        <f t="shared" ca="1" si="246"/>
        <v>91.667352620161353</v>
      </c>
      <c r="IB19" s="90">
        <f t="shared" ca="1" si="247"/>
        <v>94.071916206733221</v>
      </c>
      <c r="IC19" s="90">
        <f t="shared" ca="1" si="248"/>
        <v>30.021024156532171</v>
      </c>
      <c r="ID19" s="90">
        <f t="shared" ca="1" si="249"/>
        <v>26.532222273005274</v>
      </c>
      <c r="IE19" s="90">
        <f t="shared" ca="1" si="250"/>
        <v>29.428980929714005</v>
      </c>
      <c r="IF19" s="90">
        <f t="shared" ca="1" si="251"/>
        <v>64.883981043199185</v>
      </c>
      <c r="IG19" s="90">
        <f t="shared" ca="1" si="252"/>
        <v>153.6815848457328</v>
      </c>
      <c r="IH19" s="90">
        <f t="shared" ca="1" si="253"/>
        <v>103.22275098548506</v>
      </c>
      <c r="II19" s="90">
        <f t="shared" ca="1" si="254"/>
        <v>68.391405666857807</v>
      </c>
      <c r="IJ19" s="90">
        <f t="shared" ca="1" si="255"/>
        <v>73.828770770630939</v>
      </c>
      <c r="IK19" s="90">
        <f t="shared" ca="1" si="256"/>
        <v>123.14524380750815</v>
      </c>
      <c r="IL19" s="90">
        <f t="shared" ca="1" si="257"/>
        <v>75.991576365463814</v>
      </c>
      <c r="IM19" s="90">
        <f t="shared" ca="1" si="258"/>
        <v>20.445339228793078</v>
      </c>
      <c r="IN19" s="90">
        <f t="shared" ca="1" si="259"/>
        <v>16.439068671011857</v>
      </c>
      <c r="IO19" s="90">
        <f t="shared" ca="1" si="260"/>
        <v>-2.7035469527713918</v>
      </c>
      <c r="IP19" s="90">
        <f t="shared" ca="1" si="261"/>
        <v>23.614372717245953</v>
      </c>
      <c r="IQ19" s="90">
        <f t="shared" ca="1" si="262"/>
        <v>29.069055645012735</v>
      </c>
      <c r="IR19" s="90">
        <f t="shared" ca="1" si="263"/>
        <v>131.79879121293393</v>
      </c>
      <c r="IS19" s="90">
        <f t="shared" ca="1" si="264"/>
        <v>20.091627368884275</v>
      </c>
      <c r="IT19" s="90">
        <f t="shared" ca="1" si="265"/>
        <v>49.881058332695282</v>
      </c>
      <c r="IU19" s="90">
        <f t="shared" ca="1" si="266"/>
        <v>51.579871410806014</v>
      </c>
      <c r="IV19" s="90">
        <f t="shared" ca="1" si="267"/>
        <v>66.914462440617427</v>
      </c>
      <c r="IW19" s="90">
        <f t="shared" ca="1" si="268"/>
        <v>36.342190592465336</v>
      </c>
      <c r="IX19" s="90">
        <f t="shared" ca="1" si="269"/>
        <v>82.196415903112353</v>
      </c>
      <c r="IY19" s="90">
        <f t="shared" ca="1" si="270"/>
        <v>121.4137375334509</v>
      </c>
      <c r="IZ19" s="90">
        <f t="shared" ca="1" si="271"/>
        <v>-0.29349986803906625</v>
      </c>
      <c r="JA19" s="90">
        <f t="shared" ca="1" si="272"/>
        <v>14.150136874678115</v>
      </c>
      <c r="JB19" s="90">
        <f t="shared" ca="1" si="273"/>
        <v>163.81970071687107</v>
      </c>
      <c r="JC19" s="90">
        <f t="shared" ca="1" si="274"/>
        <v>79.559186062449953</v>
      </c>
      <c r="JD19" s="90">
        <f t="shared" ca="1" si="275"/>
        <v>52.550361926582468</v>
      </c>
      <c r="JE19" s="90">
        <f t="shared" ca="1" si="276"/>
        <v>132.07267600741704</v>
      </c>
      <c r="JF19" s="90">
        <f t="shared" ca="1" si="277"/>
        <v>40.798796217211823</v>
      </c>
      <c r="JG19" s="90">
        <f t="shared" ca="1" si="278"/>
        <v>61.51239821296069</v>
      </c>
      <c r="JH19" s="90">
        <f t="shared" ca="1" si="279"/>
        <v>148.38354051784401</v>
      </c>
      <c r="JI19" s="90">
        <f t="shared" ca="1" si="280"/>
        <v>66.120258708519941</v>
      </c>
      <c r="JJ19" s="90">
        <f t="shared" ca="1" si="281"/>
        <v>93.184404803022119</v>
      </c>
      <c r="JK19" s="90">
        <f t="shared" ca="1" si="282"/>
        <v>120.87003038093755</v>
      </c>
      <c r="JL19" s="90">
        <f t="shared" ca="1" si="283"/>
        <v>79.33131139435244</v>
      </c>
      <c r="JM19" s="90">
        <f t="shared" ca="1" si="284"/>
        <v>70.117690353517034</v>
      </c>
      <c r="JN19" s="90">
        <f t="shared" ca="1" si="285"/>
        <v>130.90034129181043</v>
      </c>
      <c r="JO19" s="90">
        <f t="shared" ca="1" si="286"/>
        <v>113.36416740844098</v>
      </c>
      <c r="JP19" s="90">
        <f t="shared" ca="1" si="287"/>
        <v>162.54411231297524</v>
      </c>
      <c r="JQ19" s="90">
        <f t="shared" ca="1" si="288"/>
        <v>17.524424408556271</v>
      </c>
      <c r="JR19" s="90">
        <f t="shared" ca="1" si="289"/>
        <v>104.08108254171373</v>
      </c>
      <c r="JS19" s="90">
        <f t="shared" ca="1" si="290"/>
        <v>12.125614974432626</v>
      </c>
      <c r="JT19" s="90">
        <f t="shared" ca="1" si="291"/>
        <v>39.531147917142953</v>
      </c>
      <c r="JU19" s="90">
        <f t="shared" ca="1" si="292"/>
        <v>86.182378431573014</v>
      </c>
      <c r="JV19" s="90">
        <f t="shared" ca="1" si="293"/>
        <v>59.360734333711903</v>
      </c>
      <c r="JW19" s="90">
        <f t="shared" ca="1" si="294"/>
        <v>56.336912926680817</v>
      </c>
      <c r="JX19" s="90">
        <f t="shared" ca="1" si="295"/>
        <v>65.361750290955996</v>
      </c>
      <c r="JY19" s="90">
        <f t="shared" ca="1" si="296"/>
        <v>44.559467644711468</v>
      </c>
      <c r="JZ19" s="90">
        <f t="shared" ca="1" si="297"/>
        <v>125.27086005348994</v>
      </c>
      <c r="KA19" s="90">
        <f t="shared" ca="1" si="298"/>
        <v>55.265732532228554</v>
      </c>
      <c r="KB19" s="90">
        <f t="shared" ca="1" si="299"/>
        <v>70.948418108311202</v>
      </c>
      <c r="KC19" s="90">
        <f t="shared" ca="1" si="300"/>
        <v>82.622414342464822</v>
      </c>
      <c r="KD19" s="90">
        <f t="shared" ca="1" si="301"/>
        <v>68.91570290275871</v>
      </c>
      <c r="KE19" s="90">
        <f t="shared" ca="1" si="302"/>
        <v>121.00571955262787</v>
      </c>
      <c r="KF19" s="90">
        <f t="shared" ca="1" si="303"/>
        <v>85.248234426938566</v>
      </c>
      <c r="KG19" s="90">
        <f t="shared" ca="1" si="304"/>
        <v>100.65308402718833</v>
      </c>
      <c r="KH19" s="90">
        <f t="shared" ca="1" si="305"/>
        <v>118.58663698369662</v>
      </c>
      <c r="KI19" s="90">
        <f t="shared" ca="1" si="306"/>
        <v>54.842762265056642</v>
      </c>
      <c r="KJ19" s="90">
        <f t="shared" ca="1" si="307"/>
        <v>35.308767867058627</v>
      </c>
      <c r="KK19" s="90">
        <f t="shared" ca="1" si="308"/>
        <v>39.535320433979123</v>
      </c>
      <c r="KL19" s="90">
        <f t="shared" ca="1" si="309"/>
        <v>86.9490027234054</v>
      </c>
      <c r="KM19" s="90">
        <f t="shared" ca="1" si="310"/>
        <v>124.10356242151001</v>
      </c>
      <c r="KN19" s="90">
        <f t="shared" ca="1" si="311"/>
        <v>25.381026772513284</v>
      </c>
      <c r="KO19" s="90">
        <f t="shared" ca="1" si="312"/>
        <v>41.36011372622788</v>
      </c>
      <c r="KP19" s="90">
        <f t="shared" ca="1" si="313"/>
        <v>77.94697163876566</v>
      </c>
      <c r="KQ19" s="90">
        <f t="shared" ca="1" si="314"/>
        <v>78.392181668089023</v>
      </c>
      <c r="KR19" s="90">
        <f t="shared" ca="1" si="315"/>
        <v>46.658632151166401</v>
      </c>
      <c r="KS19" s="90">
        <f t="shared" ca="1" si="316"/>
        <v>59.552080658378721</v>
      </c>
      <c r="KT19" s="90">
        <f t="shared" ca="1" si="317"/>
        <v>98.158593057611185</v>
      </c>
      <c r="KU19" s="90">
        <f t="shared" ca="1" si="318"/>
        <v>19.537379254537822</v>
      </c>
      <c r="KV19" s="90">
        <f t="shared" ca="1" si="319"/>
        <v>89.411755269116114</v>
      </c>
      <c r="KW19" s="90">
        <f t="shared" ca="1" si="320"/>
        <v>66.378219542630944</v>
      </c>
      <c r="KX19" s="90">
        <f t="shared" ca="1" si="321"/>
        <v>22.572799394633282</v>
      </c>
      <c r="KY19" s="90">
        <f t="shared" ca="1" si="322"/>
        <v>49.579756656699161</v>
      </c>
      <c r="KZ19" s="90">
        <f t="shared" ca="1" si="323"/>
        <v>31.375314824139728</v>
      </c>
      <c r="LA19" s="90">
        <f t="shared" ca="1" si="324"/>
        <v>56.952338550274789</v>
      </c>
      <c r="LB19" s="90">
        <f t="shared" ca="1" si="325"/>
        <v>8.6094573439363806</v>
      </c>
      <c r="LC19" s="90">
        <f t="shared" ca="1" si="326"/>
        <v>88.114915992225221</v>
      </c>
      <c r="LD19" s="90">
        <f t="shared" ca="1" si="327"/>
        <v>84.444932828889776</v>
      </c>
      <c r="LE19" s="90">
        <f t="shared" ca="1" si="328"/>
        <v>79.818872441305842</v>
      </c>
      <c r="LF19" s="90">
        <f t="shared" ca="1" si="329"/>
        <v>75.895101589711828</v>
      </c>
      <c r="LG19" s="90">
        <f t="shared" ca="1" si="330"/>
        <v>35.539171487632103</v>
      </c>
      <c r="LH19" s="90">
        <f t="shared" ca="1" si="331"/>
        <v>56.145980560083132</v>
      </c>
      <c r="LI19" s="90">
        <f t="shared" ca="1" si="332"/>
        <v>23.769352089088848</v>
      </c>
      <c r="LJ19" s="90">
        <f t="shared" ca="1" si="333"/>
        <v>37.546406490472819</v>
      </c>
      <c r="LK19" s="90">
        <f t="shared" ca="1" si="334"/>
        <v>52.245234311675901</v>
      </c>
      <c r="LL19" s="90">
        <f t="shared" ca="1" si="335"/>
        <v>70.517046898823338</v>
      </c>
      <c r="LM19" s="90">
        <f t="shared" ca="1" si="336"/>
        <v>86.080361025794076</v>
      </c>
      <c r="LN19" s="90">
        <f t="shared" ca="1" si="337"/>
        <v>82.111657263950306</v>
      </c>
      <c r="LO19" s="90">
        <f t="shared" ca="1" si="338"/>
        <v>9.0588801059952537</v>
      </c>
      <c r="LP19" s="90">
        <f t="shared" ca="1" si="339"/>
        <v>40.358794800991838</v>
      </c>
      <c r="LQ19" s="90">
        <f t="shared" ca="1" si="340"/>
        <v>36.085942537701229</v>
      </c>
      <c r="LR19" s="90">
        <f t="shared" ca="1" si="341"/>
        <v>90.568875319085933</v>
      </c>
      <c r="LS19" s="90">
        <f t="shared" ca="1" si="342"/>
        <v>84.559347521878593</v>
      </c>
      <c r="LT19" s="90">
        <f t="shared" ca="1" si="343"/>
        <v>65.042762827330534</v>
      </c>
      <c r="LU19" s="90">
        <f t="shared" ca="1" si="344"/>
        <v>83.936423263263094</v>
      </c>
      <c r="LV19" s="90">
        <f t="shared" ca="1" si="345"/>
        <v>99.118991176936532</v>
      </c>
      <c r="LW19" s="90">
        <f t="shared" ca="1" si="346"/>
        <v>43.787020052078979</v>
      </c>
      <c r="LX19" s="90">
        <f t="shared" ca="1" si="347"/>
        <v>66.062573602561471</v>
      </c>
      <c r="LY19" s="90">
        <f t="shared" ca="1" si="348"/>
        <v>18.057318836225473</v>
      </c>
      <c r="LZ19" s="90">
        <f t="shared" ca="1" si="349"/>
        <v>80.483451877385377</v>
      </c>
      <c r="MA19" s="90">
        <f t="shared" ca="1" si="350"/>
        <v>70.857659822067703</v>
      </c>
      <c r="MB19" s="90">
        <f t="shared" ca="1" si="351"/>
        <v>40.568520865857032</v>
      </c>
      <c r="MC19" s="90">
        <f t="shared" ca="1" si="352"/>
        <v>54.329743100001259</v>
      </c>
      <c r="MD19" s="90">
        <f t="shared" ca="1" si="353"/>
        <v>100.6137922701252</v>
      </c>
      <c r="ME19" s="90">
        <f t="shared" ca="1" si="354"/>
        <v>65.0416480601899</v>
      </c>
      <c r="MF19" s="90">
        <f t="shared" ca="1" si="355"/>
        <v>33.359065079715563</v>
      </c>
      <c r="MG19" s="90">
        <f t="shared" ca="1" si="356"/>
        <v>81.804605797050201</v>
      </c>
      <c r="MH19" s="90">
        <f t="shared" ca="1" si="357"/>
        <v>100.09405927649431</v>
      </c>
      <c r="MI19" s="90">
        <f t="shared" ca="1" si="358"/>
        <v>53.585861876105142</v>
      </c>
      <c r="MJ19" s="90">
        <f t="shared" ca="1" si="359"/>
        <v>49.458908018351572</v>
      </c>
      <c r="MK19" s="90">
        <f t="shared" ca="1" si="360"/>
        <v>111.76414714939061</v>
      </c>
      <c r="ML19" s="90">
        <f t="shared" ca="1" si="361"/>
        <v>83.551140622929353</v>
      </c>
      <c r="MM19" s="90">
        <f t="shared" ca="1" si="362"/>
        <v>62.433809096910196</v>
      </c>
      <c r="MN19" s="90">
        <f t="shared" ca="1" si="363"/>
        <v>86.050257297264395</v>
      </c>
      <c r="MO19" s="90">
        <f t="shared" ca="1" si="364"/>
        <v>71.512656276249146</v>
      </c>
      <c r="MP19" s="90">
        <f t="shared" ca="1" si="365"/>
        <v>37.695577060244595</v>
      </c>
      <c r="MQ19" s="90">
        <f t="shared" ca="1" si="366"/>
        <v>86.022898784387479</v>
      </c>
      <c r="MR19" s="90">
        <f t="shared" ca="1" si="367"/>
        <v>118.37078769352124</v>
      </c>
      <c r="MS19" s="90">
        <f t="shared" ca="1" si="368"/>
        <v>82.811090731665047</v>
      </c>
      <c r="MT19" s="90">
        <f t="shared" ca="1" si="369"/>
        <v>92.860756158804023</v>
      </c>
      <c r="MU19" s="90">
        <f t="shared" ca="1" si="370"/>
        <v>121.20365367638968</v>
      </c>
      <c r="MV19" s="90">
        <f t="shared" ca="1" si="371"/>
        <v>27.340563351912497</v>
      </c>
      <c r="MW19" s="90">
        <f t="shared" ca="1" si="372"/>
        <v>74.898375345365309</v>
      </c>
      <c r="MX19" s="90">
        <f t="shared" ca="1" si="373"/>
        <v>76.701272958953098</v>
      </c>
      <c r="MY19" s="90">
        <f t="shared" ca="1" si="374"/>
        <v>47.95989633753814</v>
      </c>
      <c r="MZ19" s="90">
        <f t="shared" ca="1" si="375"/>
        <v>145.49389172633877</v>
      </c>
      <c r="NA19" s="90">
        <f t="shared" ca="1" si="376"/>
        <v>70.086415326722275</v>
      </c>
      <c r="NB19" s="90">
        <f t="shared" ca="1" si="377"/>
        <v>78.989753579202002</v>
      </c>
      <c r="NC19" s="90">
        <f t="shared" ca="1" si="378"/>
        <v>88.42569852274886</v>
      </c>
      <c r="ND19" s="90">
        <f t="shared" ca="1" si="379"/>
        <v>116.2565077794839</v>
      </c>
      <c r="NE19" s="90">
        <f t="shared" ca="1" si="380"/>
        <v>114.69646718655677</v>
      </c>
      <c r="NF19" s="90">
        <f t="shared" ca="1" si="381"/>
        <v>3.3547414470027066</v>
      </c>
      <c r="NG19" s="90">
        <f t="shared" ca="1" si="382"/>
        <v>53.17341380541324</v>
      </c>
      <c r="NH19" s="90">
        <f t="shared" ca="1" si="383"/>
        <v>38.963790742365944</v>
      </c>
      <c r="NI19" s="90">
        <f t="shared" ca="1" si="384"/>
        <v>98.545443106975171</v>
      </c>
      <c r="NJ19" s="90">
        <f t="shared" ca="1" si="385"/>
        <v>143.756144384869</v>
      </c>
      <c r="NK19" s="90">
        <f t="shared" ca="1" si="386"/>
        <v>58.312701645988199</v>
      </c>
      <c r="NL19" s="90">
        <f t="shared" ca="1" si="387"/>
        <v>10.870772247642105</v>
      </c>
      <c r="NM19" s="90">
        <f t="shared" ca="1" si="388"/>
        <v>61.604295913456973</v>
      </c>
      <c r="NN19" s="90">
        <f t="shared" ca="1" si="389"/>
        <v>54.05857062963458</v>
      </c>
      <c r="NO19" s="90">
        <f t="shared" ca="1" si="390"/>
        <v>48.319307025128886</v>
      </c>
      <c r="NP19" s="90">
        <f t="shared" ca="1" si="391"/>
        <v>164.93223716075792</v>
      </c>
      <c r="NQ19" s="90">
        <f t="shared" ca="1" si="392"/>
        <v>14.774706904011554</v>
      </c>
      <c r="NR19" s="90">
        <f t="shared" ca="1" si="393"/>
        <v>120.84254619849993</v>
      </c>
      <c r="NS19" s="90">
        <f t="shared" ca="1" si="394"/>
        <v>71.023065705315048</v>
      </c>
      <c r="NT19" s="90">
        <f t="shared" ca="1" si="395"/>
        <v>264.34564598749148</v>
      </c>
      <c r="NU19" s="90">
        <f t="shared" ca="1" si="396"/>
        <v>74.677305558745971</v>
      </c>
      <c r="NV19" s="90">
        <f t="shared" ca="1" si="397"/>
        <v>76.364803921798057</v>
      </c>
      <c r="NW19" s="90">
        <f t="shared" ca="1" si="398"/>
        <v>81.919779501460184</v>
      </c>
      <c r="NX19" s="90">
        <f t="shared" ca="1" si="399"/>
        <v>35.341056382491708</v>
      </c>
      <c r="NY19" s="90">
        <f t="shared" ca="1" si="400"/>
        <v>180.28820423343947</v>
      </c>
      <c r="NZ19" s="90">
        <f t="shared" ca="1" si="401"/>
        <v>121.43580665570245</v>
      </c>
      <c r="OA19" s="90">
        <f t="shared" ca="1" si="402"/>
        <v>49.8556487074815</v>
      </c>
      <c r="OB19" s="90">
        <f t="shared" ca="1" si="403"/>
        <v>43.931698348724218</v>
      </c>
      <c r="OC19" s="90">
        <f t="shared" ca="1" si="404"/>
        <v>158.12560605134112</v>
      </c>
      <c r="OD19" s="90">
        <f t="shared" ca="1" si="405"/>
        <v>63.457232614516492</v>
      </c>
      <c r="OE19" s="90">
        <f t="shared" ca="1" si="406"/>
        <v>133.27933382859786</v>
      </c>
      <c r="OF19" s="90">
        <f t="shared" ca="1" si="407"/>
        <v>125.51557230154212</v>
      </c>
      <c r="OG19" s="90">
        <f t="shared" ca="1" si="408"/>
        <v>73.394618249121208</v>
      </c>
      <c r="OH19" s="90">
        <f t="shared" ca="1" si="409"/>
        <v>22.892776753845855</v>
      </c>
      <c r="OI19" s="90">
        <f t="shared" ca="1" si="410"/>
        <v>21.574748291582758</v>
      </c>
      <c r="OJ19" s="90">
        <f t="shared" ca="1" si="411"/>
        <v>104.15095366658488</v>
      </c>
      <c r="OK19" s="90">
        <f t="shared" ca="1" si="412"/>
        <v>29.997193886755937</v>
      </c>
      <c r="OL19" s="90">
        <f t="shared" ca="1" si="413"/>
        <v>71.347143812638777</v>
      </c>
      <c r="OM19" s="90">
        <f t="shared" ca="1" si="414"/>
        <v>141.52774836715474</v>
      </c>
      <c r="ON19" s="90">
        <f t="shared" ca="1" si="415"/>
        <v>74.418735269733446</v>
      </c>
      <c r="OO19" s="90">
        <f t="shared" ca="1" si="416"/>
        <v>183.2517849234884</v>
      </c>
      <c r="OP19" s="90">
        <f t="shared" ca="1" si="417"/>
        <v>67.523196822913732</v>
      </c>
      <c r="OQ19" s="90">
        <f t="shared" ca="1" si="418"/>
        <v>112.63834067327899</v>
      </c>
      <c r="OR19" s="90">
        <f t="shared" ca="1" si="419"/>
        <v>38.437761269013343</v>
      </c>
      <c r="OS19" s="90">
        <f t="shared" ca="1" si="420"/>
        <v>56.301995366334133</v>
      </c>
      <c r="OT19" s="90">
        <f t="shared" ca="1" si="421"/>
        <v>44.170508025947868</v>
      </c>
      <c r="OU19" s="90">
        <f t="shared" ca="1" si="422"/>
        <v>79.86690647820258</v>
      </c>
      <c r="OV19" s="90">
        <f t="shared" ca="1" si="423"/>
        <v>57.674821914973563</v>
      </c>
      <c r="OW19" s="90">
        <f t="shared" ca="1" si="424"/>
        <v>46.567774476501043</v>
      </c>
      <c r="OX19" s="90">
        <f t="shared" ca="1" si="425"/>
        <v>38.197402437395915</v>
      </c>
      <c r="OY19" s="90">
        <f t="shared" ca="1" si="426"/>
        <v>76.728048081268426</v>
      </c>
      <c r="OZ19" s="90">
        <f t="shared" ca="1" si="427"/>
        <v>106.37346696850884</v>
      </c>
      <c r="PA19" s="90">
        <f t="shared" ca="1" si="428"/>
        <v>60.341885670137565</v>
      </c>
      <c r="PB19" s="90">
        <f t="shared" ca="1" si="429"/>
        <v>93.232160999797571</v>
      </c>
      <c r="PC19" s="90">
        <f t="shared" ca="1" si="430"/>
        <v>24.002098161907846</v>
      </c>
      <c r="PD19" s="90">
        <f t="shared" ca="1" si="431"/>
        <v>143.75174742845712</v>
      </c>
      <c r="PE19" s="90">
        <f t="shared" ca="1" si="432"/>
        <v>27.492214253076366</v>
      </c>
      <c r="PF19" s="90">
        <f t="shared" ca="1" si="433"/>
        <v>110.55307493773273</v>
      </c>
      <c r="PG19" s="90">
        <f t="shared" ca="1" si="434"/>
        <v>66.516872427909163</v>
      </c>
      <c r="PH19" s="90">
        <f t="shared" ca="1" si="435"/>
        <v>35.422211789241452</v>
      </c>
      <c r="PI19" s="90">
        <f t="shared" ca="1" si="436"/>
        <v>73.78534486662214</v>
      </c>
      <c r="PJ19" s="90">
        <f t="shared" ca="1" si="437"/>
        <v>32.183008659780619</v>
      </c>
      <c r="PK19" s="90">
        <f t="shared" ca="1" si="438"/>
        <v>57.112465721895859</v>
      </c>
      <c r="PL19" s="90">
        <f t="shared" ca="1" si="439"/>
        <v>36.663328337187828</v>
      </c>
      <c r="PM19" s="90">
        <f t="shared" ca="1" si="440"/>
        <v>131.47760954106514</v>
      </c>
      <c r="PN19" s="90">
        <f t="shared" ca="1" si="441"/>
        <v>50.921802034006049</v>
      </c>
      <c r="PO19" s="90">
        <f t="shared" ca="1" si="442"/>
        <v>74.094083431522265</v>
      </c>
      <c r="PP19" s="90">
        <f t="shared" ca="1" si="443"/>
        <v>43.562493553783277</v>
      </c>
      <c r="PQ19" s="90">
        <f t="shared" ca="1" si="444"/>
        <v>64.808866375635063</v>
      </c>
      <c r="PR19" s="90">
        <f t="shared" ca="1" si="445"/>
        <v>174.03619878761049</v>
      </c>
      <c r="PS19" s="90">
        <f t="shared" ca="1" si="446"/>
        <v>117.89940683114058</v>
      </c>
      <c r="PT19" s="90">
        <f t="shared" ca="1" si="447"/>
        <v>71.826432200288494</v>
      </c>
      <c r="PU19" s="90">
        <f t="shared" ca="1" si="448"/>
        <v>165.18563467248376</v>
      </c>
      <c r="PV19" s="90">
        <f t="shared" ca="1" si="449"/>
        <v>30.019154117527446</v>
      </c>
      <c r="PW19" s="90">
        <f t="shared" ca="1" si="450"/>
        <v>136.89956685460297</v>
      </c>
      <c r="PX19" s="90">
        <f t="shared" ca="1" si="451"/>
        <v>97.676446856375819</v>
      </c>
      <c r="PY19" s="90">
        <f t="shared" ca="1" si="452"/>
        <v>49.471168450347022</v>
      </c>
      <c r="PZ19" s="90">
        <f t="shared" ca="1" si="453"/>
        <v>70.106823968894034</v>
      </c>
      <c r="QA19" s="90">
        <f t="shared" ca="1" si="454"/>
        <v>27.528879272220149</v>
      </c>
      <c r="QB19" s="90">
        <f t="shared" ca="1" si="455"/>
        <v>17.897631916274452</v>
      </c>
      <c r="QC19" s="90">
        <f t="shared" ca="1" si="456"/>
        <v>8.6573003566946074</v>
      </c>
      <c r="QD19" s="90">
        <f t="shared" ca="1" si="457"/>
        <v>80.433992372764365</v>
      </c>
      <c r="QE19" s="90">
        <f t="shared" ca="1" si="458"/>
        <v>27.475520470659465</v>
      </c>
      <c r="QF19" s="90">
        <f t="shared" ca="1" si="459"/>
        <v>15.423523826328962</v>
      </c>
      <c r="QG19" s="90">
        <f t="shared" ca="1" si="460"/>
        <v>42.291810456249131</v>
      </c>
      <c r="QH19" s="90">
        <f t="shared" ca="1" si="461"/>
        <v>87.440842553582456</v>
      </c>
      <c r="QI19" s="90">
        <f t="shared" ca="1" si="462"/>
        <v>111.61138890423317</v>
      </c>
      <c r="QJ19" s="90">
        <f t="shared" ca="1" si="463"/>
        <v>57.011407308833384</v>
      </c>
      <c r="QK19" s="90">
        <f t="shared" ca="1" si="464"/>
        <v>48.054028542583275</v>
      </c>
      <c r="QL19" s="90">
        <f t="shared" ca="1" si="465"/>
        <v>78.362111917273793</v>
      </c>
      <c r="QM19" s="90">
        <f t="shared" ca="1" si="466"/>
        <v>54.440196258739256</v>
      </c>
      <c r="QN19" s="90">
        <f t="shared" ca="1" si="467"/>
        <v>102.70472172122453</v>
      </c>
      <c r="QO19" s="90">
        <f t="shared" ca="1" si="468"/>
        <v>67.783700095182439</v>
      </c>
      <c r="QP19" s="90">
        <f t="shared" ca="1" si="469"/>
        <v>24.575597347985685</v>
      </c>
      <c r="QQ19" s="90">
        <f t="shared" ca="1" si="470"/>
        <v>159.33415693778423</v>
      </c>
      <c r="QR19" s="90">
        <f t="shared" ca="1" si="471"/>
        <v>45.067362613068916</v>
      </c>
      <c r="QS19" s="90">
        <f t="shared" ca="1" si="472"/>
        <v>49.076714292812042</v>
      </c>
      <c r="QT19" s="90">
        <f t="shared" ca="1" si="473"/>
        <v>40.546300559484706</v>
      </c>
      <c r="QU19" s="90">
        <f t="shared" ca="1" si="474"/>
        <v>118.41976800227879</v>
      </c>
      <c r="QV19" s="90">
        <f t="shared" ca="1" si="475"/>
        <v>78.432785324899172</v>
      </c>
      <c r="QW19" s="90">
        <f t="shared" ca="1" si="476"/>
        <v>78.063242103707182</v>
      </c>
      <c r="QX19" s="90">
        <f t="shared" ca="1" si="477"/>
        <v>6.1490869705497078</v>
      </c>
      <c r="QY19" s="90">
        <f t="shared" ca="1" si="478"/>
        <v>56.190348762593445</v>
      </c>
      <c r="QZ19" s="90">
        <f t="shared" ca="1" si="479"/>
        <v>76.379314201772686</v>
      </c>
      <c r="RA19" s="90">
        <f t="shared" ca="1" si="480"/>
        <v>142.28171348349389</v>
      </c>
      <c r="RB19" s="90">
        <f t="shared" ca="1" si="481"/>
        <v>88.009803012674837</v>
      </c>
      <c r="RC19" s="90">
        <f t="shared" ca="1" si="482"/>
        <v>72.062797357217804</v>
      </c>
      <c r="RD19" s="90">
        <f t="shared" ca="1" si="483"/>
        <v>113.86017537279106</v>
      </c>
      <c r="RE19" s="90">
        <f t="shared" ca="1" si="484"/>
        <v>69.745038915195906</v>
      </c>
      <c r="RF19" s="90">
        <f t="shared" ca="1" si="485"/>
        <v>59.623601137323398</v>
      </c>
      <c r="RG19" s="90">
        <f t="shared" ca="1" si="486"/>
        <v>100.85288166881153</v>
      </c>
      <c r="RH19" s="90">
        <f t="shared" ca="1" si="487"/>
        <v>36.904286593873991</v>
      </c>
      <c r="RI19" s="90">
        <f t="shared" ca="1" si="488"/>
        <v>68.756033235048548</v>
      </c>
      <c r="RJ19" s="90">
        <f t="shared" ca="1" si="489"/>
        <v>24.899609925822823</v>
      </c>
      <c r="RK19" s="90">
        <f t="shared" ca="1" si="490"/>
        <v>56.695064201667073</v>
      </c>
      <c r="RL19" s="90">
        <f t="shared" ca="1" si="491"/>
        <v>83.878852917603396</v>
      </c>
      <c r="RM19" s="90">
        <f t="shared" ca="1" si="492"/>
        <v>27.20391646459781</v>
      </c>
      <c r="RN19" s="90">
        <f t="shared" ca="1" si="493"/>
        <v>36.964124348919896</v>
      </c>
      <c r="RO19" s="90">
        <f t="shared" ca="1" si="494"/>
        <v>50.9524576816465</v>
      </c>
      <c r="RP19" s="90">
        <f t="shared" ca="1" si="495"/>
        <v>60.36512917557684</v>
      </c>
      <c r="RQ19" s="90">
        <f t="shared" ca="1" si="496"/>
        <v>29.302703687110885</v>
      </c>
      <c r="RR19" s="90">
        <f t="shared" ca="1" si="497"/>
        <v>147.5887293921389</v>
      </c>
      <c r="RS19" s="90">
        <f t="shared" ca="1" si="498"/>
        <v>48.294583241943769</v>
      </c>
      <c r="RT19" s="90">
        <f t="shared" ca="1" si="499"/>
        <v>136.94603253968938</v>
      </c>
      <c r="RU19" s="90">
        <f t="shared" ca="1" si="500"/>
        <v>92.177076948676202</v>
      </c>
      <c r="RV19" s="90">
        <f t="shared" ca="1" si="501"/>
        <v>64.515253839553097</v>
      </c>
      <c r="RW19" s="90">
        <f t="shared" ca="1" si="502"/>
        <v>83.64665507754404</v>
      </c>
      <c r="RX19" s="90">
        <f t="shared" ca="1" si="503"/>
        <v>50.452279507749275</v>
      </c>
      <c r="RY19" s="90">
        <f t="shared" ca="1" si="504"/>
        <v>123.34377455088487</v>
      </c>
      <c r="RZ19" s="90">
        <f t="shared" ca="1" si="505"/>
        <v>35.608056821768258</v>
      </c>
      <c r="SA19" s="90">
        <f t="shared" ca="1" si="506"/>
        <v>105.00787060266157</v>
      </c>
      <c r="SB19" s="90">
        <f t="shared" ca="1" si="507"/>
        <v>83.891232672264991</v>
      </c>
      <c r="SC19" s="90">
        <f t="shared" ca="1" si="508"/>
        <v>28.49748568929299</v>
      </c>
      <c r="SD19" s="90">
        <f t="shared" ca="1" si="509"/>
        <v>46.634568447225838</v>
      </c>
      <c r="SE19" s="90">
        <f t="shared" ca="1" si="510"/>
        <v>8.1138123321603999</v>
      </c>
      <c r="SF19" s="90">
        <f t="shared" ca="1" si="511"/>
        <v>96.555614816731989</v>
      </c>
      <c r="SG19" s="90">
        <f t="shared" ca="1" si="512"/>
        <v>106.53352374526011</v>
      </c>
      <c r="SH19" s="90">
        <f t="shared" ca="1" si="513"/>
        <v>86.808066295355303</v>
      </c>
      <c r="SI19" s="90">
        <f t="shared" ca="1" si="514"/>
        <v>69.274838270310099</v>
      </c>
      <c r="SJ19" s="90">
        <f t="shared" ca="1" si="515"/>
        <v>34.912799928303997</v>
      </c>
      <c r="SK19" s="90">
        <f t="shared" ca="1" si="516"/>
        <v>118.21518929714163</v>
      </c>
      <c r="SL19" s="90">
        <f t="shared" ca="1" si="517"/>
        <v>100.42935723872493</v>
      </c>
      <c r="SM19" s="90">
        <f t="shared" ca="1" si="518"/>
        <v>37.539089200669096</v>
      </c>
      <c r="SN19" s="90">
        <f t="shared" ca="1" si="519"/>
        <v>218.61128040541499</v>
      </c>
      <c r="SO19" s="90">
        <f t="shared" ca="1" si="520"/>
        <v>55.905737279632916</v>
      </c>
      <c r="SP19" s="90">
        <f t="shared" ca="1" si="521"/>
        <v>122.45858146057103</v>
      </c>
      <c r="SQ19" s="90">
        <f t="shared" ca="1" si="522"/>
        <v>61.985039383371905</v>
      </c>
      <c r="SR19" s="90">
        <f t="shared" ca="1" si="523"/>
        <v>79.567217100181338</v>
      </c>
      <c r="SS19" s="90">
        <f t="shared" ca="1" si="524"/>
        <v>110.01695916064557</v>
      </c>
      <c r="ST19" s="90">
        <f t="shared" ca="1" si="525"/>
        <v>122.89517178112904</v>
      </c>
      <c r="SU19" s="90">
        <f t="shared" ca="1" si="526"/>
        <v>158.53679440993741</v>
      </c>
      <c r="SV19" s="90">
        <f t="shared" ca="1" si="527"/>
        <v>93.79669907183677</v>
      </c>
      <c r="SW19" s="90">
        <f t="shared" ca="1" si="528"/>
        <v>65.031079825443769</v>
      </c>
      <c r="SX19" s="90">
        <f t="shared" ca="1" si="529"/>
        <v>65.907483752722385</v>
      </c>
      <c r="SY19" s="90">
        <f t="shared" ca="1" si="530"/>
        <v>56.632405891259403</v>
      </c>
      <c r="SZ19" s="90">
        <f t="shared" ca="1" si="531"/>
        <v>70.081055205771492</v>
      </c>
      <c r="TA19" s="90">
        <f t="shared" ca="1" si="532"/>
        <v>66.79416543103747</v>
      </c>
      <c r="TB19" s="90">
        <f t="shared" ca="1" si="533"/>
        <v>130.81434574645303</v>
      </c>
      <c r="TC19" s="90">
        <f t="shared" ca="1" si="534"/>
        <v>9.892860021145097</v>
      </c>
      <c r="TD19" s="90">
        <f t="shared" ca="1" si="535"/>
        <v>78.289060922024476</v>
      </c>
      <c r="TE19" s="90">
        <f t="shared" ca="1" si="536"/>
        <v>141.62919058487307</v>
      </c>
      <c r="TF19" s="90">
        <f t="shared" ca="1" si="537"/>
        <v>69.509385180259855</v>
      </c>
      <c r="TG19" s="90">
        <f t="shared" ca="1" si="538"/>
        <v>111.126176570468</v>
      </c>
      <c r="TH19" s="90">
        <f t="shared" ca="1" si="539"/>
        <v>62.115621100289047</v>
      </c>
      <c r="TI19" s="90">
        <f t="shared" ca="1" si="540"/>
        <v>76.373017058481594</v>
      </c>
      <c r="TJ19" s="90">
        <f t="shared" ca="1" si="541"/>
        <v>86.815710078707838</v>
      </c>
      <c r="TK19" s="90">
        <f t="shared" ca="1" si="542"/>
        <v>53.245950935631036</v>
      </c>
      <c r="TL19" s="90">
        <f t="shared" ca="1" si="543"/>
        <v>95.315190799233989</v>
      </c>
      <c r="TM19" s="90">
        <f t="shared" ca="1" si="544"/>
        <v>44.874552359928245</v>
      </c>
      <c r="TN19" s="90">
        <f t="shared" ca="1" si="545"/>
        <v>93.334051675426309</v>
      </c>
      <c r="TO19" s="90">
        <f t="shared" ca="1" si="546"/>
        <v>48.421376070877663</v>
      </c>
      <c r="TP19" s="90">
        <f t="shared" ca="1" si="547"/>
        <v>9.566188952829993</v>
      </c>
      <c r="TQ19" s="90">
        <f t="shared" ca="1" si="548"/>
        <v>131.91836246379901</v>
      </c>
      <c r="TR19" s="90">
        <f t="shared" ca="1" si="549"/>
        <v>26.313704339307293</v>
      </c>
      <c r="TS19" s="90">
        <f t="shared" ca="1" si="550"/>
        <v>109.06942704653765</v>
      </c>
      <c r="TT19" s="90">
        <f t="shared" ca="1" si="551"/>
        <v>112.49138586509784</v>
      </c>
      <c r="TU19" s="90">
        <f t="shared" ca="1" si="552"/>
        <v>108.67507199518454</v>
      </c>
      <c r="TV19" s="90">
        <f t="shared" ca="1" si="553"/>
        <v>119.78609322672226</v>
      </c>
      <c r="TW19" s="90">
        <f t="shared" ca="1" si="554"/>
        <v>173.86635575448881</v>
      </c>
      <c r="TX19" s="90">
        <f t="shared" ca="1" si="555"/>
        <v>117.20008022830245</v>
      </c>
      <c r="TY19" s="90">
        <f t="shared" ca="1" si="556"/>
        <v>97.586645892841517</v>
      </c>
      <c r="TZ19" s="90">
        <f t="shared" ca="1" si="557"/>
        <v>53.920037297773256</v>
      </c>
      <c r="UA19" s="90">
        <f t="shared" ca="1" si="558"/>
        <v>60.987290439311479</v>
      </c>
      <c r="UB19" s="90">
        <f t="shared" ca="1" si="559"/>
        <v>50.25029292616675</v>
      </c>
      <c r="UC19" s="90">
        <f t="shared" ca="1" si="560"/>
        <v>63.545937921035055</v>
      </c>
      <c r="UD19" s="90">
        <f t="shared" ca="1" si="561"/>
        <v>69.99801932887884</v>
      </c>
      <c r="UE19" s="90">
        <f t="shared" ca="1" si="562"/>
        <v>54.19169347106137</v>
      </c>
      <c r="UF19" s="90">
        <f t="shared" ca="1" si="563"/>
        <v>131.89925724412774</v>
      </c>
      <c r="UG19" s="90">
        <f t="shared" ca="1" si="564"/>
        <v>33.944037308413357</v>
      </c>
      <c r="UH19" s="90">
        <f t="shared" ca="1" si="565"/>
        <v>135.24389012872871</v>
      </c>
      <c r="UI19" s="90">
        <f t="shared" ca="1" si="566"/>
        <v>66.868314427180337</v>
      </c>
      <c r="UJ19" s="90">
        <f t="shared" ca="1" si="567"/>
        <v>61.500146407508701</v>
      </c>
      <c r="UK19" s="90">
        <f t="shared" ca="1" si="568"/>
        <v>71.763670560945855</v>
      </c>
      <c r="UL19" s="90">
        <f t="shared" ca="1" si="569"/>
        <v>67.950056580662064</v>
      </c>
      <c r="UM19" s="90">
        <f t="shared" ca="1" si="570"/>
        <v>52.308823255527372</v>
      </c>
      <c r="UN19" s="90">
        <f t="shared" ca="1" si="571"/>
        <v>78.3841221284639</v>
      </c>
      <c r="UO19" s="90">
        <f t="shared" ca="1" si="572"/>
        <v>49.398028889448916</v>
      </c>
      <c r="UP19" s="90">
        <f t="shared" ca="1" si="573"/>
        <v>81.481169958167328</v>
      </c>
      <c r="UQ19" s="90">
        <f t="shared" ca="1" si="574"/>
        <v>39.922022855925441</v>
      </c>
      <c r="UR19" s="90">
        <f t="shared" ca="1" si="575"/>
        <v>189.67333207394327</v>
      </c>
      <c r="US19" s="90">
        <f t="shared" ca="1" si="576"/>
        <v>40.115830674245338</v>
      </c>
      <c r="UT19" s="90">
        <f t="shared" ca="1" si="577"/>
        <v>126.1820862603637</v>
      </c>
      <c r="UU19" s="90">
        <f t="shared" ca="1" si="578"/>
        <v>112.08368434140425</v>
      </c>
      <c r="UV19" s="90">
        <f t="shared" ca="1" si="579"/>
        <v>15.036702793962403</v>
      </c>
      <c r="UW19" s="90">
        <f t="shared" ca="1" si="580"/>
        <v>73.883344595115375</v>
      </c>
      <c r="UX19" s="90">
        <f t="shared" ca="1" si="581"/>
        <v>120.91764144564588</v>
      </c>
      <c r="UY19" s="90">
        <f t="shared" ca="1" si="582"/>
        <v>48.334338748968705</v>
      </c>
      <c r="UZ19" s="90">
        <f t="shared" ca="1" si="583"/>
        <v>135.20098807755019</v>
      </c>
      <c r="VA19" s="90">
        <f t="shared" ca="1" si="584"/>
        <v>26.723569526400883</v>
      </c>
      <c r="VB19" s="90">
        <f t="shared" ca="1" si="585"/>
        <v>111.92691740454573</v>
      </c>
      <c r="VC19" s="90">
        <f t="shared" ca="1" si="586"/>
        <v>124.01371667903885</v>
      </c>
      <c r="VD19" s="90">
        <f t="shared" ca="1" si="587"/>
        <v>42.990566779642229</v>
      </c>
      <c r="VE19" s="90">
        <f t="shared" ca="1" si="588"/>
        <v>60.742931494547278</v>
      </c>
      <c r="VF19" s="90">
        <f t="shared" ca="1" si="589"/>
        <v>32.420966861755275</v>
      </c>
      <c r="VG19" s="90">
        <f t="shared" ca="1" si="590"/>
        <v>116.96499050495271</v>
      </c>
      <c r="VH19" s="90">
        <f t="shared" ca="1" si="591"/>
        <v>96.046016529678795</v>
      </c>
      <c r="VI19" s="90">
        <f t="shared" ca="1" si="592"/>
        <v>23.123455901828553</v>
      </c>
      <c r="VJ19" s="90">
        <f t="shared" ca="1" si="593"/>
        <v>95.104350572043472</v>
      </c>
      <c r="VK19" s="90">
        <f t="shared" ca="1" si="594"/>
        <v>88.271584276379087</v>
      </c>
      <c r="VL19" s="90">
        <f t="shared" ca="1" si="595"/>
        <v>212.58588397645738</v>
      </c>
      <c r="VM19" s="90">
        <f t="shared" ca="1" si="596"/>
        <v>58.098090620728684</v>
      </c>
      <c r="VN19" s="90">
        <f t="shared" ca="1" si="597"/>
        <v>12.126139964577641</v>
      </c>
      <c r="VO19" s="90">
        <f t="shared" ca="1" si="598"/>
        <v>41.944197176158752</v>
      </c>
      <c r="VP19" s="90">
        <f t="shared" ca="1" si="599"/>
        <v>104.51365619324039</v>
      </c>
      <c r="VQ19" s="90">
        <f t="shared" ca="1" si="600"/>
        <v>58.849701042271903</v>
      </c>
      <c r="VR19" s="90">
        <f t="shared" ca="1" si="601"/>
        <v>23.393629321203839</v>
      </c>
      <c r="VS19" s="90">
        <f t="shared" ca="1" si="602"/>
        <v>59.205173711751854</v>
      </c>
      <c r="VT19" s="90">
        <f t="shared" ca="1" si="603"/>
        <v>60.067541594976603</v>
      </c>
      <c r="VU19" s="90">
        <f t="shared" ca="1" si="604"/>
        <v>72.569611007180015</v>
      </c>
      <c r="VV19" s="90">
        <f t="shared" ca="1" si="605"/>
        <v>123.36236236844969</v>
      </c>
      <c r="VW19" s="90">
        <f t="shared" ca="1" si="606"/>
        <v>125.47915921182761</v>
      </c>
      <c r="VX19" s="90">
        <f t="shared" ca="1" si="607"/>
        <v>72.584323908417431</v>
      </c>
      <c r="VY19" s="90">
        <f t="shared" ca="1" si="608"/>
        <v>67.031420370823085</v>
      </c>
      <c r="VZ19" s="90">
        <f t="shared" ca="1" si="609"/>
        <v>46.638029486152881</v>
      </c>
      <c r="WA19" s="90">
        <f t="shared" ca="1" si="610"/>
        <v>67.080477605612018</v>
      </c>
      <c r="WB19" s="90">
        <f t="shared" ca="1" si="611"/>
        <v>19.634289919979775</v>
      </c>
      <c r="WC19" s="90">
        <f t="shared" ca="1" si="612"/>
        <v>158.81145512928617</v>
      </c>
      <c r="WD19" s="90">
        <f t="shared" ca="1" si="613"/>
        <v>140.61470606018651</v>
      </c>
      <c r="WE19" s="90">
        <f t="shared" ca="1" si="614"/>
        <v>65.918026658094561</v>
      </c>
      <c r="WF19" s="90">
        <f t="shared" ca="1" si="615"/>
        <v>36.668357457825699</v>
      </c>
      <c r="WG19" s="90">
        <f t="shared" ca="1" si="616"/>
        <v>43.753728849984348</v>
      </c>
      <c r="WH19" s="90">
        <f t="shared" ca="1" si="617"/>
        <v>119.63621135728027</v>
      </c>
      <c r="WI19" s="90">
        <f t="shared" ca="1" si="618"/>
        <v>113.18425793207773</v>
      </c>
      <c r="WJ19" s="90">
        <f t="shared" ca="1" si="619"/>
        <v>54.182644238818213</v>
      </c>
      <c r="WK19" s="90">
        <f t="shared" ca="1" si="620"/>
        <v>42.340931131038836</v>
      </c>
      <c r="WL19" s="90">
        <f t="shared" ca="1" si="621"/>
        <v>50.019556452245588</v>
      </c>
      <c r="WM19" s="90">
        <f t="shared" ca="1" si="622"/>
        <v>33.982655328802366</v>
      </c>
      <c r="WN19" s="90">
        <f t="shared" ca="1" si="623"/>
        <v>77.058127608385178</v>
      </c>
      <c r="WO19" s="90">
        <f t="shared" ca="1" si="624"/>
        <v>67.393256469317137</v>
      </c>
      <c r="WP19" s="90">
        <f t="shared" ca="1" si="625"/>
        <v>97.840854713117395</v>
      </c>
      <c r="WQ19" s="90">
        <f t="shared" ca="1" si="626"/>
        <v>65.351069416443849</v>
      </c>
      <c r="WR19" s="90">
        <f t="shared" ca="1" si="627"/>
        <v>45.603364052056193</v>
      </c>
      <c r="WS19" s="90">
        <f t="shared" ca="1" si="628"/>
        <v>50.40888564951694</v>
      </c>
      <c r="WT19" s="90">
        <f t="shared" ca="1" si="629"/>
        <v>83.741255840190206</v>
      </c>
      <c r="WU19" s="90">
        <f t="shared" ca="1" si="630"/>
        <v>60.213859072920528</v>
      </c>
      <c r="WV19" s="90">
        <f t="shared" ca="1" si="631"/>
        <v>18.971916018039238</v>
      </c>
      <c r="WW19" s="90">
        <f t="shared" ca="1" si="632"/>
        <v>24.876045158472824</v>
      </c>
      <c r="WX19" s="90">
        <f t="shared" ca="1" si="633"/>
        <v>102.21026505510208</v>
      </c>
      <c r="WY19" s="90">
        <f t="shared" ca="1" si="634"/>
        <v>59.776726102632381</v>
      </c>
      <c r="WZ19" s="90">
        <f t="shared" ca="1" si="635"/>
        <v>101.08166432674824</v>
      </c>
      <c r="XA19" s="90">
        <f t="shared" ca="1" si="636"/>
        <v>71.029168378977658</v>
      </c>
      <c r="XB19" s="90">
        <f t="shared" ca="1" si="637"/>
        <v>62.389430559038978</v>
      </c>
      <c r="XC19" s="90">
        <f t="shared" ca="1" si="638"/>
        <v>133.97489549988919</v>
      </c>
      <c r="XD19" s="90">
        <f t="shared" ca="1" si="639"/>
        <v>76.051539044729225</v>
      </c>
      <c r="XE19" s="90">
        <f t="shared" ca="1" si="640"/>
        <v>63.392589307333225</v>
      </c>
      <c r="XF19" s="90">
        <f t="shared" ca="1" si="641"/>
        <v>22.764103718155969</v>
      </c>
      <c r="XG19" s="90">
        <f t="shared" ca="1" si="642"/>
        <v>55.076104360460214</v>
      </c>
      <c r="XH19" s="90">
        <f t="shared" ca="1" si="643"/>
        <v>56.527391942334368</v>
      </c>
      <c r="XI19" s="90">
        <f t="shared" ca="1" si="644"/>
        <v>69.766308528006178</v>
      </c>
      <c r="XJ19" s="90">
        <f t="shared" ca="1" si="645"/>
        <v>72.694721975274348</v>
      </c>
      <c r="XK19" s="90">
        <f t="shared" ca="1" si="646"/>
        <v>91.638579892926614</v>
      </c>
      <c r="XL19" s="90">
        <f t="shared" ca="1" si="647"/>
        <v>113.25585226330705</v>
      </c>
      <c r="XM19" s="90">
        <f t="shared" ca="1" si="648"/>
        <v>201.80768960395508</v>
      </c>
      <c r="XN19" s="90">
        <f t="shared" ca="1" si="649"/>
        <v>79.409105448048692</v>
      </c>
      <c r="XO19" s="90">
        <f t="shared" ca="1" si="650"/>
        <v>66.990027458576336</v>
      </c>
      <c r="XP19" s="90">
        <f t="shared" ca="1" si="651"/>
        <v>65.053406114048187</v>
      </c>
      <c r="XQ19" s="90">
        <f t="shared" ca="1" si="652"/>
        <v>72.62023106473066</v>
      </c>
      <c r="XR19" s="90">
        <f t="shared" ca="1" si="653"/>
        <v>137.89290447250136</v>
      </c>
      <c r="XS19" s="90">
        <f t="shared" ca="1" si="654"/>
        <v>108.03866181133682</v>
      </c>
      <c r="XT19" s="90">
        <f t="shared" ca="1" si="655"/>
        <v>40.92500887401858</v>
      </c>
      <c r="XU19" s="90">
        <f t="shared" ca="1" si="656"/>
        <v>12.099180215695077</v>
      </c>
      <c r="XV19" s="90">
        <f t="shared" ca="1" si="657"/>
        <v>69.91047318255724</v>
      </c>
      <c r="XW19" s="90">
        <f t="shared" ca="1" si="658"/>
        <v>23.719597131577277</v>
      </c>
      <c r="XX19" s="90">
        <f t="shared" ca="1" si="659"/>
        <v>68.988430210646968</v>
      </c>
      <c r="XY19" s="90">
        <f t="shared" ca="1" si="660"/>
        <v>144.67923020747429</v>
      </c>
      <c r="XZ19" s="90">
        <f t="shared" ca="1" si="661"/>
        <v>119.49307483456377</v>
      </c>
      <c r="YA19" s="90">
        <f t="shared" ca="1" si="662"/>
        <v>76.713361761498575</v>
      </c>
      <c r="YB19" s="90">
        <f t="shared" ca="1" si="663"/>
        <v>50.186786544880427</v>
      </c>
      <c r="YC19" s="90">
        <f t="shared" ca="1" si="664"/>
        <v>81.335683785724072</v>
      </c>
      <c r="YD19" s="90">
        <f t="shared" ca="1" si="665"/>
        <v>45.897603265468931</v>
      </c>
      <c r="YE19" s="90">
        <f t="shared" ca="1" si="666"/>
        <v>64.573618874755482</v>
      </c>
      <c r="YF19" s="90">
        <f t="shared" ca="1" si="667"/>
        <v>52.073116167641352</v>
      </c>
      <c r="YG19" s="90">
        <f t="shared" ca="1" si="668"/>
        <v>40.883239792168823</v>
      </c>
      <c r="YH19" s="90">
        <f t="shared" ca="1" si="669"/>
        <v>83.483998682012114</v>
      </c>
      <c r="YI19" s="90">
        <f t="shared" ca="1" si="670"/>
        <v>93.353208413909826</v>
      </c>
      <c r="YJ19" s="90">
        <f t="shared" ca="1" si="671"/>
        <v>96.42255904459843</v>
      </c>
      <c r="YK19" s="90">
        <f t="shared" ca="1" si="672"/>
        <v>22.623186407532874</v>
      </c>
      <c r="YL19" s="90">
        <f t="shared" ca="1" si="673"/>
        <v>31.099948218795397</v>
      </c>
      <c r="YM19" s="90">
        <f t="shared" ca="1" si="674"/>
        <v>66.990189592398778</v>
      </c>
      <c r="YN19" s="90">
        <f t="shared" ca="1" si="675"/>
        <v>88.93692847005336</v>
      </c>
      <c r="YO19" s="90">
        <f t="shared" ca="1" si="676"/>
        <v>61.482172709156522</v>
      </c>
      <c r="YP19" s="90">
        <f t="shared" ca="1" si="677"/>
        <v>108.10446815953269</v>
      </c>
      <c r="YQ19" s="90">
        <f t="shared" ca="1" si="678"/>
        <v>74.432119900339984</v>
      </c>
      <c r="YR19" s="90">
        <f t="shared" ca="1" si="679"/>
        <v>88.93186550468775</v>
      </c>
      <c r="YS19" s="90">
        <f t="shared" ca="1" si="680"/>
        <v>81.179125612169514</v>
      </c>
      <c r="YT19" s="90">
        <f t="shared" ca="1" si="681"/>
        <v>91.544620942780682</v>
      </c>
      <c r="YU19" s="90">
        <f t="shared" ca="1" si="682"/>
        <v>100.17866073173249</v>
      </c>
      <c r="YV19" s="90">
        <f t="shared" ca="1" si="683"/>
        <v>23.148710459852456</v>
      </c>
      <c r="YW19" s="90">
        <f t="shared" ca="1" si="684"/>
        <v>134.19071755561328</v>
      </c>
      <c r="YX19" s="90">
        <f t="shared" ca="1" si="685"/>
        <v>50.515068947118628</v>
      </c>
      <c r="YY19" s="90">
        <f t="shared" ca="1" si="686"/>
        <v>59.641168730919873</v>
      </c>
      <c r="YZ19" s="90">
        <f t="shared" ca="1" si="687"/>
        <v>57.826688817086747</v>
      </c>
      <c r="ZA19" s="90">
        <f t="shared" ca="1" si="688"/>
        <v>68.283191209135737</v>
      </c>
      <c r="ZB19" s="90">
        <f t="shared" ca="1" si="689"/>
        <v>134.18002869701073</v>
      </c>
      <c r="ZC19" s="90">
        <f t="shared" ca="1" si="690"/>
        <v>93.50841875743896</v>
      </c>
      <c r="ZD19" s="90">
        <f t="shared" ca="1" si="691"/>
        <v>22.350877991612293</v>
      </c>
      <c r="ZE19" s="90">
        <f t="shared" ca="1" si="692"/>
        <v>108.93048466320789</v>
      </c>
      <c r="ZF19" s="90">
        <f t="shared" ca="1" si="693"/>
        <v>69.358713132305837</v>
      </c>
      <c r="ZG19" s="90">
        <f t="shared" ca="1" si="694"/>
        <v>39.485014043595001</v>
      </c>
      <c r="ZH19" s="90">
        <f t="shared" ca="1" si="695"/>
        <v>63.168759410895419</v>
      </c>
      <c r="ZI19" s="90">
        <f t="shared" ca="1" si="696"/>
        <v>29.554092607496269</v>
      </c>
      <c r="ZJ19" s="90">
        <f t="shared" ca="1" si="697"/>
        <v>91.990152314602341</v>
      </c>
      <c r="ZK19" s="90">
        <f t="shared" ca="1" si="698"/>
        <v>114.87877926388728</v>
      </c>
      <c r="ZL19" s="90">
        <f t="shared" ca="1" si="699"/>
        <v>86.854414452414218</v>
      </c>
      <c r="ZM19" s="90">
        <f t="shared" ca="1" si="700"/>
        <v>76.438452819269628</v>
      </c>
      <c r="ZN19" s="90">
        <f t="shared" ca="1" si="701"/>
        <v>34.402872725051701</v>
      </c>
      <c r="ZO19" s="90">
        <f t="shared" ca="1" si="702"/>
        <v>64.066314738553032</v>
      </c>
      <c r="ZP19" s="90">
        <f t="shared" ca="1" si="703"/>
        <v>169.52749466769117</v>
      </c>
      <c r="ZQ19" s="90">
        <f t="shared" ca="1" si="704"/>
        <v>6.1872161718456287</v>
      </c>
      <c r="ZR19" s="90">
        <f t="shared" ca="1" si="705"/>
        <v>79.220504709468145</v>
      </c>
      <c r="ZS19" s="90">
        <f t="shared" ca="1" si="706"/>
        <v>41.109155718648005</v>
      </c>
      <c r="ZT19" s="90">
        <f t="shared" ca="1" si="707"/>
        <v>98.488802354765383</v>
      </c>
      <c r="ZU19" s="90">
        <f t="shared" ca="1" si="708"/>
        <v>66.885829094841839</v>
      </c>
      <c r="ZV19" s="90">
        <f t="shared" ca="1" si="709"/>
        <v>70.912401648344044</v>
      </c>
      <c r="ZW19" s="90">
        <f t="shared" ca="1" si="710"/>
        <v>39.827972345416704</v>
      </c>
      <c r="ZX19" s="90">
        <f t="shared" ca="1" si="711"/>
        <v>53.484508215181549</v>
      </c>
      <c r="ZY19" s="90">
        <f t="shared" ca="1" si="712"/>
        <v>51.266052121652322</v>
      </c>
      <c r="ZZ19" s="90">
        <f t="shared" ca="1" si="713"/>
        <v>23.785815798450525</v>
      </c>
      <c r="AAA19" s="90">
        <f t="shared" ca="1" si="714"/>
        <v>7.6665904777092715</v>
      </c>
      <c r="AAB19" s="90">
        <f t="shared" ca="1" si="715"/>
        <v>126.004567616068</v>
      </c>
      <c r="AAC19" s="90">
        <f t="shared" ca="1" si="716"/>
        <v>34.829477944032462</v>
      </c>
      <c r="AAD19" s="90">
        <f t="shared" ca="1" si="717"/>
        <v>87.190176586450846</v>
      </c>
      <c r="AAE19" s="90">
        <f t="shared" ca="1" si="718"/>
        <v>42.847157675380686</v>
      </c>
      <c r="AAF19" s="90">
        <f t="shared" ca="1" si="719"/>
        <v>51.955464269296883</v>
      </c>
      <c r="AAG19" s="90">
        <f t="shared" ca="1" si="720"/>
        <v>14.169498416683268</v>
      </c>
      <c r="AAH19" s="90">
        <f t="shared" ca="1" si="721"/>
        <v>121.7982592714868</v>
      </c>
      <c r="AAI19" s="90">
        <f t="shared" ca="1" si="722"/>
        <v>53.025825123653817</v>
      </c>
      <c r="AAJ19" s="90">
        <f t="shared" ca="1" si="723"/>
        <v>83.483257867343482</v>
      </c>
      <c r="AAK19" s="90">
        <f t="shared" ca="1" si="724"/>
        <v>115.26665475766416</v>
      </c>
      <c r="AAL19" s="90">
        <f t="shared" ca="1" si="725"/>
        <v>35.408764097817574</v>
      </c>
      <c r="AAM19" s="90">
        <f t="shared" ca="1" si="726"/>
        <v>98.573887645182978</v>
      </c>
      <c r="AAN19" s="90">
        <f t="shared" ca="1" si="727"/>
        <v>44.901313121687394</v>
      </c>
      <c r="AAO19" s="90">
        <f t="shared" ca="1" si="728"/>
        <v>105.58668597178331</v>
      </c>
      <c r="AAP19" s="90">
        <f t="shared" ca="1" si="729"/>
        <v>66.708202748267027</v>
      </c>
      <c r="AAQ19" s="90">
        <f t="shared" ca="1" si="730"/>
        <v>91.31259073848625</v>
      </c>
      <c r="AAR19" s="90">
        <f t="shared" ca="1" si="731"/>
        <v>97.320839300957985</v>
      </c>
      <c r="AAS19" s="90">
        <f t="shared" ca="1" si="732"/>
        <v>45.680445809013399</v>
      </c>
      <c r="AAT19" s="90">
        <f t="shared" ca="1" si="733"/>
        <v>71.619314009921936</v>
      </c>
      <c r="AAU19" s="90">
        <f t="shared" ca="1" si="734"/>
        <v>-0.14086780140664915</v>
      </c>
      <c r="AAV19" s="90">
        <f t="shared" ca="1" si="735"/>
        <v>44.724436112711487</v>
      </c>
      <c r="AAW19" s="90">
        <f t="shared" ca="1" si="736"/>
        <v>109.07045688721671</v>
      </c>
      <c r="AAX19" s="90">
        <f t="shared" ca="1" si="737"/>
        <v>53.899506652943444</v>
      </c>
      <c r="AAY19" s="90">
        <f t="shared" ca="1" si="738"/>
        <v>60.267788120183617</v>
      </c>
      <c r="AAZ19" s="90">
        <f t="shared" ca="1" si="739"/>
        <v>51.112978626482942</v>
      </c>
      <c r="ABA19" s="90">
        <f t="shared" ca="1" si="740"/>
        <v>124.25380373526347</v>
      </c>
      <c r="ABB19" s="90">
        <f t="shared" ca="1" si="741"/>
        <v>162.24331347837335</v>
      </c>
      <c r="ABC19" s="90">
        <f t="shared" ca="1" si="742"/>
        <v>122.65590033975869</v>
      </c>
      <c r="ABD19" s="90">
        <f t="shared" ca="1" si="743"/>
        <v>126.68739370554763</v>
      </c>
      <c r="ABE19" s="90">
        <f t="shared" ca="1" si="744"/>
        <v>63.879949784125742</v>
      </c>
      <c r="ABF19" s="90">
        <f t="shared" ca="1" si="745"/>
        <v>58.328322805397683</v>
      </c>
      <c r="ABG19" s="90">
        <f t="shared" ca="1" si="746"/>
        <v>124.83052444319117</v>
      </c>
      <c r="ABH19" s="90">
        <f t="shared" ca="1" si="747"/>
        <v>100.91780442469828</v>
      </c>
      <c r="ABI19" s="90">
        <f t="shared" ca="1" si="748"/>
        <v>29.317727736828751</v>
      </c>
      <c r="ABJ19" s="90">
        <f t="shared" ca="1" si="749"/>
        <v>37.449144167363826</v>
      </c>
      <c r="ABK19" s="90">
        <f t="shared" ca="1" si="750"/>
        <v>18.546432285787027</v>
      </c>
      <c r="ABL19" s="90">
        <f t="shared" ca="1" si="751"/>
        <v>93.046081294450076</v>
      </c>
      <c r="ABM19" s="90">
        <f t="shared" ca="1" si="752"/>
        <v>-2.9915638942856466</v>
      </c>
      <c r="ABN19" s="90">
        <f t="shared" ca="1" si="753"/>
        <v>-16.086578128101529</v>
      </c>
      <c r="ABO19" s="90">
        <f t="shared" ca="1" si="754"/>
        <v>76.605549282506814</v>
      </c>
      <c r="ABP19" s="90">
        <f t="shared" ca="1" si="755"/>
        <v>102.40746725003558</v>
      </c>
      <c r="ABQ19" s="90">
        <f t="shared" ca="1" si="756"/>
        <v>89.387283819407926</v>
      </c>
      <c r="ABR19" s="90">
        <f t="shared" ca="1" si="757"/>
        <v>98.707984740798494</v>
      </c>
      <c r="ABS19" s="90">
        <f t="shared" ca="1" si="758"/>
        <v>54.901831701310037</v>
      </c>
      <c r="ABT19" s="90">
        <f t="shared" ca="1" si="759"/>
        <v>57.195605907440786</v>
      </c>
      <c r="ABU19" s="90">
        <f t="shared" ca="1" si="760"/>
        <v>34.062001830420641</v>
      </c>
      <c r="ABV19" s="90">
        <f t="shared" ca="1" si="761"/>
        <v>201.45083706474838</v>
      </c>
      <c r="ABW19" s="90">
        <f t="shared" ca="1" si="762"/>
        <v>118.94410277479199</v>
      </c>
      <c r="ABX19" s="90">
        <f t="shared" ca="1" si="763"/>
        <v>111.10509729080539</v>
      </c>
      <c r="ABY19" s="90">
        <f t="shared" ca="1" si="764"/>
        <v>64.074122018784095</v>
      </c>
      <c r="ABZ19" s="90">
        <f t="shared" ca="1" si="765"/>
        <v>69.382025326655793</v>
      </c>
      <c r="ACA19" s="90">
        <f t="shared" ca="1" si="766"/>
        <v>52.857845855171419</v>
      </c>
      <c r="ACB19" s="90">
        <f t="shared" ca="1" si="767"/>
        <v>9.4667158512369944</v>
      </c>
      <c r="ACC19" s="90">
        <f t="shared" ca="1" si="768"/>
        <v>30.205290708506531</v>
      </c>
      <c r="ACD19" s="90">
        <f t="shared" ca="1" si="769"/>
        <v>39.26438390670932</v>
      </c>
      <c r="ACE19" s="90">
        <f t="shared" ca="1" si="770"/>
        <v>96.512917153779981</v>
      </c>
      <c r="ACF19" s="90">
        <f t="shared" ca="1" si="771"/>
        <v>76.650849226546967</v>
      </c>
      <c r="ACG19" s="90">
        <f t="shared" ca="1" si="772"/>
        <v>225.34986876453252</v>
      </c>
      <c r="ACH19" s="90">
        <f t="shared" ca="1" si="773"/>
        <v>93.748293254233857</v>
      </c>
      <c r="ACI19" s="90">
        <f t="shared" ca="1" si="774"/>
        <v>102.80550764727255</v>
      </c>
      <c r="ACJ19" s="90">
        <f t="shared" ca="1" si="775"/>
        <v>38.201783569788269</v>
      </c>
      <c r="ACK19" s="90">
        <f t="shared" ca="1" si="776"/>
        <v>192.59571740050049</v>
      </c>
      <c r="ACL19" s="90">
        <f t="shared" ca="1" si="777"/>
        <v>83.372645160375001</v>
      </c>
      <c r="ACM19" s="90">
        <f t="shared" ca="1" si="778"/>
        <v>44.891800333833821</v>
      </c>
      <c r="ACN19" s="90">
        <f t="shared" ca="1" si="779"/>
        <v>91.612919834714234</v>
      </c>
      <c r="ACO19" s="90">
        <f t="shared" ca="1" si="780"/>
        <v>65.865389819833922</v>
      </c>
      <c r="ACP19" s="90">
        <f t="shared" ca="1" si="781"/>
        <v>53.191358619165079</v>
      </c>
      <c r="ACQ19" s="90">
        <f t="shared" ca="1" si="782"/>
        <v>41.17945395741738</v>
      </c>
      <c r="ACR19" s="90">
        <f t="shared" ca="1" si="783"/>
        <v>69.293599545488547</v>
      </c>
      <c r="ACS19" s="90">
        <f t="shared" ca="1" si="784"/>
        <v>146.74601328389491</v>
      </c>
      <c r="ACT19" s="90">
        <f t="shared" ca="1" si="785"/>
        <v>100.15104832807157</v>
      </c>
      <c r="ACU19" s="90">
        <f t="shared" ca="1" si="786"/>
        <v>80.437619049515376</v>
      </c>
      <c r="ACV19" s="90">
        <f t="shared" ca="1" si="787"/>
        <v>63.616801992769567</v>
      </c>
      <c r="ACW19" s="90">
        <f t="shared" ca="1" si="788"/>
        <v>97.696624657525902</v>
      </c>
      <c r="ACX19" s="90">
        <f t="shared" ca="1" si="789"/>
        <v>23.180793576733674</v>
      </c>
      <c r="ACY19" s="90">
        <f t="shared" ca="1" si="790"/>
        <v>84.754231939837368</v>
      </c>
      <c r="ACZ19" s="90">
        <f t="shared" ca="1" si="791"/>
        <v>92.582841606804379</v>
      </c>
      <c r="ADA19" s="90">
        <f t="shared" ca="1" si="792"/>
        <v>28.201978140729612</v>
      </c>
      <c r="ADB19" s="90">
        <f t="shared" ca="1" si="793"/>
        <v>80.156643593598773</v>
      </c>
      <c r="ADC19" s="90">
        <f t="shared" ca="1" si="794"/>
        <v>87.047580443886218</v>
      </c>
      <c r="ADD19" s="90">
        <f t="shared" ca="1" si="795"/>
        <v>97.707187762479208</v>
      </c>
      <c r="ADE19" s="90">
        <f t="shared" ca="1" si="796"/>
        <v>61.646521861405041</v>
      </c>
      <c r="ADF19" s="90">
        <f t="shared" ca="1" si="797"/>
        <v>66.128819260811596</v>
      </c>
      <c r="ADG19" s="90">
        <f t="shared" ca="1" si="798"/>
        <v>28.265803803816471</v>
      </c>
      <c r="ADH19" s="90">
        <f t="shared" ca="1" si="799"/>
        <v>96.249971695389178</v>
      </c>
      <c r="ADI19" s="90">
        <f t="shared" ca="1" si="800"/>
        <v>25.461531010122634</v>
      </c>
      <c r="ADJ19" s="90">
        <f t="shared" ca="1" si="801"/>
        <v>95.496829301510672</v>
      </c>
      <c r="ADK19" s="90">
        <f t="shared" ca="1" si="802"/>
        <v>58.970351290593221</v>
      </c>
      <c r="ADL19" s="90">
        <f t="shared" ca="1" si="803"/>
        <v>63.977010991257124</v>
      </c>
      <c r="ADM19" s="90">
        <f t="shared" ca="1" si="804"/>
        <v>109.89227654835334</v>
      </c>
      <c r="ADN19" s="90">
        <f t="shared" ca="1" si="805"/>
        <v>56.761971991900253</v>
      </c>
      <c r="ADO19" s="90">
        <f t="shared" ca="1" si="806"/>
        <v>81.013902973276373</v>
      </c>
      <c r="ADP19" s="90">
        <f t="shared" ca="1" si="807"/>
        <v>104.18855609814065</v>
      </c>
      <c r="ADQ19" s="90">
        <f t="shared" ca="1" si="808"/>
        <v>128.73923055998523</v>
      </c>
      <c r="ADR19" s="90">
        <f t="shared" ca="1" si="809"/>
        <v>151.82403059873411</v>
      </c>
      <c r="ADS19" s="90">
        <f t="shared" ca="1" si="810"/>
        <v>23.585822902711691</v>
      </c>
      <c r="ADT19" s="90">
        <f t="shared" ca="1" si="811"/>
        <v>126.03214285596522</v>
      </c>
      <c r="ADU19" s="90">
        <f t="shared" ca="1" si="812"/>
        <v>124.45603678769474</v>
      </c>
      <c r="ADV19" s="90">
        <f t="shared" ca="1" si="813"/>
        <v>75.6468436311267</v>
      </c>
      <c r="ADW19" s="90">
        <f t="shared" ca="1" si="814"/>
        <v>108.43344686181715</v>
      </c>
      <c r="ADX19" s="90">
        <f t="shared" ca="1" si="815"/>
        <v>75.007876510424751</v>
      </c>
      <c r="ADY19" s="90">
        <f t="shared" ca="1" si="816"/>
        <v>53.936377741596559</v>
      </c>
      <c r="ADZ19" s="90">
        <f t="shared" ca="1" si="817"/>
        <v>20.696282385815774</v>
      </c>
      <c r="AEA19" s="90">
        <f t="shared" ca="1" si="818"/>
        <v>91.984463593192601</v>
      </c>
      <c r="AEB19" s="90">
        <f t="shared" ca="1" si="819"/>
        <v>45.249946514026462</v>
      </c>
      <c r="AEC19" s="90">
        <f t="shared" ca="1" si="820"/>
        <v>4.0725750619175241</v>
      </c>
      <c r="AED19" s="90">
        <f t="shared" ca="1" si="821"/>
        <v>112.46607382895263</v>
      </c>
      <c r="AEE19" s="90">
        <f t="shared" ca="1" si="822"/>
        <v>87.256259748708715</v>
      </c>
      <c r="AEF19" s="90">
        <f t="shared" ca="1" si="823"/>
        <v>75.717326409991742</v>
      </c>
      <c r="AEG19" s="90">
        <f t="shared" ca="1" si="824"/>
        <v>118.48430236075779</v>
      </c>
      <c r="AEH19" s="90">
        <f t="shared" ca="1" si="825"/>
        <v>74.131869515126056</v>
      </c>
      <c r="AEI19" s="90">
        <f t="shared" ca="1" si="826"/>
        <v>85.547179415669504</v>
      </c>
      <c r="AEJ19" s="90">
        <f t="shared" ca="1" si="827"/>
        <v>24.208536862918056</v>
      </c>
      <c r="AEK19" s="90">
        <f t="shared" ca="1" si="828"/>
        <v>10.546905679248633</v>
      </c>
      <c r="AEL19" s="90">
        <f t="shared" ca="1" si="829"/>
        <v>81.740553045861859</v>
      </c>
      <c r="AEM19" s="90">
        <f t="shared" ca="1" si="830"/>
        <v>96.308095527516997</v>
      </c>
      <c r="AEN19" s="90">
        <f t="shared" ca="1" si="831"/>
        <v>139.69753989891288</v>
      </c>
      <c r="AEO19" s="90">
        <f t="shared" ca="1" si="832"/>
        <v>177.06703921376422</v>
      </c>
      <c r="AEP19" s="90">
        <f t="shared" ca="1" si="833"/>
        <v>86.462124936292795</v>
      </c>
      <c r="AEQ19" s="90">
        <f t="shared" ca="1" si="834"/>
        <v>80.90456949472663</v>
      </c>
      <c r="AER19" s="90">
        <f t="shared" ca="1" si="835"/>
        <v>54.458414268313824</v>
      </c>
      <c r="AES19" s="90">
        <f t="shared" ca="1" si="836"/>
        <v>42.207299295181144</v>
      </c>
      <c r="AET19" s="90">
        <f t="shared" ca="1" si="837"/>
        <v>54.345435565012046</v>
      </c>
      <c r="AEU19" s="90">
        <f t="shared" ca="1" si="838"/>
        <v>34.324741485287646</v>
      </c>
      <c r="AEV19" s="90">
        <f t="shared" ca="1" si="839"/>
        <v>126.03586113935125</v>
      </c>
      <c r="AEW19" s="90">
        <f t="shared" ca="1" si="840"/>
        <v>49.491239931626339</v>
      </c>
      <c r="AEX19" s="90">
        <f t="shared" ca="1" si="841"/>
        <v>132.0422021938771</v>
      </c>
      <c r="AEY19" s="90">
        <f t="shared" ca="1" si="842"/>
        <v>58.164718031458378</v>
      </c>
      <c r="AEZ19" s="90">
        <f t="shared" ca="1" si="843"/>
        <v>29.155061560507114</v>
      </c>
      <c r="AFA19" s="90">
        <f t="shared" ca="1" si="844"/>
        <v>115.1538547312072</v>
      </c>
      <c r="AFB19" s="90">
        <f t="shared" ca="1" si="845"/>
        <v>88.557090217279196</v>
      </c>
      <c r="AFC19" s="90">
        <f t="shared" ca="1" si="846"/>
        <v>61.383910822897022</v>
      </c>
      <c r="AFD19" s="90">
        <f t="shared" ca="1" si="847"/>
        <v>84.876438739314679</v>
      </c>
      <c r="AFE19" s="90">
        <f t="shared" ca="1" si="848"/>
        <v>106.72332513014354</v>
      </c>
      <c r="AFF19" s="90">
        <f t="shared" ca="1" si="849"/>
        <v>37.671560747446456</v>
      </c>
      <c r="AFG19" s="90">
        <f t="shared" ca="1" si="850"/>
        <v>107.5156363860775</v>
      </c>
      <c r="AFH19" s="90">
        <f t="shared" ca="1" si="851"/>
        <v>103.90268888472723</v>
      </c>
      <c r="AFI19" s="90">
        <f t="shared" ca="1" si="852"/>
        <v>86.85832818744764</v>
      </c>
      <c r="AFJ19" s="90">
        <f t="shared" ca="1" si="853"/>
        <v>75.6370786144021</v>
      </c>
      <c r="AFK19" s="90">
        <f t="shared" ca="1" si="854"/>
        <v>43.380412377118269</v>
      </c>
      <c r="AFL19" s="90">
        <f t="shared" ca="1" si="855"/>
        <v>35.147860644178458</v>
      </c>
      <c r="AFM19" s="90">
        <f t="shared" ca="1" si="856"/>
        <v>46.382390083900617</v>
      </c>
      <c r="AFN19" s="90">
        <f t="shared" ca="1" si="857"/>
        <v>110.40176337389674</v>
      </c>
      <c r="AFO19" s="90">
        <f t="shared" ca="1" si="858"/>
        <v>78.73406694010778</v>
      </c>
      <c r="AFP19" s="90">
        <f t="shared" ca="1" si="859"/>
        <v>48.937942899492491</v>
      </c>
      <c r="AFQ19" s="90">
        <f t="shared" ca="1" si="860"/>
        <v>23.596662167078943</v>
      </c>
      <c r="AFR19" s="90">
        <f t="shared" ca="1" si="861"/>
        <v>147.22494341655238</v>
      </c>
      <c r="AFS19" s="90">
        <f t="shared" ca="1" si="862"/>
        <v>39.277941822372107</v>
      </c>
      <c r="AFT19" s="90">
        <f t="shared" ca="1" si="863"/>
        <v>34.520208211513136</v>
      </c>
      <c r="AFU19" s="90">
        <f t="shared" ca="1" si="864"/>
        <v>94.620492105351502</v>
      </c>
      <c r="AFV19" s="90">
        <f t="shared" ca="1" si="865"/>
        <v>37.063453646396901</v>
      </c>
      <c r="AFW19" s="90">
        <f t="shared" ca="1" si="866"/>
        <v>134.10930449028928</v>
      </c>
      <c r="AFX19" s="90">
        <f t="shared" ca="1" si="867"/>
        <v>57.406027459401571</v>
      </c>
      <c r="AFY19" s="90">
        <f t="shared" ca="1" si="868"/>
        <v>87.723219563314117</v>
      </c>
      <c r="AFZ19" s="90">
        <f t="shared" ca="1" si="869"/>
        <v>116.09785175994679</v>
      </c>
      <c r="AGA19" s="90">
        <f t="shared" ca="1" si="870"/>
        <v>108.68128224680716</v>
      </c>
      <c r="AGB19" s="90">
        <f t="shared" ca="1" si="871"/>
        <v>76.843552334292937</v>
      </c>
      <c r="AGC19" s="90">
        <f t="shared" ca="1" si="872"/>
        <v>127.3337342503706</v>
      </c>
      <c r="AGD19" s="90">
        <f t="shared" ca="1" si="873"/>
        <v>104.20488759762461</v>
      </c>
      <c r="AGE19" s="90">
        <f t="shared" ca="1" si="874"/>
        <v>59.111660916117238</v>
      </c>
      <c r="AGF19" s="90">
        <f t="shared" ca="1" si="875"/>
        <v>44.149382450991546</v>
      </c>
      <c r="AGG19" s="90">
        <f t="shared" ca="1" si="876"/>
        <v>70.566017593203071</v>
      </c>
      <c r="AGH19" s="90">
        <f t="shared" ca="1" si="877"/>
        <v>75.575732209952847</v>
      </c>
      <c r="AGI19" s="90">
        <f t="shared" ca="1" si="878"/>
        <v>77.866330126354384</v>
      </c>
      <c r="AGJ19" s="90">
        <f t="shared" ca="1" si="879"/>
        <v>84.174118444751144</v>
      </c>
      <c r="AGK19" s="90">
        <f t="shared" ca="1" si="880"/>
        <v>54.011211907067</v>
      </c>
      <c r="AGL19" s="90">
        <f t="shared" ca="1" si="881"/>
        <v>77.27837447766052</v>
      </c>
      <c r="AGM19" s="90">
        <f t="shared" ca="1" si="882"/>
        <v>140.82882571889388</v>
      </c>
      <c r="AGN19" s="90">
        <f t="shared" ca="1" si="883"/>
        <v>73.593382024405216</v>
      </c>
      <c r="AGO19" s="90">
        <f t="shared" ca="1" si="884"/>
        <v>84.617613133646927</v>
      </c>
      <c r="AGP19" s="90">
        <f t="shared" ca="1" si="885"/>
        <v>46.239550358565282</v>
      </c>
      <c r="AGQ19" s="90">
        <f t="shared" ca="1" si="886"/>
        <v>94.947398675107493</v>
      </c>
      <c r="AGR19" s="90">
        <f t="shared" ca="1" si="887"/>
        <v>153.76281600515063</v>
      </c>
      <c r="AGS19" s="90">
        <f t="shared" ca="1" si="888"/>
        <v>127.58509249972441</v>
      </c>
      <c r="AGT19" s="90">
        <f t="shared" ca="1" si="889"/>
        <v>90.806060034539456</v>
      </c>
      <c r="AGU19" s="90">
        <f t="shared" ca="1" si="890"/>
        <v>114.19838455043045</v>
      </c>
      <c r="AGV19" s="90">
        <f t="shared" ca="1" si="891"/>
        <v>60.437374041894792</v>
      </c>
      <c r="AGW19" s="90">
        <f t="shared" ca="1" si="892"/>
        <v>36.501008180712255</v>
      </c>
      <c r="AGX19" s="90">
        <f t="shared" ca="1" si="893"/>
        <v>88.398351881620741</v>
      </c>
      <c r="AGY19" s="90">
        <f t="shared" ca="1" si="894"/>
        <v>92.46325637166872</v>
      </c>
      <c r="AGZ19" s="90">
        <f t="shared" ca="1" si="895"/>
        <v>48.272562718420026</v>
      </c>
      <c r="AHA19" s="90">
        <f t="shared" ca="1" si="896"/>
        <v>77.492879850831216</v>
      </c>
      <c r="AHB19" s="90">
        <f t="shared" ca="1" si="897"/>
        <v>53.578088352636072</v>
      </c>
      <c r="AHC19" s="90">
        <f t="shared" ca="1" si="898"/>
        <v>-19.400587072823331</v>
      </c>
      <c r="AHD19" s="90">
        <f t="shared" ca="1" si="899"/>
        <v>47.474408463813781</v>
      </c>
      <c r="AHE19" s="90">
        <f t="shared" ca="1" si="900"/>
        <v>73.615601464538784</v>
      </c>
      <c r="AHF19" s="90">
        <f t="shared" ca="1" si="901"/>
        <v>39.186107272916665</v>
      </c>
      <c r="AHG19" s="90">
        <f t="shared" ca="1" si="902"/>
        <v>50.162949581525197</v>
      </c>
      <c r="AHH19" s="90">
        <f t="shared" ca="1" si="903"/>
        <v>68.09366834438228</v>
      </c>
      <c r="AHI19" s="90">
        <f t="shared" ca="1" si="904"/>
        <v>172.211275466757</v>
      </c>
      <c r="AHJ19" s="90">
        <f t="shared" ca="1" si="905"/>
        <v>119.42933212892498</v>
      </c>
      <c r="AHK19" s="90">
        <f t="shared" ca="1" si="906"/>
        <v>31.821908785223258</v>
      </c>
      <c r="AHL19" s="90">
        <f t="shared" ca="1" si="907"/>
        <v>71.625897570013194</v>
      </c>
      <c r="AHM19" s="90">
        <f t="shared" ca="1" si="908"/>
        <v>125.07320633533561</v>
      </c>
      <c r="AHN19" s="90">
        <f t="shared" ca="1" si="909"/>
        <v>52.683826404347002</v>
      </c>
      <c r="AHO19" s="90">
        <f t="shared" ca="1" si="910"/>
        <v>104.76211899591347</v>
      </c>
      <c r="AHP19" s="90">
        <f t="shared" ca="1" si="911"/>
        <v>102.9451328871636</v>
      </c>
      <c r="AHQ19" s="90">
        <f t="shared" ca="1" si="912"/>
        <v>99.539555356426476</v>
      </c>
      <c r="AHR19" s="90">
        <f t="shared" ca="1" si="913"/>
        <v>22.495490225915969</v>
      </c>
      <c r="AHS19" s="90">
        <f t="shared" ca="1" si="914"/>
        <v>32.672398974525109</v>
      </c>
      <c r="AHT19" s="90">
        <f t="shared" ca="1" si="915"/>
        <v>68.900922974176737</v>
      </c>
      <c r="AHU19" s="90">
        <f t="shared" ca="1" si="916"/>
        <v>0.69368252822901422</v>
      </c>
      <c r="AHV19" s="90">
        <f t="shared" ca="1" si="917"/>
        <v>62.925782256341307</v>
      </c>
      <c r="AHW19" s="90">
        <f t="shared" ca="1" si="918"/>
        <v>113.43453317202015</v>
      </c>
      <c r="AHX19" s="90">
        <f t="shared" ca="1" si="919"/>
        <v>33.807364864513332</v>
      </c>
      <c r="AHY19" s="90">
        <f t="shared" ca="1" si="920"/>
        <v>65.101401699315559</v>
      </c>
      <c r="AHZ19" s="90">
        <f t="shared" ca="1" si="921"/>
        <v>130.03871743208225</v>
      </c>
      <c r="AIA19" s="90">
        <f t="shared" ca="1" si="922"/>
        <v>113.99399685188651</v>
      </c>
      <c r="AIB19" s="90">
        <f t="shared" ca="1" si="923"/>
        <v>61.549775473717951</v>
      </c>
      <c r="AIC19" s="90">
        <f t="shared" ca="1" si="924"/>
        <v>72.170017925887763</v>
      </c>
      <c r="AID19" s="90">
        <f t="shared" ca="1" si="925"/>
        <v>108.58631859696605</v>
      </c>
      <c r="AIE19" s="90">
        <f t="shared" ca="1" si="926"/>
        <v>62.663520434725029</v>
      </c>
      <c r="AIF19" s="90">
        <f t="shared" ca="1" si="927"/>
        <v>71.077799962707459</v>
      </c>
      <c r="AIG19" s="90">
        <f t="shared" ca="1" si="928"/>
        <v>72.53547316614187</v>
      </c>
      <c r="AIH19" s="90">
        <f t="shared" ca="1" si="929"/>
        <v>24.678185466988563</v>
      </c>
      <c r="AII19" s="90">
        <f t="shared" ca="1" si="930"/>
        <v>57.637815975367154</v>
      </c>
      <c r="AIJ19" s="90">
        <f t="shared" ca="1" si="931"/>
        <v>238.27624663741088</v>
      </c>
      <c r="AIK19" s="90">
        <f t="shared" ca="1" si="932"/>
        <v>133.51816580309665</v>
      </c>
      <c r="AIL19" s="90">
        <f t="shared" ca="1" si="933"/>
        <v>170.5190794006617</v>
      </c>
      <c r="AIM19" s="90">
        <f t="shared" ca="1" si="934"/>
        <v>41.481261299728068</v>
      </c>
      <c r="AIN19" s="90">
        <f t="shared" ca="1" si="935"/>
        <v>100.7818885135175</v>
      </c>
      <c r="AIO19" s="90">
        <f t="shared" ca="1" si="936"/>
        <v>107.32068957113096</v>
      </c>
      <c r="AIP19" s="90">
        <f t="shared" ca="1" si="937"/>
        <v>95.087621773575663</v>
      </c>
      <c r="AIQ19" s="90">
        <f t="shared" ca="1" si="938"/>
        <v>57.673528811122551</v>
      </c>
      <c r="AIR19" s="90">
        <f t="shared" ca="1" si="939"/>
        <v>33.991575241355072</v>
      </c>
      <c r="AIS19" s="90">
        <f t="shared" ca="1" si="940"/>
        <v>65.723284217152113</v>
      </c>
      <c r="AIT19" s="90">
        <f t="shared" ca="1" si="941"/>
        <v>60.222048252347086</v>
      </c>
      <c r="AIU19" s="90">
        <f t="shared" ca="1" si="942"/>
        <v>58.726922406639325</v>
      </c>
      <c r="AIV19" s="90">
        <f t="shared" ca="1" si="943"/>
        <v>35.163611383746542</v>
      </c>
      <c r="AIW19" s="90">
        <f t="shared" ca="1" si="944"/>
        <v>56.812027086145392</v>
      </c>
      <c r="AIX19" s="90">
        <f t="shared" ca="1" si="945"/>
        <v>52.655935637636176</v>
      </c>
      <c r="AIY19" s="90">
        <f t="shared" ca="1" si="946"/>
        <v>76.458349475782114</v>
      </c>
      <c r="AIZ19" s="90">
        <f t="shared" ca="1" si="947"/>
        <v>17.639312855492822</v>
      </c>
      <c r="AJA19" s="90">
        <f t="shared" ca="1" si="948"/>
        <v>70.395334495420684</v>
      </c>
      <c r="AJB19" s="90">
        <f t="shared" ca="1" si="949"/>
        <v>68.690637520690473</v>
      </c>
      <c r="AJC19" s="90">
        <f t="shared" ca="1" si="950"/>
        <v>75.550626203234657</v>
      </c>
      <c r="AJD19" s="90">
        <f t="shared" ca="1" si="951"/>
        <v>111.27036064519399</v>
      </c>
      <c r="AJE19" s="90">
        <f t="shared" ca="1" si="952"/>
        <v>80.486388285256353</v>
      </c>
      <c r="AJF19" s="90">
        <f t="shared" ca="1" si="953"/>
        <v>60.815430791537587</v>
      </c>
      <c r="AJG19" s="90">
        <f t="shared" ca="1" si="954"/>
        <v>80.340120339147589</v>
      </c>
      <c r="AJH19" s="90">
        <f t="shared" ca="1" si="955"/>
        <v>126.2411102962154</v>
      </c>
      <c r="AJI19" s="90">
        <f t="shared" ca="1" si="956"/>
        <v>74.319321482405087</v>
      </c>
      <c r="AJJ19" s="90">
        <f t="shared" ca="1" si="957"/>
        <v>70.119698536817353</v>
      </c>
      <c r="AJK19" s="90">
        <f t="shared" ca="1" si="958"/>
        <v>36.151099972740717</v>
      </c>
      <c r="AJL19" s="90">
        <f t="shared" ca="1" si="959"/>
        <v>92.237124992864324</v>
      </c>
      <c r="AJM19" s="90">
        <f t="shared" ca="1" si="960"/>
        <v>78.384798430436547</v>
      </c>
      <c r="AJN19" s="90">
        <f t="shared" ca="1" si="961"/>
        <v>80.212047462736237</v>
      </c>
      <c r="AJO19" s="90">
        <f t="shared" ca="1" si="962"/>
        <v>59.248993289895338</v>
      </c>
      <c r="AJP19" s="90">
        <f t="shared" ca="1" si="963"/>
        <v>78.771636156795211</v>
      </c>
      <c r="AJQ19" s="90">
        <f t="shared" ca="1" si="964"/>
        <v>81.252755340993915</v>
      </c>
      <c r="AJR19" s="90">
        <f t="shared" ca="1" si="965"/>
        <v>66.119593154476846</v>
      </c>
      <c r="AJS19" s="90">
        <f t="shared" ca="1" si="966"/>
        <v>113.03562520756448</v>
      </c>
      <c r="AJT19" s="90">
        <f t="shared" ca="1" si="967"/>
        <v>57.530287137914094</v>
      </c>
      <c r="AJU19" s="90">
        <f t="shared" ca="1" si="968"/>
        <v>24.855712576801995</v>
      </c>
      <c r="AJV19" s="90">
        <f t="shared" ca="1" si="969"/>
        <v>56.112348172908021</v>
      </c>
      <c r="AJW19" s="90">
        <f t="shared" ca="1" si="970"/>
        <v>19.58637099726111</v>
      </c>
      <c r="AJX19" s="90">
        <f t="shared" ca="1" si="971"/>
        <v>37.908099192411974</v>
      </c>
      <c r="AJY19" s="90">
        <f t="shared" ca="1" si="972"/>
        <v>107.43681920430329</v>
      </c>
      <c r="AJZ19" s="90">
        <f t="shared" ca="1" si="973"/>
        <v>95.946156036004652</v>
      </c>
      <c r="AKA19" s="90">
        <f t="shared" ca="1" si="974"/>
        <v>46.985049741314818</v>
      </c>
      <c r="AKB19" s="90">
        <f t="shared" ca="1" si="975"/>
        <v>149.41250486310801</v>
      </c>
      <c r="AKC19" s="90">
        <f t="shared" ca="1" si="976"/>
        <v>81.813127304825656</v>
      </c>
      <c r="AKD19" s="90">
        <f t="shared" ca="1" si="977"/>
        <v>129.88277299847752</v>
      </c>
      <c r="AKE19" s="90">
        <f t="shared" ca="1" si="978"/>
        <v>114.61877617159415</v>
      </c>
      <c r="AKF19" s="90">
        <f t="shared" ca="1" si="979"/>
        <v>116.2506544243921</v>
      </c>
      <c r="AKG19" s="90">
        <f t="shared" ca="1" si="980"/>
        <v>75.824855714263393</v>
      </c>
      <c r="AKH19" s="90">
        <f t="shared" ca="1" si="981"/>
        <v>38.224339459724327</v>
      </c>
      <c r="AKI19" s="90">
        <f t="shared" ca="1" si="982"/>
        <v>55.642125784631851</v>
      </c>
      <c r="AKJ19" s="90">
        <f t="shared" ca="1" si="983"/>
        <v>90.598595362918303</v>
      </c>
      <c r="AKK19" s="90">
        <f t="shared" ca="1" si="984"/>
        <v>77.957386697547136</v>
      </c>
      <c r="AKL19" s="90">
        <f t="shared" ca="1" si="985"/>
        <v>40.287062171181688</v>
      </c>
      <c r="AKM19" s="90">
        <f t="shared" ca="1" si="986"/>
        <v>120.3370556973418</v>
      </c>
      <c r="AKN19" s="90">
        <f t="shared" ca="1" si="987"/>
        <v>88.188940085833295</v>
      </c>
      <c r="AKO19" s="90">
        <f t="shared" ca="1" si="988"/>
        <v>95.117116963604644</v>
      </c>
      <c r="AKP19" s="90">
        <f t="shared" ca="1" si="989"/>
        <v>64.824142595039518</v>
      </c>
      <c r="AKQ19" s="90">
        <f t="shared" ca="1" si="990"/>
        <v>70.05021958770125</v>
      </c>
      <c r="AKR19" s="90">
        <f t="shared" ca="1" si="991"/>
        <v>30.458359396949419</v>
      </c>
      <c r="AKS19" s="90">
        <f t="shared" ca="1" si="992"/>
        <v>68.614494871879828</v>
      </c>
      <c r="AKT19" s="90">
        <f t="shared" ca="1" si="993"/>
        <v>20.107763076980234</v>
      </c>
      <c r="AKU19" s="90">
        <f t="shared" ca="1" si="994"/>
        <v>52.097364341616121</v>
      </c>
      <c r="AKV19" s="90">
        <f t="shared" ca="1" si="995"/>
        <v>25.644591020203283</v>
      </c>
      <c r="AKW19" s="90">
        <f t="shared" ca="1" si="996"/>
        <v>48.870685786270741</v>
      </c>
      <c r="AKX19" s="90">
        <f t="shared" ca="1" si="997"/>
        <v>159.52840275820898</v>
      </c>
      <c r="AKY19" s="90">
        <f t="shared" ca="1" si="998"/>
        <v>110.0953526122087</v>
      </c>
      <c r="AKZ19" s="90">
        <f t="shared" ca="1" si="999"/>
        <v>92.895218930283519</v>
      </c>
      <c r="ALA19" s="90">
        <f t="shared" ca="1" si="1000"/>
        <v>126.5850012475088</v>
      </c>
      <c r="ALB19" s="90">
        <f t="shared" ca="1" si="1001"/>
        <v>79.781156714218056</v>
      </c>
      <c r="ALC19" s="90">
        <f t="shared" ca="1" si="1002"/>
        <v>176.18919358851014</v>
      </c>
      <c r="ALD19" s="90">
        <f t="shared" ca="1" si="1003"/>
        <v>49.228534372127392</v>
      </c>
      <c r="ALE19" s="90">
        <f t="shared" ca="1" si="1004"/>
        <v>103.43077377625913</v>
      </c>
      <c r="ALF19" s="90">
        <f t="shared" ca="1" si="1005"/>
        <v>19.693137419318052</v>
      </c>
      <c r="ALG19" s="90">
        <f t="shared" ca="1" si="1006"/>
        <v>70.984053428756482</v>
      </c>
      <c r="ALH19" s="90">
        <f t="shared" ca="1" si="1007"/>
        <v>67.150890922062359</v>
      </c>
      <c r="ALI19" s="90">
        <f t="shared" ca="1" si="1008"/>
        <v>72.456242665251821</v>
      </c>
      <c r="ALJ19" s="90">
        <f t="shared" ca="1" si="1009"/>
        <v>69.702347282994609</v>
      </c>
      <c r="ALK19" s="90">
        <f t="shared" ca="1" si="1010"/>
        <v>10.024480400190225</v>
      </c>
      <c r="ALL19" s="90">
        <f t="shared" ca="1" si="1011"/>
        <v>27.854775439327202</v>
      </c>
      <c r="ALM19" s="90">
        <f t="shared" ca="1" si="1012"/>
        <v>35.827325359268762</v>
      </c>
      <c r="ALN19" s="90">
        <f t="shared" ca="1" si="1013"/>
        <v>86.556270955514023</v>
      </c>
      <c r="ALO19" s="90">
        <f t="shared" ca="1" si="1014"/>
        <v>21.673676857992419</v>
      </c>
      <c r="ALP19" s="90">
        <f t="shared" ca="1" si="1015"/>
        <v>96.983238638374431</v>
      </c>
      <c r="ALQ19" s="90">
        <f t="shared" ca="1" si="1016"/>
        <v>37.115094447911119</v>
      </c>
    </row>
    <row r="20" spans="3:1005" x14ac:dyDescent="0.35">
      <c r="C20" s="61">
        <f t="shared" ca="1" si="17"/>
        <v>8.798277909312624E-2</v>
      </c>
      <c r="D20" s="90">
        <f t="shared" ca="1" si="0"/>
        <v>81.989443504863729</v>
      </c>
      <c r="E20">
        <v>3</v>
      </c>
      <c r="F20" s="90">
        <f t="shared" ca="1" si="1017"/>
        <v>110.79818221440539</v>
      </c>
      <c r="G20" s="90">
        <f t="shared" ca="1" si="18"/>
        <v>15.982547747549861</v>
      </c>
      <c r="H20" s="90">
        <f t="shared" ca="1" si="19"/>
        <v>34.044448759856742</v>
      </c>
      <c r="I20" s="90">
        <f t="shared" ca="1" si="20"/>
        <v>39.676392657826895</v>
      </c>
      <c r="J20" s="90">
        <f t="shared" ca="1" si="21"/>
        <v>58.898761257590287</v>
      </c>
      <c r="K20" s="90">
        <f t="shared" ca="1" si="22"/>
        <v>191.5708330347552</v>
      </c>
      <c r="L20" s="90">
        <f t="shared" ca="1" si="23"/>
        <v>144.6300620219107</v>
      </c>
      <c r="M20" s="90">
        <f t="shared" ca="1" si="24"/>
        <v>77.746394372086257</v>
      </c>
      <c r="N20" s="90">
        <f t="shared" ca="1" si="25"/>
        <v>42.920932803908379</v>
      </c>
      <c r="O20" s="90">
        <f t="shared" ca="1" si="26"/>
        <v>110.50103400386148</v>
      </c>
      <c r="P20" s="90">
        <f t="shared" ca="1" si="27"/>
        <v>2.7456026261256388</v>
      </c>
      <c r="Q20" s="90">
        <f t="shared" ca="1" si="28"/>
        <v>103.15264579446732</v>
      </c>
      <c r="R20" s="90">
        <f t="shared" ca="1" si="29"/>
        <v>108.39742824069948</v>
      </c>
      <c r="S20" s="90">
        <f t="shared" ca="1" si="30"/>
        <v>98.728858662610747</v>
      </c>
      <c r="T20" s="90">
        <f t="shared" ca="1" si="31"/>
        <v>67.920363704178243</v>
      </c>
      <c r="U20" s="90">
        <f t="shared" ca="1" si="32"/>
        <v>129.26491950828671</v>
      </c>
      <c r="V20" s="90">
        <f t="shared" ca="1" si="33"/>
        <v>55.889122036955889</v>
      </c>
      <c r="W20" s="90">
        <f t="shared" ca="1" si="34"/>
        <v>196.08482808697283</v>
      </c>
      <c r="X20" s="90">
        <f t="shared" ca="1" si="35"/>
        <v>25.443448639876038</v>
      </c>
      <c r="Y20" s="90">
        <f t="shared" ca="1" si="36"/>
        <v>90.088833082241095</v>
      </c>
      <c r="Z20" s="90">
        <f t="shared" ca="1" si="37"/>
        <v>25.325742882139419</v>
      </c>
      <c r="AA20" s="90">
        <f t="shared" ca="1" si="38"/>
        <v>34.416423614969766</v>
      </c>
      <c r="AB20" s="90">
        <f t="shared" ca="1" si="39"/>
        <v>28.036071434028404</v>
      </c>
      <c r="AC20" s="90">
        <f t="shared" ca="1" si="40"/>
        <v>102.83031190261578</v>
      </c>
      <c r="AD20" s="90">
        <f t="shared" ca="1" si="41"/>
        <v>96.281257383856484</v>
      </c>
      <c r="AE20" s="90">
        <f t="shared" ca="1" si="42"/>
        <v>71.509270255372456</v>
      </c>
      <c r="AF20" s="90">
        <f t="shared" ca="1" si="43"/>
        <v>40.82363711090504</v>
      </c>
      <c r="AG20" s="90">
        <f t="shared" ca="1" si="44"/>
        <v>114.76416668431159</v>
      </c>
      <c r="AH20" s="90">
        <f t="shared" ca="1" si="45"/>
        <v>64.861674885392716</v>
      </c>
      <c r="AI20" s="90">
        <f t="shared" ca="1" si="46"/>
        <v>142.7008065189635</v>
      </c>
      <c r="AJ20" s="90">
        <f t="shared" ca="1" si="47"/>
        <v>19.289166500952145</v>
      </c>
      <c r="AK20" s="90">
        <f t="shared" ca="1" si="48"/>
        <v>62.322622462430942</v>
      </c>
      <c r="AL20" s="90">
        <f t="shared" ca="1" si="49"/>
        <v>89.449552223273272</v>
      </c>
      <c r="AM20" s="90">
        <f t="shared" ca="1" si="50"/>
        <v>99.419283720466296</v>
      </c>
      <c r="AN20" s="90">
        <f t="shared" ca="1" si="51"/>
        <v>73.343541817858863</v>
      </c>
      <c r="AO20" s="90">
        <f t="shared" ca="1" si="52"/>
        <v>46.589019477854471</v>
      </c>
      <c r="AP20" s="90">
        <f t="shared" ca="1" si="53"/>
        <v>56.459024707250713</v>
      </c>
      <c r="AQ20" s="90">
        <f t="shared" ca="1" si="54"/>
        <v>82.045860837981479</v>
      </c>
      <c r="AR20" s="90">
        <f t="shared" ca="1" si="55"/>
        <v>55.489649122951079</v>
      </c>
      <c r="AS20" s="90">
        <f t="shared" ca="1" si="56"/>
        <v>104.07941252361481</v>
      </c>
      <c r="AT20" s="90">
        <f t="shared" ca="1" si="57"/>
        <v>74.993437702492457</v>
      </c>
      <c r="AU20" s="90">
        <f t="shared" ca="1" si="58"/>
        <v>53.513136217000252</v>
      </c>
      <c r="AV20" s="90">
        <f t="shared" ca="1" si="59"/>
        <v>77.370059402513476</v>
      </c>
      <c r="AW20" s="90">
        <f t="shared" ca="1" si="60"/>
        <v>158.96816669664304</v>
      </c>
      <c r="AX20" s="90">
        <f t="shared" ca="1" si="61"/>
        <v>162.31153328935355</v>
      </c>
      <c r="AY20" s="90">
        <f t="shared" ca="1" si="62"/>
        <v>82.989360597664628</v>
      </c>
      <c r="AZ20" s="90">
        <f t="shared" ca="1" si="63"/>
        <v>38.568555436079293</v>
      </c>
      <c r="BA20" s="90">
        <f t="shared" ca="1" si="64"/>
        <v>199.06704767926911</v>
      </c>
      <c r="BB20" s="90">
        <f t="shared" ca="1" si="65"/>
        <v>102.79300427718752</v>
      </c>
      <c r="BC20" s="90">
        <f t="shared" ca="1" si="66"/>
        <v>65.544038857126239</v>
      </c>
      <c r="BD20" s="90">
        <f t="shared" ca="1" si="67"/>
        <v>21.619769116261427</v>
      </c>
      <c r="BE20" s="90">
        <f t="shared" ca="1" si="68"/>
        <v>35.449654426673995</v>
      </c>
      <c r="BF20" s="90">
        <f t="shared" ca="1" si="69"/>
        <v>39.255684732929893</v>
      </c>
      <c r="BG20" s="90">
        <f t="shared" ca="1" si="70"/>
        <v>427.27001783646904</v>
      </c>
      <c r="BH20" s="90">
        <f t="shared" ca="1" si="71"/>
        <v>137.0051933778779</v>
      </c>
      <c r="BI20" s="90">
        <f t="shared" ca="1" si="72"/>
        <v>66.705044435899339</v>
      </c>
      <c r="BJ20" s="90">
        <f t="shared" ca="1" si="73"/>
        <v>71.911880532321106</v>
      </c>
      <c r="BK20" s="90">
        <f t="shared" ca="1" si="74"/>
        <v>104.36206545211429</v>
      </c>
      <c r="BL20" s="90">
        <f t="shared" ca="1" si="75"/>
        <v>40.030064357602924</v>
      </c>
      <c r="BM20" s="90">
        <f t="shared" ca="1" si="76"/>
        <v>22.959199946407704</v>
      </c>
      <c r="BN20" s="90">
        <f t="shared" ca="1" si="77"/>
        <v>94.166497493250134</v>
      </c>
      <c r="BO20" s="90">
        <f t="shared" ca="1" si="78"/>
        <v>42.175952138910745</v>
      </c>
      <c r="BP20" s="90">
        <f t="shared" ca="1" si="79"/>
        <v>11.454834506931153</v>
      </c>
      <c r="BQ20" s="90">
        <f t="shared" ca="1" si="80"/>
        <v>76.538018576059784</v>
      </c>
      <c r="BR20" s="90">
        <f t="shared" ca="1" si="81"/>
        <v>27.417869939301951</v>
      </c>
      <c r="BS20" s="90">
        <f t="shared" ca="1" si="82"/>
        <v>11.931060288297205</v>
      </c>
      <c r="BT20" s="90">
        <f t="shared" ca="1" si="83"/>
        <v>171.46550114955875</v>
      </c>
      <c r="BU20" s="90">
        <f t="shared" ca="1" si="84"/>
        <v>62.52462768673503</v>
      </c>
      <c r="BV20" s="90">
        <f t="shared" ca="1" si="85"/>
        <v>26.781275970257958</v>
      </c>
      <c r="BW20" s="90">
        <f t="shared" ca="1" si="86"/>
        <v>153.64688754626275</v>
      </c>
      <c r="BX20" s="90">
        <f t="shared" ca="1" si="87"/>
        <v>197.57083648774037</v>
      </c>
      <c r="BY20" s="90">
        <f t="shared" ca="1" si="88"/>
        <v>132.21349842785619</v>
      </c>
      <c r="BZ20" s="90">
        <f t="shared" ca="1" si="89"/>
        <v>74.950818108644896</v>
      </c>
      <c r="CA20" s="90">
        <f t="shared" ca="1" si="90"/>
        <v>34.086814382771102</v>
      </c>
      <c r="CB20" s="90">
        <f t="shared" ca="1" si="91"/>
        <v>131.5434148558985</v>
      </c>
      <c r="CC20" s="90">
        <f t="shared" ca="1" si="92"/>
        <v>42.351822668818876</v>
      </c>
      <c r="CD20" s="90">
        <f t="shared" ca="1" si="93"/>
        <v>77.912771646373059</v>
      </c>
      <c r="CE20" s="90">
        <f t="shared" ca="1" si="94"/>
        <v>91.808815909509576</v>
      </c>
      <c r="CF20" s="90">
        <f t="shared" ca="1" si="95"/>
        <v>87.516613740387896</v>
      </c>
      <c r="CG20" s="90">
        <f t="shared" ca="1" si="96"/>
        <v>137.39673339960879</v>
      </c>
      <c r="CH20" s="90">
        <f t="shared" ca="1" si="97"/>
        <v>8.8230647628960597</v>
      </c>
      <c r="CI20" s="90">
        <f t="shared" ca="1" si="98"/>
        <v>33.81168014758228</v>
      </c>
      <c r="CJ20" s="90">
        <f t="shared" ca="1" si="99"/>
        <v>40.036371724261322</v>
      </c>
      <c r="CK20" s="90">
        <f t="shared" ca="1" si="100"/>
        <v>41.600546483174185</v>
      </c>
      <c r="CL20" s="90">
        <f t="shared" ca="1" si="101"/>
        <v>138.81040603277907</v>
      </c>
      <c r="CM20" s="90">
        <f t="shared" ca="1" si="102"/>
        <v>24.152519140152997</v>
      </c>
      <c r="CN20" s="90">
        <f t="shared" ca="1" si="103"/>
        <v>86.364047313378478</v>
      </c>
      <c r="CO20" s="90">
        <f t="shared" ca="1" si="104"/>
        <v>118.47448761049243</v>
      </c>
      <c r="CP20" s="90">
        <f t="shared" ca="1" si="105"/>
        <v>144.73553993938546</v>
      </c>
      <c r="CQ20" s="90">
        <f t="shared" ca="1" si="106"/>
        <v>122.54475086884219</v>
      </c>
      <c r="CR20" s="90">
        <f t="shared" ca="1" si="107"/>
        <v>67.917564423319789</v>
      </c>
      <c r="CS20" s="90">
        <f t="shared" ca="1" si="108"/>
        <v>44.274663598376563</v>
      </c>
      <c r="CT20" s="90">
        <f t="shared" ca="1" si="109"/>
        <v>156.41915989900764</v>
      </c>
      <c r="CU20" s="90">
        <f t="shared" ca="1" si="110"/>
        <v>27.435524004184064</v>
      </c>
      <c r="CV20" s="90">
        <f t="shared" ca="1" si="111"/>
        <v>78.281972514931397</v>
      </c>
      <c r="CW20" s="90">
        <f t="shared" ca="1" si="112"/>
        <v>5.7037611997484765</v>
      </c>
      <c r="CX20" s="90">
        <f t="shared" ca="1" si="113"/>
        <v>209.18554552585093</v>
      </c>
      <c r="CY20" s="90">
        <f t="shared" ca="1" si="114"/>
        <v>55.905354603770427</v>
      </c>
      <c r="CZ20" s="90">
        <f t="shared" ca="1" si="115"/>
        <v>84.65768976879167</v>
      </c>
      <c r="DA20" s="90">
        <f t="shared" ca="1" si="116"/>
        <v>21.644055109337348</v>
      </c>
      <c r="DB20" s="90">
        <f t="shared" ca="1" si="117"/>
        <v>47.613125737110025</v>
      </c>
      <c r="DC20" s="90">
        <f t="shared" ca="1" si="118"/>
        <v>101.39040118955974</v>
      </c>
      <c r="DD20" s="90">
        <f t="shared" ca="1" si="119"/>
        <v>74.580038112377167</v>
      </c>
      <c r="DE20" s="90">
        <f t="shared" ca="1" si="120"/>
        <v>104.23435919755777</v>
      </c>
      <c r="DF20" s="90">
        <f t="shared" ca="1" si="121"/>
        <v>24.995559506340257</v>
      </c>
      <c r="DG20" s="90">
        <f t="shared" ca="1" si="122"/>
        <v>48.698610975813523</v>
      </c>
      <c r="DH20" s="90">
        <f t="shared" ca="1" si="123"/>
        <v>87.152021340576084</v>
      </c>
      <c r="DI20" s="90">
        <f t="shared" ca="1" si="124"/>
        <v>119.69903580347282</v>
      </c>
      <c r="DJ20" s="90">
        <f t="shared" ca="1" si="125"/>
        <v>28.879365765630887</v>
      </c>
      <c r="DK20" s="90">
        <f t="shared" ca="1" si="126"/>
        <v>29.29877261225198</v>
      </c>
      <c r="DL20" s="90">
        <f t="shared" ca="1" si="127"/>
        <v>77.888057499255694</v>
      </c>
      <c r="DM20" s="90">
        <f t="shared" ca="1" si="128"/>
        <v>64.838600663840012</v>
      </c>
      <c r="DN20" s="90">
        <f t="shared" ca="1" si="129"/>
        <v>56.102605487042418</v>
      </c>
      <c r="DO20" s="90">
        <f t="shared" ca="1" si="130"/>
        <v>40.46898498033687</v>
      </c>
      <c r="DP20" s="90">
        <f t="shared" ca="1" si="131"/>
        <v>142.89704297414676</v>
      </c>
      <c r="DQ20" s="90">
        <f t="shared" ca="1" si="132"/>
        <v>11.488841941118874</v>
      </c>
      <c r="DR20" s="90">
        <f t="shared" ca="1" si="133"/>
        <v>65.674037002172625</v>
      </c>
      <c r="DS20" s="90">
        <f t="shared" ca="1" si="134"/>
        <v>58.167074312194835</v>
      </c>
      <c r="DT20" s="90">
        <f t="shared" ca="1" si="135"/>
        <v>98.235679007736437</v>
      </c>
      <c r="DU20" s="90">
        <f t="shared" ca="1" si="136"/>
        <v>108.73978924531656</v>
      </c>
      <c r="DV20" s="90">
        <f t="shared" ca="1" si="137"/>
        <v>182.34034223177181</v>
      </c>
      <c r="DW20" s="90">
        <f t="shared" ca="1" si="138"/>
        <v>56.50577410486374</v>
      </c>
      <c r="DX20" s="90">
        <f t="shared" ca="1" si="139"/>
        <v>82.327988466228035</v>
      </c>
      <c r="DY20" s="90">
        <f t="shared" ca="1" si="140"/>
        <v>52.841199579821584</v>
      </c>
      <c r="DZ20" s="90">
        <f t="shared" ca="1" si="141"/>
        <v>59.350062366647336</v>
      </c>
      <c r="EA20" s="90">
        <f t="shared" ca="1" si="142"/>
        <v>40.479881269059682</v>
      </c>
      <c r="EB20" s="90">
        <f t="shared" ca="1" si="143"/>
        <v>29.300170217101901</v>
      </c>
      <c r="EC20" s="90">
        <f t="shared" ca="1" si="144"/>
        <v>69.28153117963781</v>
      </c>
      <c r="ED20" s="90">
        <f t="shared" ca="1" si="145"/>
        <v>40.13990959839213</v>
      </c>
      <c r="EE20" s="90">
        <f t="shared" ca="1" si="146"/>
        <v>141.57185700842169</v>
      </c>
      <c r="EF20" s="90">
        <f t="shared" ca="1" si="147"/>
        <v>77.152634487834931</v>
      </c>
      <c r="EG20" s="90">
        <f t="shared" ca="1" si="148"/>
        <v>167.4827697655914</v>
      </c>
      <c r="EH20" s="90">
        <f t="shared" ca="1" si="149"/>
        <v>76.652363057316265</v>
      </c>
      <c r="EI20" s="90">
        <f t="shared" ca="1" si="150"/>
        <v>28.28231400631525</v>
      </c>
      <c r="EJ20" s="90">
        <f t="shared" ca="1" si="151"/>
        <v>109.19429416165208</v>
      </c>
      <c r="EK20" s="90">
        <f t="shared" ca="1" si="152"/>
        <v>44.081279200385652</v>
      </c>
      <c r="EL20" s="90">
        <f t="shared" ca="1" si="153"/>
        <v>167.09335505643909</v>
      </c>
      <c r="EM20" s="90">
        <f t="shared" ca="1" si="154"/>
        <v>26.445210479749001</v>
      </c>
      <c r="EN20" s="90">
        <f t="shared" ca="1" si="155"/>
        <v>75.946979677002531</v>
      </c>
      <c r="EO20" s="90">
        <f t="shared" ca="1" si="156"/>
        <v>88.843521612432482</v>
      </c>
      <c r="EP20" s="90">
        <f t="shared" ca="1" si="157"/>
        <v>122.66950606098786</v>
      </c>
      <c r="EQ20" s="90">
        <f t="shared" ca="1" si="158"/>
        <v>72.040811502458283</v>
      </c>
      <c r="ER20" s="90">
        <f t="shared" ca="1" si="159"/>
        <v>74.136200904159494</v>
      </c>
      <c r="ES20" s="90">
        <f t="shared" ca="1" si="160"/>
        <v>36.278726740917179</v>
      </c>
      <c r="ET20" s="90">
        <f t="shared" ca="1" si="161"/>
        <v>28.216680704876541</v>
      </c>
      <c r="EU20" s="90">
        <f t="shared" ca="1" si="162"/>
        <v>30.913584422630237</v>
      </c>
      <c r="EV20" s="90">
        <f t="shared" ca="1" si="163"/>
        <v>114.30209960603553</v>
      </c>
      <c r="EW20" s="90">
        <f t="shared" ca="1" si="164"/>
        <v>101.05505606466137</v>
      </c>
      <c r="EX20" s="90">
        <f t="shared" ca="1" si="165"/>
        <v>61.721287345143935</v>
      </c>
      <c r="EY20" s="90">
        <f t="shared" ca="1" si="166"/>
        <v>95.696367668516899</v>
      </c>
      <c r="EZ20" s="90">
        <f t="shared" ca="1" si="167"/>
        <v>46.37404039672149</v>
      </c>
      <c r="FA20" s="90">
        <f t="shared" ca="1" si="168"/>
        <v>133.45260282323102</v>
      </c>
      <c r="FB20" s="90">
        <f t="shared" ca="1" si="169"/>
        <v>76.784232539841398</v>
      </c>
      <c r="FC20" s="90">
        <f t="shared" ca="1" si="170"/>
        <v>40.43152958137221</v>
      </c>
      <c r="FD20" s="90">
        <f t="shared" ca="1" si="171"/>
        <v>37.061225262508572</v>
      </c>
      <c r="FE20" s="90">
        <f t="shared" ca="1" si="172"/>
        <v>82.41718857338428</v>
      </c>
      <c r="FF20" s="90">
        <f t="shared" ca="1" si="173"/>
        <v>60.859031250028153</v>
      </c>
      <c r="FG20" s="90">
        <f t="shared" ca="1" si="174"/>
        <v>142.05128244059793</v>
      </c>
      <c r="FH20" s="90">
        <f t="shared" ca="1" si="175"/>
        <v>78.261752601399508</v>
      </c>
      <c r="FI20" s="90">
        <f t="shared" ca="1" si="176"/>
        <v>209.53807413798722</v>
      </c>
      <c r="FJ20" s="90">
        <f t="shared" ca="1" si="177"/>
        <v>43.227150854801025</v>
      </c>
      <c r="FK20" s="90">
        <f t="shared" ca="1" si="178"/>
        <v>79.401076207203204</v>
      </c>
      <c r="FL20" s="90">
        <f t="shared" ca="1" si="179"/>
        <v>125.93025948665029</v>
      </c>
      <c r="FM20" s="90">
        <f t="shared" ca="1" si="180"/>
        <v>53.040749811465957</v>
      </c>
      <c r="FN20" s="90">
        <f t="shared" ca="1" si="181"/>
        <v>57.960240188276018</v>
      </c>
      <c r="FO20" s="90">
        <f t="shared" ca="1" si="182"/>
        <v>74.477190971416491</v>
      </c>
      <c r="FP20" s="90">
        <f t="shared" ca="1" si="183"/>
        <v>19.709125606715393</v>
      </c>
      <c r="FQ20" s="90">
        <f t="shared" ca="1" si="184"/>
        <v>153.2582323812791</v>
      </c>
      <c r="FR20" s="90">
        <f t="shared" ca="1" si="185"/>
        <v>129.14623804794621</v>
      </c>
      <c r="FS20" s="90">
        <f t="shared" ca="1" si="186"/>
        <v>102.12836333945118</v>
      </c>
      <c r="FT20" s="90">
        <f t="shared" ca="1" si="187"/>
        <v>38.250682638762079</v>
      </c>
      <c r="FU20" s="90">
        <f t="shared" ca="1" si="188"/>
        <v>9.7981522780393266</v>
      </c>
      <c r="FV20" s="90">
        <f t="shared" ca="1" si="189"/>
        <v>153.11990157476674</v>
      </c>
      <c r="FW20" s="90">
        <f t="shared" ca="1" si="190"/>
        <v>110.72161210601274</v>
      </c>
      <c r="FX20" s="90">
        <f t="shared" ca="1" si="191"/>
        <v>55.394214105801019</v>
      </c>
      <c r="FY20" s="90">
        <f t="shared" ca="1" si="192"/>
        <v>192.88205330325312</v>
      </c>
      <c r="FZ20" s="90">
        <f t="shared" ca="1" si="193"/>
        <v>220.86801854220263</v>
      </c>
      <c r="GA20" s="90">
        <f t="shared" ca="1" si="194"/>
        <v>43.809304059136664</v>
      </c>
      <c r="GB20" s="90">
        <f t="shared" ca="1" si="195"/>
        <v>77.51745766739208</v>
      </c>
      <c r="GC20" s="90">
        <f t="shared" ca="1" si="196"/>
        <v>107.38076452837126</v>
      </c>
      <c r="GD20" s="90">
        <f t="shared" ca="1" si="197"/>
        <v>47.706650333264697</v>
      </c>
      <c r="GE20" s="90">
        <f t="shared" ca="1" si="198"/>
        <v>90.722857166318448</v>
      </c>
      <c r="GF20" s="90">
        <f t="shared" ca="1" si="199"/>
        <v>53.76797520573416</v>
      </c>
      <c r="GG20" s="90">
        <f t="shared" ca="1" si="200"/>
        <v>34.257756620686521</v>
      </c>
      <c r="GH20" s="90">
        <f t="shared" ca="1" si="201"/>
        <v>97.288383678160443</v>
      </c>
      <c r="GI20" s="90">
        <f t="shared" ca="1" si="202"/>
        <v>29.617843376528615</v>
      </c>
      <c r="GJ20" s="90">
        <f t="shared" ca="1" si="203"/>
        <v>118.09471377817427</v>
      </c>
      <c r="GK20" s="90">
        <f t="shared" ca="1" si="204"/>
        <v>171.69081030792765</v>
      </c>
      <c r="GL20" s="90">
        <f t="shared" ca="1" si="205"/>
        <v>129.76632190172631</v>
      </c>
      <c r="GM20" s="90">
        <f t="shared" ca="1" si="206"/>
        <v>11.766018529891689</v>
      </c>
      <c r="GN20" s="90">
        <f t="shared" ca="1" si="207"/>
        <v>199.93598836075827</v>
      </c>
      <c r="GO20" s="90">
        <f t="shared" ca="1" si="208"/>
        <v>46.93543897660733</v>
      </c>
      <c r="GP20" s="90">
        <f t="shared" ca="1" si="209"/>
        <v>63.240039036833984</v>
      </c>
      <c r="GQ20" s="90">
        <f t="shared" ca="1" si="210"/>
        <v>35.58866864337152</v>
      </c>
      <c r="GR20" s="90">
        <f t="shared" ca="1" si="211"/>
        <v>114.7503957117812</v>
      </c>
      <c r="GS20" s="90">
        <f t="shared" ca="1" si="212"/>
        <v>102.92246411220816</v>
      </c>
      <c r="GT20" s="90">
        <f t="shared" ca="1" si="213"/>
        <v>76.625034329488059</v>
      </c>
      <c r="GU20" s="90">
        <f t="shared" ca="1" si="214"/>
        <v>40.664694861573707</v>
      </c>
      <c r="GV20" s="90">
        <f t="shared" ca="1" si="215"/>
        <v>32.098193431342949</v>
      </c>
      <c r="GW20" s="90">
        <f t="shared" ca="1" si="216"/>
        <v>147.23920415677571</v>
      </c>
      <c r="GX20" s="90">
        <f t="shared" ca="1" si="217"/>
        <v>11.514262666473735</v>
      </c>
      <c r="GY20" s="90">
        <f t="shared" ca="1" si="218"/>
        <v>242.23281207781991</v>
      </c>
      <c r="GZ20" s="90">
        <f t="shared" ca="1" si="219"/>
        <v>6.8135797522198835</v>
      </c>
      <c r="HA20" s="90">
        <f t="shared" ca="1" si="220"/>
        <v>177.13615364002322</v>
      </c>
      <c r="HB20" s="90">
        <f t="shared" ca="1" si="221"/>
        <v>30.472044181613729</v>
      </c>
      <c r="HC20" s="90">
        <f t="shared" ca="1" si="222"/>
        <v>49.488734518304526</v>
      </c>
      <c r="HD20" s="90">
        <f t="shared" ca="1" si="223"/>
        <v>36.611446095275248</v>
      </c>
      <c r="HE20" s="90">
        <f t="shared" ca="1" si="224"/>
        <v>119.95676294143361</v>
      </c>
      <c r="HF20" s="90">
        <f t="shared" ca="1" si="225"/>
        <v>107.94021262732362</v>
      </c>
      <c r="HG20" s="90">
        <f t="shared" ca="1" si="226"/>
        <v>73.732350336568928</v>
      </c>
      <c r="HH20" s="90">
        <f t="shared" ca="1" si="227"/>
        <v>87.83467617873842</v>
      </c>
      <c r="HI20" s="90">
        <f t="shared" ca="1" si="228"/>
        <v>264.56069342396876</v>
      </c>
      <c r="HJ20" s="90">
        <f t="shared" ca="1" si="229"/>
        <v>49.548709568992273</v>
      </c>
      <c r="HK20" s="90">
        <f t="shared" ca="1" si="230"/>
        <v>266.3579112035892</v>
      </c>
      <c r="HL20" s="90">
        <f t="shared" ca="1" si="231"/>
        <v>44.594443971527568</v>
      </c>
      <c r="HM20" s="90">
        <f t="shared" ca="1" si="232"/>
        <v>68.483926444956907</v>
      </c>
      <c r="HN20" s="90">
        <f t="shared" ca="1" si="233"/>
        <v>42.611035926368707</v>
      </c>
      <c r="HO20" s="90">
        <f t="shared" ca="1" si="234"/>
        <v>96.988747048560654</v>
      </c>
      <c r="HP20" s="90">
        <f t="shared" ca="1" si="235"/>
        <v>139.56668479645614</v>
      </c>
      <c r="HQ20" s="90">
        <f t="shared" ca="1" si="236"/>
        <v>37.75649167917161</v>
      </c>
      <c r="HR20" s="90">
        <f t="shared" ca="1" si="237"/>
        <v>73.587960154767501</v>
      </c>
      <c r="HS20" s="90">
        <f t="shared" ca="1" si="238"/>
        <v>112.88584861613377</v>
      </c>
      <c r="HT20" s="90">
        <f t="shared" ca="1" si="239"/>
        <v>69.050742732732459</v>
      </c>
      <c r="HU20" s="90">
        <f t="shared" ca="1" si="240"/>
        <v>161.01913464715636</v>
      </c>
      <c r="HV20" s="90">
        <f t="shared" ca="1" si="241"/>
        <v>3.107345273867248</v>
      </c>
      <c r="HW20" s="90">
        <f t="shared" ca="1" si="242"/>
        <v>126.62964730516339</v>
      </c>
      <c r="HX20" s="90">
        <f t="shared" ca="1" si="243"/>
        <v>48.005382209247188</v>
      </c>
      <c r="HY20" s="90">
        <f t="shared" ca="1" si="244"/>
        <v>95.958155235810352</v>
      </c>
      <c r="HZ20" s="90">
        <f t="shared" ca="1" si="245"/>
        <v>92.510371941323768</v>
      </c>
      <c r="IA20" s="90">
        <f t="shared" ca="1" si="246"/>
        <v>75.229371461283705</v>
      </c>
      <c r="IB20" s="90">
        <f t="shared" ca="1" si="247"/>
        <v>98.39380260771712</v>
      </c>
      <c r="IC20" s="90">
        <f t="shared" ca="1" si="248"/>
        <v>20.4361379795576</v>
      </c>
      <c r="ID20" s="90">
        <f t="shared" ca="1" si="249"/>
        <v>5.7286092351041464</v>
      </c>
      <c r="IE20" s="90">
        <f t="shared" ca="1" si="250"/>
        <v>30.694006312087051</v>
      </c>
      <c r="IF20" s="90">
        <f t="shared" ca="1" si="251"/>
        <v>88.156034945842109</v>
      </c>
      <c r="IG20" s="90">
        <f t="shared" ca="1" si="252"/>
        <v>196.91891449076144</v>
      </c>
      <c r="IH20" s="90">
        <f t="shared" ca="1" si="253"/>
        <v>127.87546774585324</v>
      </c>
      <c r="II20" s="90">
        <f t="shared" ca="1" si="254"/>
        <v>72.58833417508194</v>
      </c>
      <c r="IJ20" s="90">
        <f t="shared" ca="1" si="255"/>
        <v>73.453535177995519</v>
      </c>
      <c r="IK20" s="90">
        <f t="shared" ca="1" si="256"/>
        <v>122.3757917237521</v>
      </c>
      <c r="IL20" s="90">
        <f t="shared" ca="1" si="257"/>
        <v>59.842244137723654</v>
      </c>
      <c r="IM20" s="90">
        <f t="shared" ca="1" si="258"/>
        <v>19.227895861479965</v>
      </c>
      <c r="IN20" s="90">
        <f t="shared" ca="1" si="259"/>
        <v>28.73629732203737</v>
      </c>
      <c r="IO20" s="90">
        <f t="shared" ca="1" si="260"/>
        <v>-2.62193381650909</v>
      </c>
      <c r="IP20" s="90">
        <f t="shared" ca="1" si="261"/>
        <v>18.032329305485145</v>
      </c>
      <c r="IQ20" s="90">
        <f t="shared" ca="1" si="262"/>
        <v>15.92790146625005</v>
      </c>
      <c r="IR20" s="90">
        <f t="shared" ca="1" si="263"/>
        <v>138.46157627772934</v>
      </c>
      <c r="IS20" s="90">
        <f t="shared" ca="1" si="264"/>
        <v>25.839047130676821</v>
      </c>
      <c r="IT20" s="90">
        <f t="shared" ca="1" si="265"/>
        <v>38.928781029646203</v>
      </c>
      <c r="IU20" s="90">
        <f t="shared" ca="1" si="266"/>
        <v>52.63355116365944</v>
      </c>
      <c r="IV20" s="90">
        <f t="shared" ca="1" si="267"/>
        <v>102.64393056510762</v>
      </c>
      <c r="IW20" s="90">
        <f t="shared" ca="1" si="268"/>
        <v>19.313917234740899</v>
      </c>
      <c r="IX20" s="90">
        <f t="shared" ca="1" si="269"/>
        <v>78.761057152297369</v>
      </c>
      <c r="IY20" s="90">
        <f t="shared" ca="1" si="270"/>
        <v>124.98882526634695</v>
      </c>
      <c r="IZ20" s="90">
        <f t="shared" ca="1" si="271"/>
        <v>-0.40708576863524182</v>
      </c>
      <c r="JA20" s="90">
        <f t="shared" ca="1" si="272"/>
        <v>19.086084962417246</v>
      </c>
      <c r="JB20" s="90">
        <f t="shared" ca="1" si="273"/>
        <v>176.9825170103795</v>
      </c>
      <c r="JC20" s="90">
        <f t="shared" ca="1" si="274"/>
        <v>132.34178660444397</v>
      </c>
      <c r="JD20" s="90">
        <f t="shared" ca="1" si="275"/>
        <v>81.443297325588915</v>
      </c>
      <c r="JE20" s="90">
        <f t="shared" ca="1" si="276"/>
        <v>129.30125352786641</v>
      </c>
      <c r="JF20" s="90">
        <f t="shared" ca="1" si="277"/>
        <v>49.579611480808111</v>
      </c>
      <c r="JG20" s="90">
        <f t="shared" ca="1" si="278"/>
        <v>22.609017471786242</v>
      </c>
      <c r="JH20" s="90">
        <f t="shared" ca="1" si="279"/>
        <v>204.25117713848297</v>
      </c>
      <c r="JI20" s="90">
        <f t="shared" ca="1" si="280"/>
        <v>90.91201887070487</v>
      </c>
      <c r="JJ20" s="90">
        <f t="shared" ca="1" si="281"/>
        <v>62.127302722418285</v>
      </c>
      <c r="JK20" s="90">
        <f t="shared" ca="1" si="282"/>
        <v>89.766583602120491</v>
      </c>
      <c r="JL20" s="90">
        <f t="shared" ca="1" si="283"/>
        <v>38.678279468630294</v>
      </c>
      <c r="JM20" s="90">
        <f t="shared" ca="1" si="284"/>
        <v>78.91504229636368</v>
      </c>
      <c r="JN20" s="90">
        <f t="shared" ca="1" si="285"/>
        <v>126.18656870078419</v>
      </c>
      <c r="JO20" s="90">
        <f t="shared" ca="1" si="286"/>
        <v>145.03305474312342</v>
      </c>
      <c r="JP20" s="90">
        <f t="shared" ca="1" si="287"/>
        <v>82.653234132556889</v>
      </c>
      <c r="JQ20" s="90">
        <f t="shared" ca="1" si="288"/>
        <v>24.46187620339985</v>
      </c>
      <c r="JR20" s="90">
        <f t="shared" ca="1" si="289"/>
        <v>90.976358612381432</v>
      </c>
      <c r="JS20" s="90">
        <f t="shared" ca="1" si="290"/>
        <v>8.1095049298359854</v>
      </c>
      <c r="JT20" s="90">
        <f t="shared" ca="1" si="291"/>
        <v>41.694131235926321</v>
      </c>
      <c r="JU20" s="90">
        <f t="shared" ca="1" si="292"/>
        <v>143.8591287143168</v>
      </c>
      <c r="JV20" s="90">
        <f t="shared" ca="1" si="293"/>
        <v>45.633668549053162</v>
      </c>
      <c r="JW20" s="90">
        <f t="shared" ca="1" si="294"/>
        <v>31.317675259741577</v>
      </c>
      <c r="JX20" s="90">
        <f t="shared" ca="1" si="295"/>
        <v>39.23942435262822</v>
      </c>
      <c r="JY20" s="90">
        <f t="shared" ca="1" si="296"/>
        <v>46.195600959169539</v>
      </c>
      <c r="JZ20" s="90">
        <f t="shared" ca="1" si="297"/>
        <v>171.70478279266158</v>
      </c>
      <c r="KA20" s="90">
        <f t="shared" ca="1" si="298"/>
        <v>104.69310574388889</v>
      </c>
      <c r="KB20" s="90">
        <f t="shared" ca="1" si="299"/>
        <v>83.487511440159395</v>
      </c>
      <c r="KC20" s="90">
        <f t="shared" ca="1" si="300"/>
        <v>54.295557352670691</v>
      </c>
      <c r="KD20" s="90">
        <f t="shared" ca="1" si="301"/>
        <v>87.479190660161933</v>
      </c>
      <c r="KE20" s="90">
        <f t="shared" ca="1" si="302"/>
        <v>228.13664377980265</v>
      </c>
      <c r="KF20" s="90">
        <f t="shared" ca="1" si="303"/>
        <v>103.51199999733626</v>
      </c>
      <c r="KG20" s="90">
        <f t="shared" ca="1" si="304"/>
        <v>54.254941882208755</v>
      </c>
      <c r="KH20" s="90">
        <f t="shared" ca="1" si="305"/>
        <v>255.16810619808101</v>
      </c>
      <c r="KI20" s="90">
        <f t="shared" ca="1" si="306"/>
        <v>38.135590457735717</v>
      </c>
      <c r="KJ20" s="90">
        <f t="shared" ca="1" si="307"/>
        <v>39.777354851298561</v>
      </c>
      <c r="KK20" s="90">
        <f t="shared" ca="1" si="308"/>
        <v>30.070029810077781</v>
      </c>
      <c r="KL20" s="90">
        <f t="shared" ca="1" si="309"/>
        <v>84.71689959604636</v>
      </c>
      <c r="KM20" s="90">
        <f t="shared" ca="1" si="310"/>
        <v>211.80452433182998</v>
      </c>
      <c r="KN20" s="90">
        <f t="shared" ca="1" si="311"/>
        <v>24.366144361449045</v>
      </c>
      <c r="KO20" s="90">
        <f t="shared" ca="1" si="312"/>
        <v>42.341654037990438</v>
      </c>
      <c r="KP20" s="90">
        <f t="shared" ca="1" si="313"/>
        <v>33.511877147056417</v>
      </c>
      <c r="KQ20" s="90">
        <f t="shared" ca="1" si="314"/>
        <v>66.988635629599628</v>
      </c>
      <c r="KR20" s="90">
        <f t="shared" ca="1" si="315"/>
        <v>30.776564602771476</v>
      </c>
      <c r="KS20" s="90">
        <f t="shared" ca="1" si="316"/>
        <v>64.621999907794006</v>
      </c>
      <c r="KT20" s="90">
        <f t="shared" ca="1" si="317"/>
        <v>124.27171198257392</v>
      </c>
      <c r="KU20" s="90">
        <f t="shared" ca="1" si="318"/>
        <v>42.202324654418526</v>
      </c>
      <c r="KV20" s="90">
        <f t="shared" ca="1" si="319"/>
        <v>132.09908664764873</v>
      </c>
      <c r="KW20" s="90">
        <f t="shared" ca="1" si="320"/>
        <v>78.725313612210428</v>
      </c>
      <c r="KX20" s="90">
        <f t="shared" ca="1" si="321"/>
        <v>17.344004433954886</v>
      </c>
      <c r="KY20" s="90">
        <f t="shared" ca="1" si="322"/>
        <v>49.60828610421818</v>
      </c>
      <c r="KZ20" s="90">
        <f t="shared" ca="1" si="323"/>
        <v>38.991418149631492</v>
      </c>
      <c r="LA20" s="90">
        <f t="shared" ca="1" si="324"/>
        <v>62.432502200986676</v>
      </c>
      <c r="LB20" s="90">
        <f t="shared" ca="1" si="325"/>
        <v>4.1039782356065366</v>
      </c>
      <c r="LC20" s="90">
        <f t="shared" ca="1" si="326"/>
        <v>109.84093362029698</v>
      </c>
      <c r="LD20" s="90">
        <f t="shared" ca="1" si="327"/>
        <v>111.72959363815804</v>
      </c>
      <c r="LE20" s="90">
        <f t="shared" ca="1" si="328"/>
        <v>129.06147060174519</v>
      </c>
      <c r="LF20" s="90">
        <f t="shared" ca="1" si="329"/>
        <v>91.066877219590594</v>
      </c>
      <c r="LG20" s="90">
        <f t="shared" ca="1" si="330"/>
        <v>40.601431420901058</v>
      </c>
      <c r="LH20" s="90">
        <f t="shared" ca="1" si="331"/>
        <v>61.426084001720326</v>
      </c>
      <c r="LI20" s="90">
        <f t="shared" ca="1" si="332"/>
        <v>29.703245684119526</v>
      </c>
      <c r="LJ20" s="90">
        <f t="shared" ca="1" si="333"/>
        <v>31.898440010282997</v>
      </c>
      <c r="LK20" s="90">
        <f t="shared" ca="1" si="334"/>
        <v>75.697453735248871</v>
      </c>
      <c r="LL20" s="90">
        <f t="shared" ca="1" si="335"/>
        <v>65.281169898205818</v>
      </c>
      <c r="LM20" s="90">
        <f t="shared" ca="1" si="336"/>
        <v>110.82978325672001</v>
      </c>
      <c r="LN20" s="90">
        <f t="shared" ca="1" si="337"/>
        <v>121.12526717930599</v>
      </c>
      <c r="LO20" s="90">
        <f t="shared" ca="1" si="338"/>
        <v>10.278328449167866</v>
      </c>
      <c r="LP20" s="90">
        <f t="shared" ca="1" si="339"/>
        <v>48.533840522490486</v>
      </c>
      <c r="LQ20" s="90">
        <f t="shared" ca="1" si="340"/>
        <v>12.995002589323725</v>
      </c>
      <c r="LR20" s="90">
        <f t="shared" ca="1" si="341"/>
        <v>156.43712097100385</v>
      </c>
      <c r="LS20" s="90">
        <f t="shared" ca="1" si="342"/>
        <v>100.5520924247825</v>
      </c>
      <c r="LT20" s="90">
        <f t="shared" ca="1" si="343"/>
        <v>13.225310798630614</v>
      </c>
      <c r="LU20" s="90">
        <f t="shared" ca="1" si="344"/>
        <v>103.28782819943643</v>
      </c>
      <c r="LV20" s="90">
        <f t="shared" ca="1" si="345"/>
        <v>93.401471348315511</v>
      </c>
      <c r="LW20" s="90">
        <f t="shared" ca="1" si="346"/>
        <v>24.291968554501079</v>
      </c>
      <c r="LX20" s="90">
        <f t="shared" ca="1" si="347"/>
        <v>70.938657718785734</v>
      </c>
      <c r="LY20" s="90">
        <f t="shared" ca="1" si="348"/>
        <v>28.914808918112136</v>
      </c>
      <c r="LZ20" s="90">
        <f t="shared" ca="1" si="349"/>
        <v>56.232343452034826</v>
      </c>
      <c r="MA20" s="90">
        <f t="shared" ca="1" si="350"/>
        <v>70.171906652485916</v>
      </c>
      <c r="MB20" s="90">
        <f t="shared" ca="1" si="351"/>
        <v>51.129445617802254</v>
      </c>
      <c r="MC20" s="90">
        <f t="shared" ca="1" si="352"/>
        <v>52.344673549045332</v>
      </c>
      <c r="MD20" s="90">
        <f t="shared" ca="1" si="353"/>
        <v>63.509582150198867</v>
      </c>
      <c r="ME20" s="90">
        <f t="shared" ca="1" si="354"/>
        <v>90.071847578489127</v>
      </c>
      <c r="MF20" s="90">
        <f t="shared" ca="1" si="355"/>
        <v>34.922765061702847</v>
      </c>
      <c r="MG20" s="90">
        <f t="shared" ca="1" si="356"/>
        <v>96.837962384732847</v>
      </c>
      <c r="MH20" s="90">
        <f t="shared" ca="1" si="357"/>
        <v>71.088181312720664</v>
      </c>
      <c r="MI20" s="90">
        <f t="shared" ca="1" si="358"/>
        <v>50.070802271164226</v>
      </c>
      <c r="MJ20" s="90">
        <f t="shared" ca="1" si="359"/>
        <v>66.92617674650559</v>
      </c>
      <c r="MK20" s="90">
        <f t="shared" ca="1" si="360"/>
        <v>194.82819898932377</v>
      </c>
      <c r="ML20" s="90">
        <f t="shared" ca="1" si="361"/>
        <v>81.314795767578687</v>
      </c>
      <c r="MM20" s="90">
        <f t="shared" ca="1" si="362"/>
        <v>74.619530586199033</v>
      </c>
      <c r="MN20" s="90">
        <f t="shared" ca="1" si="363"/>
        <v>157.93825535514841</v>
      </c>
      <c r="MO20" s="90">
        <f t="shared" ca="1" si="364"/>
        <v>99.550159012529349</v>
      </c>
      <c r="MP20" s="90">
        <f t="shared" ca="1" si="365"/>
        <v>60.688672821466497</v>
      </c>
      <c r="MQ20" s="90">
        <f t="shared" ca="1" si="366"/>
        <v>98.474115068584183</v>
      </c>
      <c r="MR20" s="90">
        <f t="shared" ca="1" si="367"/>
        <v>99.207387716547998</v>
      </c>
      <c r="MS20" s="90">
        <f t="shared" ca="1" si="368"/>
        <v>96.380953737720418</v>
      </c>
      <c r="MT20" s="90">
        <f t="shared" ca="1" si="369"/>
        <v>88.145211479085162</v>
      </c>
      <c r="MU20" s="90">
        <f t="shared" ca="1" si="370"/>
        <v>31.354121205037877</v>
      </c>
      <c r="MV20" s="90">
        <f t="shared" ca="1" si="371"/>
        <v>21.349900967784755</v>
      </c>
      <c r="MW20" s="90">
        <f t="shared" ca="1" si="372"/>
        <v>86.604177629593437</v>
      </c>
      <c r="MX20" s="90">
        <f t="shared" ca="1" si="373"/>
        <v>62.070950117620093</v>
      </c>
      <c r="MY20" s="90">
        <f t="shared" ca="1" si="374"/>
        <v>35.29336906511373</v>
      </c>
      <c r="MZ20" s="90">
        <f t="shared" ca="1" si="375"/>
        <v>114.16203701285087</v>
      </c>
      <c r="NA20" s="90">
        <f t="shared" ca="1" si="376"/>
        <v>81.45772653734015</v>
      </c>
      <c r="NB20" s="90">
        <f t="shared" ca="1" si="377"/>
        <v>37.881434482879932</v>
      </c>
      <c r="NC20" s="90">
        <f t="shared" ca="1" si="378"/>
        <v>92.772155989379996</v>
      </c>
      <c r="ND20" s="90">
        <f t="shared" ca="1" si="379"/>
        <v>117.49758440806235</v>
      </c>
      <c r="NE20" s="90">
        <f t="shared" ca="1" si="380"/>
        <v>84.988053141089637</v>
      </c>
      <c r="NF20" s="90">
        <f t="shared" ca="1" si="381"/>
        <v>3.6224003495417803</v>
      </c>
      <c r="NG20" s="90">
        <f t="shared" ca="1" si="382"/>
        <v>108.42771281918318</v>
      </c>
      <c r="NH20" s="90">
        <f t="shared" ca="1" si="383"/>
        <v>5.7923704089316148</v>
      </c>
      <c r="NI20" s="90">
        <f t="shared" ca="1" si="384"/>
        <v>111.7307079789696</v>
      </c>
      <c r="NJ20" s="90">
        <f t="shared" ca="1" si="385"/>
        <v>196.45967604145218</v>
      </c>
      <c r="NK20" s="90">
        <f t="shared" ca="1" si="386"/>
        <v>45.982571351654983</v>
      </c>
      <c r="NL20" s="90">
        <f t="shared" ca="1" si="387"/>
        <v>8.3373163009470002</v>
      </c>
      <c r="NM20" s="90">
        <f t="shared" ca="1" si="388"/>
        <v>57.139909025392797</v>
      </c>
      <c r="NN20" s="90">
        <f t="shared" ca="1" si="389"/>
        <v>45.008479259692223</v>
      </c>
      <c r="NO20" s="90">
        <f t="shared" ca="1" si="390"/>
        <v>57.316367941857422</v>
      </c>
      <c r="NP20" s="90">
        <f t="shared" ca="1" si="391"/>
        <v>152.8391169698337</v>
      </c>
      <c r="NQ20" s="90">
        <f t="shared" ca="1" si="392"/>
        <v>21.519747821681303</v>
      </c>
      <c r="NR20" s="90">
        <f t="shared" ca="1" si="393"/>
        <v>116.42885710946368</v>
      </c>
      <c r="NS20" s="90">
        <f t="shared" ca="1" si="394"/>
        <v>99.926468568770332</v>
      </c>
      <c r="NT20" s="90">
        <f t="shared" ca="1" si="395"/>
        <v>351.06330000529078</v>
      </c>
      <c r="NU20" s="90">
        <f t="shared" ca="1" si="396"/>
        <v>43.072562163613519</v>
      </c>
      <c r="NV20" s="90">
        <f t="shared" ca="1" si="397"/>
        <v>101.65554330271961</v>
      </c>
      <c r="NW20" s="90">
        <f t="shared" ca="1" si="398"/>
        <v>130.52199427069806</v>
      </c>
      <c r="NX20" s="90">
        <f t="shared" ca="1" si="399"/>
        <v>47.497571782259264</v>
      </c>
      <c r="NY20" s="90">
        <f t="shared" ca="1" si="400"/>
        <v>222.85174110030846</v>
      </c>
      <c r="NZ20" s="90">
        <f t="shared" ca="1" si="401"/>
        <v>187.67889142181841</v>
      </c>
      <c r="OA20" s="90">
        <f t="shared" ca="1" si="402"/>
        <v>53.873634974502849</v>
      </c>
      <c r="OB20" s="90">
        <f t="shared" ca="1" si="403"/>
        <v>22.753033458046676</v>
      </c>
      <c r="OC20" s="90">
        <f t="shared" ca="1" si="404"/>
        <v>173.6894674729102</v>
      </c>
      <c r="OD20" s="90">
        <f t="shared" ca="1" si="405"/>
        <v>48.591045907960115</v>
      </c>
      <c r="OE20" s="90">
        <f t="shared" ca="1" si="406"/>
        <v>185.16157639945897</v>
      </c>
      <c r="OF20" s="90">
        <f t="shared" ca="1" si="407"/>
        <v>103.07516364731983</v>
      </c>
      <c r="OG20" s="90">
        <f t="shared" ca="1" si="408"/>
        <v>68.339337959348654</v>
      </c>
      <c r="OH20" s="90">
        <f t="shared" ca="1" si="409"/>
        <v>23.610313791323836</v>
      </c>
      <c r="OI20" s="90">
        <f t="shared" ca="1" si="410"/>
        <v>35.163207968919131</v>
      </c>
      <c r="OJ20" s="90">
        <f t="shared" ca="1" si="411"/>
        <v>17.910638044763019</v>
      </c>
      <c r="OK20" s="90">
        <f t="shared" ca="1" si="412"/>
        <v>19.421216780462654</v>
      </c>
      <c r="OL20" s="90">
        <f t="shared" ca="1" si="413"/>
        <v>79.255488913877329</v>
      </c>
      <c r="OM20" s="90">
        <f t="shared" ca="1" si="414"/>
        <v>175.43042943862616</v>
      </c>
      <c r="ON20" s="90">
        <f t="shared" ca="1" si="415"/>
        <v>57.048175126714987</v>
      </c>
      <c r="OO20" s="90">
        <f t="shared" ca="1" si="416"/>
        <v>297.90674974727915</v>
      </c>
      <c r="OP20" s="90">
        <f t="shared" ca="1" si="417"/>
        <v>23.878411699921166</v>
      </c>
      <c r="OQ20" s="90">
        <f t="shared" ca="1" si="418"/>
        <v>214.41395835640066</v>
      </c>
      <c r="OR20" s="90">
        <f t="shared" ca="1" si="419"/>
        <v>47.723716174739707</v>
      </c>
      <c r="OS20" s="90">
        <f t="shared" ca="1" si="420"/>
        <v>88.430213792392991</v>
      </c>
      <c r="OT20" s="90">
        <f t="shared" ca="1" si="421"/>
        <v>42.639214129755359</v>
      </c>
      <c r="OU20" s="90">
        <f t="shared" ca="1" si="422"/>
        <v>158.11266684404805</v>
      </c>
      <c r="OV20" s="90">
        <f t="shared" ca="1" si="423"/>
        <v>44.167735967872702</v>
      </c>
      <c r="OW20" s="90">
        <f t="shared" ca="1" si="424"/>
        <v>58.735149685964224</v>
      </c>
      <c r="OX20" s="90">
        <f t="shared" ca="1" si="425"/>
        <v>54.256053384430629</v>
      </c>
      <c r="OY20" s="90">
        <f t="shared" ca="1" si="426"/>
        <v>84.348563399150137</v>
      </c>
      <c r="OZ20" s="90">
        <f t="shared" ca="1" si="427"/>
        <v>73.912742901864249</v>
      </c>
      <c r="PA20" s="90">
        <f t="shared" ca="1" si="428"/>
        <v>67.633196677055849</v>
      </c>
      <c r="PB20" s="90">
        <f t="shared" ca="1" si="429"/>
        <v>85.936761713150531</v>
      </c>
      <c r="PC20" s="90">
        <f t="shared" ca="1" si="430"/>
        <v>10.928232119702169</v>
      </c>
      <c r="PD20" s="90">
        <f t="shared" ca="1" si="431"/>
        <v>100.17307808297981</v>
      </c>
      <c r="PE20" s="90">
        <f t="shared" ca="1" si="432"/>
        <v>12.639227290325884</v>
      </c>
      <c r="PF20" s="90">
        <f t="shared" ca="1" si="433"/>
        <v>71.021138037542883</v>
      </c>
      <c r="PG20" s="90">
        <f t="shared" ca="1" si="434"/>
        <v>83.326115723825836</v>
      </c>
      <c r="PH20" s="90">
        <f t="shared" ca="1" si="435"/>
        <v>48.631384680214254</v>
      </c>
      <c r="PI20" s="90">
        <f t="shared" ca="1" si="436"/>
        <v>68.320061835187516</v>
      </c>
      <c r="PJ20" s="90">
        <f t="shared" ca="1" si="437"/>
        <v>38.231203637280046</v>
      </c>
      <c r="PK20" s="90">
        <f t="shared" ca="1" si="438"/>
        <v>66.308703323252672</v>
      </c>
      <c r="PL20" s="90">
        <f t="shared" ca="1" si="439"/>
        <v>20.942905482108515</v>
      </c>
      <c r="PM20" s="90">
        <f t="shared" ca="1" si="440"/>
        <v>232.62391786363119</v>
      </c>
      <c r="PN20" s="90">
        <f t="shared" ca="1" si="441"/>
        <v>67.056512637696088</v>
      </c>
      <c r="PO20" s="90">
        <f t="shared" ca="1" si="442"/>
        <v>76.04058961604791</v>
      </c>
      <c r="PP20" s="90">
        <f t="shared" ca="1" si="443"/>
        <v>70.489744794285556</v>
      </c>
      <c r="PQ20" s="90">
        <f t="shared" ca="1" si="444"/>
        <v>59.936294094894372</v>
      </c>
      <c r="PR20" s="90">
        <f t="shared" ca="1" si="445"/>
        <v>181.43448319473802</v>
      </c>
      <c r="PS20" s="90">
        <f t="shared" ca="1" si="446"/>
        <v>215.33349203148174</v>
      </c>
      <c r="PT20" s="90">
        <f t="shared" ca="1" si="447"/>
        <v>71.882512387930376</v>
      </c>
      <c r="PU20" s="90">
        <f t="shared" ca="1" si="448"/>
        <v>181.01095706412926</v>
      </c>
      <c r="PV20" s="90">
        <f t="shared" ca="1" si="449"/>
        <v>25.134351163804826</v>
      </c>
      <c r="PW20" s="90">
        <f t="shared" ca="1" si="450"/>
        <v>268.67592449846302</v>
      </c>
      <c r="PX20" s="90">
        <f t="shared" ca="1" si="451"/>
        <v>129.79702855594243</v>
      </c>
      <c r="PY20" s="90">
        <f t="shared" ca="1" si="452"/>
        <v>122.02981692516563</v>
      </c>
      <c r="PZ20" s="90">
        <f t="shared" ca="1" si="453"/>
        <v>80.299033495567542</v>
      </c>
      <c r="QA20" s="90">
        <f t="shared" ca="1" si="454"/>
        <v>37.602853104797795</v>
      </c>
      <c r="QB20" s="90">
        <f t="shared" ca="1" si="455"/>
        <v>11.76558639327979</v>
      </c>
      <c r="QC20" s="90">
        <f t="shared" ca="1" si="456"/>
        <v>14.27490326632455</v>
      </c>
      <c r="QD20" s="90">
        <f t="shared" ca="1" si="457"/>
        <v>48.72502606041003</v>
      </c>
      <c r="QE20" s="90">
        <f t="shared" ca="1" si="458"/>
        <v>30.973920584693808</v>
      </c>
      <c r="QF20" s="90">
        <f t="shared" ca="1" si="459"/>
        <v>23.453351137912911</v>
      </c>
      <c r="QG20" s="90">
        <f t="shared" ca="1" si="460"/>
        <v>76.941124756709314</v>
      </c>
      <c r="QH20" s="90">
        <f t="shared" ca="1" si="461"/>
        <v>71.996727462445961</v>
      </c>
      <c r="QI20" s="90">
        <f t="shared" ca="1" si="462"/>
        <v>225.78585707562397</v>
      </c>
      <c r="QJ20" s="90">
        <f t="shared" ca="1" si="463"/>
        <v>27.309995805879637</v>
      </c>
      <c r="QK20" s="90">
        <f t="shared" ca="1" si="464"/>
        <v>22.068910325965899</v>
      </c>
      <c r="QL20" s="90">
        <f t="shared" ca="1" si="465"/>
        <v>32.850115801494333</v>
      </c>
      <c r="QM20" s="90">
        <f t="shared" ca="1" si="466"/>
        <v>32.169523594597187</v>
      </c>
      <c r="QN20" s="90">
        <f t="shared" ca="1" si="467"/>
        <v>108.74090349498594</v>
      </c>
      <c r="QO20" s="90">
        <f t="shared" ca="1" si="468"/>
        <v>76.286116406833997</v>
      </c>
      <c r="QP20" s="90">
        <f t="shared" ca="1" si="469"/>
        <v>4.1535221345483189</v>
      </c>
      <c r="QQ20" s="90">
        <f t="shared" ca="1" si="470"/>
        <v>48.120492098326977</v>
      </c>
      <c r="QR20" s="90">
        <f t="shared" ca="1" si="471"/>
        <v>80.239218756627608</v>
      </c>
      <c r="QS20" s="90">
        <f t="shared" ca="1" si="472"/>
        <v>58.765186894153416</v>
      </c>
      <c r="QT20" s="90">
        <f t="shared" ca="1" si="473"/>
        <v>30.410959631277187</v>
      </c>
      <c r="QU20" s="90">
        <f t="shared" ca="1" si="474"/>
        <v>183.65467020152821</v>
      </c>
      <c r="QV20" s="90">
        <f t="shared" ca="1" si="475"/>
        <v>88.107486639160825</v>
      </c>
      <c r="QW20" s="90">
        <f t="shared" ca="1" si="476"/>
        <v>97.852508294942737</v>
      </c>
      <c r="QX20" s="90">
        <f t="shared" ca="1" si="477"/>
        <v>7.2344710480515495</v>
      </c>
      <c r="QY20" s="90">
        <f t="shared" ca="1" si="478"/>
        <v>34.635641208824055</v>
      </c>
      <c r="QZ20" s="90">
        <f t="shared" ca="1" si="479"/>
        <v>96.35978257402364</v>
      </c>
      <c r="RA20" s="90">
        <f t="shared" ca="1" si="480"/>
        <v>177.38684625459075</v>
      </c>
      <c r="RB20" s="90">
        <f t="shared" ca="1" si="481"/>
        <v>45.234578085804387</v>
      </c>
      <c r="RC20" s="90">
        <f t="shared" ca="1" si="482"/>
        <v>79.515334232299807</v>
      </c>
      <c r="RD20" s="90">
        <f t="shared" ca="1" si="483"/>
        <v>132.7126409541942</v>
      </c>
      <c r="RE20" s="90">
        <f t="shared" ca="1" si="484"/>
        <v>94.73804878183266</v>
      </c>
      <c r="RF20" s="90">
        <f t="shared" ca="1" si="485"/>
        <v>90.209234037213321</v>
      </c>
      <c r="RG20" s="90">
        <f t="shared" ca="1" si="486"/>
        <v>91.957888689945648</v>
      </c>
      <c r="RH20" s="90">
        <f t="shared" ca="1" si="487"/>
        <v>57.823634999198376</v>
      </c>
      <c r="RI20" s="90">
        <f t="shared" ca="1" si="488"/>
        <v>46.523466205209679</v>
      </c>
      <c r="RJ20" s="90">
        <f t="shared" ca="1" si="489"/>
        <v>8.1906705288779964</v>
      </c>
      <c r="RK20" s="90">
        <f t="shared" ca="1" si="490"/>
        <v>39.07949078238866</v>
      </c>
      <c r="RL20" s="90">
        <f t="shared" ca="1" si="491"/>
        <v>106.0243327728686</v>
      </c>
      <c r="RM20" s="90">
        <f t="shared" ca="1" si="492"/>
        <v>30.073399329775913</v>
      </c>
      <c r="RN20" s="90">
        <f t="shared" ca="1" si="493"/>
        <v>55.509345872675695</v>
      </c>
      <c r="RO20" s="90">
        <f t="shared" ca="1" si="494"/>
        <v>61.679608844488477</v>
      </c>
      <c r="RP20" s="90">
        <f t="shared" ca="1" si="495"/>
        <v>57.161360023167688</v>
      </c>
      <c r="RQ20" s="90">
        <f t="shared" ca="1" si="496"/>
        <v>33.623847636411455</v>
      </c>
      <c r="RR20" s="90">
        <f t="shared" ca="1" si="497"/>
        <v>142.49070119666126</v>
      </c>
      <c r="RS20" s="90">
        <f t="shared" ca="1" si="498"/>
        <v>70.667292662050826</v>
      </c>
      <c r="RT20" s="90">
        <f t="shared" ca="1" si="499"/>
        <v>163.42992856325878</v>
      </c>
      <c r="RU20" s="90">
        <f t="shared" ca="1" si="500"/>
        <v>127.55090610698878</v>
      </c>
      <c r="RV20" s="90">
        <f t="shared" ca="1" si="501"/>
        <v>55.919993089020473</v>
      </c>
      <c r="RW20" s="90">
        <f t="shared" ca="1" si="502"/>
        <v>112.35509522858095</v>
      </c>
      <c r="RX20" s="90">
        <f t="shared" ca="1" si="503"/>
        <v>91.057737772353903</v>
      </c>
      <c r="RY20" s="90">
        <f t="shared" ca="1" si="504"/>
        <v>68.333610558972907</v>
      </c>
      <c r="RZ20" s="90">
        <f t="shared" ca="1" si="505"/>
        <v>24.2427841813866</v>
      </c>
      <c r="SA20" s="90">
        <f t="shared" ca="1" si="506"/>
        <v>60.70141881572907</v>
      </c>
      <c r="SB20" s="90">
        <f t="shared" ca="1" si="507"/>
        <v>70.030938618841034</v>
      </c>
      <c r="SC20" s="90">
        <f t="shared" ca="1" si="508"/>
        <v>21.255408493607529</v>
      </c>
      <c r="SD20" s="90">
        <f t="shared" ca="1" si="509"/>
        <v>52.911201001909603</v>
      </c>
      <c r="SE20" s="90">
        <f t="shared" ca="1" si="510"/>
        <v>7.5595906774479404</v>
      </c>
      <c r="SF20" s="90">
        <f t="shared" ca="1" si="511"/>
        <v>73.756018920310694</v>
      </c>
      <c r="SG20" s="90">
        <f t="shared" ca="1" si="512"/>
        <v>71.060621960537787</v>
      </c>
      <c r="SH20" s="90">
        <f t="shared" ca="1" si="513"/>
        <v>131.5211901829627</v>
      </c>
      <c r="SI20" s="90">
        <f t="shared" ca="1" si="514"/>
        <v>106.38966774193977</v>
      </c>
      <c r="SJ20" s="90">
        <f t="shared" ca="1" si="515"/>
        <v>47.605970957633005</v>
      </c>
      <c r="SK20" s="90">
        <f t="shared" ca="1" si="516"/>
        <v>103.62802798089496</v>
      </c>
      <c r="SL20" s="90">
        <f t="shared" ca="1" si="517"/>
        <v>150.6314080241296</v>
      </c>
      <c r="SM20" s="90">
        <f t="shared" ca="1" si="518"/>
        <v>43.616289343134589</v>
      </c>
      <c r="SN20" s="90">
        <f t="shared" ca="1" si="519"/>
        <v>228.94134772934098</v>
      </c>
      <c r="SO20" s="90">
        <f t="shared" ca="1" si="520"/>
        <v>42.93369066038521</v>
      </c>
      <c r="SP20" s="90">
        <f t="shared" ca="1" si="521"/>
        <v>200.50714646624559</v>
      </c>
      <c r="SQ20" s="90">
        <f t="shared" ca="1" si="522"/>
        <v>71.655548857218918</v>
      </c>
      <c r="SR20" s="90">
        <f t="shared" ca="1" si="523"/>
        <v>129.30443030088142</v>
      </c>
      <c r="SS20" s="90">
        <f t="shared" ca="1" si="524"/>
        <v>174.45513049220645</v>
      </c>
      <c r="ST20" s="90">
        <f t="shared" ca="1" si="525"/>
        <v>95.886380883460248</v>
      </c>
      <c r="SU20" s="90">
        <f t="shared" ca="1" si="526"/>
        <v>168.21433911656888</v>
      </c>
      <c r="SV20" s="90">
        <f t="shared" ca="1" si="527"/>
        <v>64.489574209394789</v>
      </c>
      <c r="SW20" s="90">
        <f t="shared" ca="1" si="528"/>
        <v>38.595405574007977</v>
      </c>
      <c r="SX20" s="90">
        <f t="shared" ca="1" si="529"/>
        <v>126.72786898414041</v>
      </c>
      <c r="SY20" s="90">
        <f t="shared" ca="1" si="530"/>
        <v>58.073724878321649</v>
      </c>
      <c r="SZ20" s="90">
        <f t="shared" ca="1" si="531"/>
        <v>46.804439363077421</v>
      </c>
      <c r="TA20" s="90">
        <f t="shared" ca="1" si="532"/>
        <v>104.42875786468463</v>
      </c>
      <c r="TB20" s="90">
        <f t="shared" ca="1" si="533"/>
        <v>114.86675286306364</v>
      </c>
      <c r="TC20" s="90">
        <f t="shared" ca="1" si="534"/>
        <v>17.359280178008895</v>
      </c>
      <c r="TD20" s="90">
        <f t="shared" ca="1" si="535"/>
        <v>62.997213566605517</v>
      </c>
      <c r="TE20" s="90">
        <f t="shared" ca="1" si="536"/>
        <v>235.14409188130338</v>
      </c>
      <c r="TF20" s="90">
        <f t="shared" ca="1" si="537"/>
        <v>31.754369223009657</v>
      </c>
      <c r="TG20" s="90">
        <f t="shared" ca="1" si="538"/>
        <v>99.880844791742177</v>
      </c>
      <c r="TH20" s="90">
        <f t="shared" ca="1" si="539"/>
        <v>59.553470864383655</v>
      </c>
      <c r="TI20" s="90">
        <f t="shared" ca="1" si="540"/>
        <v>25.19316322941885</v>
      </c>
      <c r="TJ20" s="90">
        <f t="shared" ca="1" si="541"/>
        <v>91.203075153450101</v>
      </c>
      <c r="TK20" s="90">
        <f t="shared" ca="1" si="542"/>
        <v>58.945228265627719</v>
      </c>
      <c r="TL20" s="90">
        <f t="shared" ca="1" si="543"/>
        <v>133.03604777136513</v>
      </c>
      <c r="TM20" s="90">
        <f t="shared" ca="1" si="544"/>
        <v>47.801619681755028</v>
      </c>
      <c r="TN20" s="90">
        <f t="shared" ca="1" si="545"/>
        <v>109.30204175068478</v>
      </c>
      <c r="TO20" s="90">
        <f t="shared" ca="1" si="546"/>
        <v>35.485416300617104</v>
      </c>
      <c r="TP20" s="90">
        <f t="shared" ca="1" si="547"/>
        <v>12.136603411381245</v>
      </c>
      <c r="TQ20" s="90">
        <f t="shared" ca="1" si="548"/>
        <v>200.57036959646445</v>
      </c>
      <c r="TR20" s="90">
        <f t="shared" ca="1" si="549"/>
        <v>21.983117744625449</v>
      </c>
      <c r="TS20" s="90">
        <f t="shared" ca="1" si="550"/>
        <v>78.935947896240322</v>
      </c>
      <c r="TT20" s="90">
        <f t="shared" ca="1" si="551"/>
        <v>116.023404038888</v>
      </c>
      <c r="TU20" s="90">
        <f t="shared" ca="1" si="552"/>
        <v>130.65349516166631</v>
      </c>
      <c r="TV20" s="90">
        <f t="shared" ca="1" si="553"/>
        <v>156.20337034093811</v>
      </c>
      <c r="TW20" s="90">
        <f t="shared" ca="1" si="554"/>
        <v>172.54810531171887</v>
      </c>
      <c r="TX20" s="90">
        <f t="shared" ca="1" si="555"/>
        <v>116.78503939099821</v>
      </c>
      <c r="TY20" s="90">
        <f t="shared" ca="1" si="556"/>
        <v>190.10290049968557</v>
      </c>
      <c r="TZ20" s="90">
        <f t="shared" ca="1" si="557"/>
        <v>37.734364853566682</v>
      </c>
      <c r="UA20" s="90">
        <f t="shared" ca="1" si="558"/>
        <v>77.780565107068185</v>
      </c>
      <c r="UB20" s="90">
        <f t="shared" ca="1" si="559"/>
        <v>76.463066218209747</v>
      </c>
      <c r="UC20" s="90">
        <f t="shared" ca="1" si="560"/>
        <v>37.629731650801666</v>
      </c>
      <c r="UD20" s="90">
        <f t="shared" ca="1" si="561"/>
        <v>25.31504464131465</v>
      </c>
      <c r="UE20" s="90">
        <f t="shared" ca="1" si="562"/>
        <v>25.703819485169856</v>
      </c>
      <c r="UF20" s="90">
        <f t="shared" ca="1" si="563"/>
        <v>146.44849612565372</v>
      </c>
      <c r="UG20" s="90">
        <f t="shared" ca="1" si="564"/>
        <v>38.53259673882804</v>
      </c>
      <c r="UH20" s="90">
        <f t="shared" ca="1" si="565"/>
        <v>119.4954528990218</v>
      </c>
      <c r="UI20" s="90">
        <f t="shared" ca="1" si="566"/>
        <v>79.751772817022825</v>
      </c>
      <c r="UJ20" s="90">
        <f t="shared" ca="1" si="567"/>
        <v>33.811902105616866</v>
      </c>
      <c r="UK20" s="90">
        <f t="shared" ca="1" si="568"/>
        <v>148.84350905162387</v>
      </c>
      <c r="UL20" s="90">
        <f t="shared" ca="1" si="569"/>
        <v>77.520420845282487</v>
      </c>
      <c r="UM20" s="90">
        <f t="shared" ca="1" si="570"/>
        <v>33.064261661853784</v>
      </c>
      <c r="UN20" s="90">
        <f t="shared" ca="1" si="571"/>
        <v>83.082890090094097</v>
      </c>
      <c r="UO20" s="90">
        <f t="shared" ca="1" si="572"/>
        <v>9.620130818462755</v>
      </c>
      <c r="UP20" s="90">
        <f t="shared" ca="1" si="573"/>
        <v>110.20126116767395</v>
      </c>
      <c r="UQ20" s="90">
        <f t="shared" ca="1" si="574"/>
        <v>22.778656639523945</v>
      </c>
      <c r="UR20" s="90">
        <f t="shared" ca="1" si="575"/>
        <v>169.57586386966702</v>
      </c>
      <c r="US20" s="90">
        <f t="shared" ca="1" si="576"/>
        <v>30.583769731965713</v>
      </c>
      <c r="UT20" s="90">
        <f t="shared" ca="1" si="577"/>
        <v>143.71492763332247</v>
      </c>
      <c r="UU20" s="90">
        <f t="shared" ca="1" si="578"/>
        <v>77.642895447112821</v>
      </c>
      <c r="UV20" s="90">
        <f t="shared" ca="1" si="579"/>
        <v>11.232035456220778</v>
      </c>
      <c r="UW20" s="90">
        <f t="shared" ca="1" si="580"/>
        <v>77.530777164458314</v>
      </c>
      <c r="UX20" s="90">
        <f t="shared" ca="1" si="581"/>
        <v>102.54197566621036</v>
      </c>
      <c r="UY20" s="90">
        <f t="shared" ca="1" si="582"/>
        <v>48.724609394240993</v>
      </c>
      <c r="UZ20" s="90">
        <f t="shared" ca="1" si="583"/>
        <v>269.70004064619809</v>
      </c>
      <c r="VA20" s="90">
        <f t="shared" ca="1" si="584"/>
        <v>18.980112786574534</v>
      </c>
      <c r="VB20" s="90">
        <f t="shared" ca="1" si="585"/>
        <v>96.164944890628661</v>
      </c>
      <c r="VC20" s="90">
        <f t="shared" ca="1" si="586"/>
        <v>104.32038925599007</v>
      </c>
      <c r="VD20" s="90">
        <f t="shared" ca="1" si="587"/>
        <v>32.537975971877707</v>
      </c>
      <c r="VE20" s="90">
        <f t="shared" ca="1" si="588"/>
        <v>66.980064253217279</v>
      </c>
      <c r="VF20" s="90">
        <f t="shared" ca="1" si="589"/>
        <v>36.673707528317763</v>
      </c>
      <c r="VG20" s="90">
        <f t="shared" ca="1" si="590"/>
        <v>113.61064612177589</v>
      </c>
      <c r="VH20" s="90">
        <f t="shared" ca="1" si="591"/>
        <v>54.36080806421829</v>
      </c>
      <c r="VI20" s="90">
        <f t="shared" ca="1" si="592"/>
        <v>22.354645057845158</v>
      </c>
      <c r="VJ20" s="90">
        <f t="shared" ca="1" si="593"/>
        <v>87.268702851972307</v>
      </c>
      <c r="VK20" s="90">
        <f t="shared" ca="1" si="594"/>
        <v>49.75320547458719</v>
      </c>
      <c r="VL20" s="90">
        <f t="shared" ca="1" si="595"/>
        <v>69.285619461721282</v>
      </c>
      <c r="VM20" s="90">
        <f t="shared" ca="1" si="596"/>
        <v>64.656665414819429</v>
      </c>
      <c r="VN20" s="90">
        <f t="shared" ca="1" si="597"/>
        <v>12.333206008700094</v>
      </c>
      <c r="VO20" s="90">
        <f t="shared" ca="1" si="598"/>
        <v>71.958107627846545</v>
      </c>
      <c r="VP20" s="90">
        <f t="shared" ca="1" si="599"/>
        <v>136.49841846267694</v>
      </c>
      <c r="VQ20" s="90">
        <f t="shared" ca="1" si="600"/>
        <v>86.02003757187093</v>
      </c>
      <c r="VR20" s="90">
        <f t="shared" ca="1" si="601"/>
        <v>11.949774730965682</v>
      </c>
      <c r="VS20" s="90">
        <f t="shared" ca="1" si="602"/>
        <v>69.449935096210893</v>
      </c>
      <c r="VT20" s="90">
        <f t="shared" ca="1" si="603"/>
        <v>44.146289195436957</v>
      </c>
      <c r="VU20" s="90">
        <f t="shared" ca="1" si="604"/>
        <v>99.510902925187139</v>
      </c>
      <c r="VV20" s="90">
        <f t="shared" ca="1" si="605"/>
        <v>86.014846602068943</v>
      </c>
      <c r="VW20" s="90">
        <f t="shared" ca="1" si="606"/>
        <v>158.59170559243734</v>
      </c>
      <c r="VX20" s="90">
        <f t="shared" ca="1" si="607"/>
        <v>76.604854671676762</v>
      </c>
      <c r="VY20" s="90">
        <f t="shared" ca="1" si="608"/>
        <v>63.395053667093563</v>
      </c>
      <c r="VZ20" s="90">
        <f t="shared" ca="1" si="609"/>
        <v>71.269503170602903</v>
      </c>
      <c r="WA20" s="90">
        <f t="shared" ca="1" si="610"/>
        <v>58.434832926465809</v>
      </c>
      <c r="WB20" s="90">
        <f t="shared" ca="1" si="611"/>
        <v>3.1481669544183681</v>
      </c>
      <c r="WC20" s="90">
        <f t="shared" ca="1" si="612"/>
        <v>105.80426189332692</v>
      </c>
      <c r="WD20" s="90">
        <f t="shared" ca="1" si="613"/>
        <v>200.50720844312039</v>
      </c>
      <c r="WE20" s="90">
        <f t="shared" ca="1" si="614"/>
        <v>89.622582474375989</v>
      </c>
      <c r="WF20" s="90">
        <f t="shared" ca="1" si="615"/>
        <v>47.679630098852684</v>
      </c>
      <c r="WG20" s="90">
        <f t="shared" ca="1" si="616"/>
        <v>38.75749723746911</v>
      </c>
      <c r="WH20" s="90">
        <f t="shared" ca="1" si="617"/>
        <v>165.69418792119163</v>
      </c>
      <c r="WI20" s="90">
        <f t="shared" ca="1" si="618"/>
        <v>109.02966242425384</v>
      </c>
      <c r="WJ20" s="90">
        <f t="shared" ca="1" si="619"/>
        <v>79.053042319649478</v>
      </c>
      <c r="WK20" s="90">
        <f t="shared" ca="1" si="620"/>
        <v>54.548623684728639</v>
      </c>
      <c r="WL20" s="90">
        <f t="shared" ca="1" si="621"/>
        <v>41.333733489900389</v>
      </c>
      <c r="WM20" s="90">
        <f t="shared" ca="1" si="622"/>
        <v>30.231945042554575</v>
      </c>
      <c r="WN20" s="90">
        <f t="shared" ca="1" si="623"/>
        <v>97.790550113674996</v>
      </c>
      <c r="WO20" s="90">
        <f t="shared" ca="1" si="624"/>
        <v>14.757126247522928</v>
      </c>
      <c r="WP20" s="90">
        <f t="shared" ca="1" si="625"/>
        <v>78.856770530898729</v>
      </c>
      <c r="WQ20" s="90">
        <f t="shared" ca="1" si="626"/>
        <v>72.90643961643201</v>
      </c>
      <c r="WR20" s="90">
        <f t="shared" ca="1" si="627"/>
        <v>66.729501517209528</v>
      </c>
      <c r="WS20" s="90">
        <f t="shared" ca="1" si="628"/>
        <v>38.586021048494054</v>
      </c>
      <c r="WT20" s="90">
        <f t="shared" ca="1" si="629"/>
        <v>46.103164912747879</v>
      </c>
      <c r="WU20" s="90">
        <f t="shared" ca="1" si="630"/>
        <v>61.794073779035578</v>
      </c>
      <c r="WV20" s="90">
        <f t="shared" ca="1" si="631"/>
        <v>14.202686026653728</v>
      </c>
      <c r="WW20" s="90">
        <f t="shared" ca="1" si="632"/>
        <v>22.57502549502065</v>
      </c>
      <c r="WX20" s="90">
        <f t="shared" ca="1" si="633"/>
        <v>62.147273008395075</v>
      </c>
      <c r="WY20" s="90">
        <f t="shared" ca="1" si="634"/>
        <v>42.252627267515322</v>
      </c>
      <c r="WZ20" s="90">
        <f t="shared" ca="1" si="635"/>
        <v>85.296463705412975</v>
      </c>
      <c r="XA20" s="90">
        <f t="shared" ca="1" si="636"/>
        <v>87.665261870223077</v>
      </c>
      <c r="XB20" s="90">
        <f t="shared" ca="1" si="637"/>
        <v>80.567474115637111</v>
      </c>
      <c r="XC20" s="90">
        <f t="shared" ca="1" si="638"/>
        <v>150.1423604826598</v>
      </c>
      <c r="XD20" s="90">
        <f t="shared" ca="1" si="639"/>
        <v>86.13734950388897</v>
      </c>
      <c r="XE20" s="90">
        <f t="shared" ca="1" si="640"/>
        <v>67.618213669207094</v>
      </c>
      <c r="XF20" s="90">
        <f t="shared" ca="1" si="641"/>
        <v>20.206384386019572</v>
      </c>
      <c r="XG20" s="90">
        <f t="shared" ca="1" si="642"/>
        <v>66.358314422228275</v>
      </c>
      <c r="XH20" s="90">
        <f t="shared" ca="1" si="643"/>
        <v>66.587229447620274</v>
      </c>
      <c r="XI20" s="90">
        <f t="shared" ca="1" si="644"/>
        <v>80.905715219857981</v>
      </c>
      <c r="XJ20" s="90">
        <f t="shared" ca="1" si="645"/>
        <v>45.593495278173499</v>
      </c>
      <c r="XK20" s="90">
        <f t="shared" ca="1" si="646"/>
        <v>108.31183476392775</v>
      </c>
      <c r="XL20" s="90">
        <f t="shared" ca="1" si="647"/>
        <v>110.85046469207298</v>
      </c>
      <c r="XM20" s="90">
        <f t="shared" ca="1" si="648"/>
        <v>299.96788497771024</v>
      </c>
      <c r="XN20" s="90">
        <f t="shared" ca="1" si="649"/>
        <v>116.57269375169813</v>
      </c>
      <c r="XO20" s="90">
        <f t="shared" ca="1" si="650"/>
        <v>89.911657034536105</v>
      </c>
      <c r="XP20" s="90">
        <f t="shared" ca="1" si="651"/>
        <v>80.075598593863475</v>
      </c>
      <c r="XQ20" s="90">
        <f t="shared" ca="1" si="652"/>
        <v>85.657804362546784</v>
      </c>
      <c r="XR20" s="90">
        <f t="shared" ca="1" si="653"/>
        <v>220.6581121596364</v>
      </c>
      <c r="XS20" s="90">
        <f t="shared" ca="1" si="654"/>
        <v>126.21767677373191</v>
      </c>
      <c r="XT20" s="90">
        <f t="shared" ca="1" si="655"/>
        <v>47.835078255935159</v>
      </c>
      <c r="XU20" s="90">
        <f t="shared" ca="1" si="656"/>
        <v>13.310071034560911</v>
      </c>
      <c r="XV20" s="90">
        <f t="shared" ca="1" si="657"/>
        <v>65.689886483349767</v>
      </c>
      <c r="XW20" s="90">
        <f t="shared" ca="1" si="658"/>
        <v>23.63653815120345</v>
      </c>
      <c r="XX20" s="90">
        <f t="shared" ca="1" si="659"/>
        <v>49.832166274356624</v>
      </c>
      <c r="XY20" s="90">
        <f t="shared" ca="1" si="660"/>
        <v>69.771030357143971</v>
      </c>
      <c r="XZ20" s="90">
        <f t="shared" ca="1" si="661"/>
        <v>139.83729638034185</v>
      </c>
      <c r="YA20" s="90">
        <f t="shared" ca="1" si="662"/>
        <v>72.441626381538157</v>
      </c>
      <c r="YB20" s="90">
        <f t="shared" ca="1" si="663"/>
        <v>26.34427750052982</v>
      </c>
      <c r="YC20" s="90">
        <f t="shared" ca="1" si="664"/>
        <v>87.96279802419599</v>
      </c>
      <c r="YD20" s="90">
        <f t="shared" ca="1" si="665"/>
        <v>51.387814613160707</v>
      </c>
      <c r="YE20" s="90">
        <f t="shared" ca="1" si="666"/>
        <v>34.21411117485205</v>
      </c>
      <c r="YF20" s="90">
        <f t="shared" ca="1" si="667"/>
        <v>81.753006239768695</v>
      </c>
      <c r="YG20" s="90">
        <f t="shared" ca="1" si="668"/>
        <v>73.850541425754471</v>
      </c>
      <c r="YH20" s="90">
        <f t="shared" ca="1" si="669"/>
        <v>93.476291811242149</v>
      </c>
      <c r="YI20" s="90">
        <f t="shared" ca="1" si="670"/>
        <v>144.15220206986515</v>
      </c>
      <c r="YJ20" s="90">
        <f t="shared" ca="1" si="671"/>
        <v>12.900932652500517</v>
      </c>
      <c r="YK20" s="90">
        <f t="shared" ca="1" si="672"/>
        <v>32.604848746395056</v>
      </c>
      <c r="YL20" s="90">
        <f t="shared" ca="1" si="673"/>
        <v>29.710276003712845</v>
      </c>
      <c r="YM20" s="90">
        <f t="shared" ca="1" si="674"/>
        <v>121.98985611419947</v>
      </c>
      <c r="YN20" s="90">
        <f t="shared" ca="1" si="675"/>
        <v>108.98065559261171</v>
      </c>
      <c r="YO20" s="90">
        <f t="shared" ca="1" si="676"/>
        <v>90.202229787991342</v>
      </c>
      <c r="YP20" s="90">
        <f t="shared" ca="1" si="677"/>
        <v>143.6960112028197</v>
      </c>
      <c r="YQ20" s="90">
        <f t="shared" ca="1" si="678"/>
        <v>71.909765938967254</v>
      </c>
      <c r="YR20" s="90">
        <f t="shared" ca="1" si="679"/>
        <v>182.05898879985079</v>
      </c>
      <c r="YS20" s="90">
        <f t="shared" ca="1" si="680"/>
        <v>95.939462894382828</v>
      </c>
      <c r="YT20" s="90">
        <f t="shared" ca="1" si="681"/>
        <v>38.690236041381326</v>
      </c>
      <c r="YU20" s="90">
        <f t="shared" ca="1" si="682"/>
        <v>82.419776728211787</v>
      </c>
      <c r="YV20" s="90">
        <f t="shared" ca="1" si="683"/>
        <v>24.206972277086713</v>
      </c>
      <c r="YW20" s="90">
        <f t="shared" ca="1" si="684"/>
        <v>68.556453515249899</v>
      </c>
      <c r="YX20" s="90">
        <f t="shared" ca="1" si="685"/>
        <v>37.826834815964737</v>
      </c>
      <c r="YY20" s="90">
        <f t="shared" ca="1" si="686"/>
        <v>78.401830917542483</v>
      </c>
      <c r="YZ20" s="90">
        <f t="shared" ca="1" si="687"/>
        <v>56.414577207953641</v>
      </c>
      <c r="ZA20" s="90">
        <f t="shared" ca="1" si="688"/>
        <v>82.164433104807344</v>
      </c>
      <c r="ZB20" s="90">
        <f t="shared" ca="1" si="689"/>
        <v>192.72307046648072</v>
      </c>
      <c r="ZC20" s="90">
        <f t="shared" ca="1" si="690"/>
        <v>32.170735032668773</v>
      </c>
      <c r="ZD20" s="90">
        <f t="shared" ca="1" si="691"/>
        <v>21.911829303177562</v>
      </c>
      <c r="ZE20" s="90">
        <f t="shared" ca="1" si="692"/>
        <v>110.48241847398238</v>
      </c>
      <c r="ZF20" s="90">
        <f t="shared" ca="1" si="693"/>
        <v>53.045193909855286</v>
      </c>
      <c r="ZG20" s="90">
        <f t="shared" ca="1" si="694"/>
        <v>27.166046000123295</v>
      </c>
      <c r="ZH20" s="90">
        <f t="shared" ca="1" si="695"/>
        <v>38.596608355425325</v>
      </c>
      <c r="ZI20" s="90">
        <f t="shared" ca="1" si="696"/>
        <v>56.21118536889405</v>
      </c>
      <c r="ZJ20" s="90">
        <f t="shared" ca="1" si="697"/>
        <v>67.779266452638851</v>
      </c>
      <c r="ZK20" s="90">
        <f t="shared" ca="1" si="698"/>
        <v>132.0540144995586</v>
      </c>
      <c r="ZL20" s="90">
        <f t="shared" ca="1" si="699"/>
        <v>122.72268444037832</v>
      </c>
      <c r="ZM20" s="90">
        <f t="shared" ca="1" si="700"/>
        <v>129.5471831720177</v>
      </c>
      <c r="ZN20" s="90">
        <f t="shared" ca="1" si="701"/>
        <v>29.000574521189094</v>
      </c>
      <c r="ZO20" s="90">
        <f t="shared" ca="1" si="702"/>
        <v>45.340920020290696</v>
      </c>
      <c r="ZP20" s="90">
        <f t="shared" ca="1" si="703"/>
        <v>225.23829527053456</v>
      </c>
      <c r="ZQ20" s="90">
        <f t="shared" ca="1" si="704"/>
        <v>2.3538845586257167</v>
      </c>
      <c r="ZR20" s="90">
        <f t="shared" ca="1" si="705"/>
        <v>79.805932813484503</v>
      </c>
      <c r="ZS20" s="90">
        <f t="shared" ca="1" si="706"/>
        <v>77.792081956480018</v>
      </c>
      <c r="ZT20" s="90">
        <f t="shared" ca="1" si="707"/>
        <v>138.76079895919622</v>
      </c>
      <c r="ZU20" s="90">
        <f t="shared" ca="1" si="708"/>
        <v>81.141688323095124</v>
      </c>
      <c r="ZV20" s="90">
        <f t="shared" ca="1" si="709"/>
        <v>85.810964018853895</v>
      </c>
      <c r="ZW20" s="90">
        <f t="shared" ca="1" si="710"/>
        <v>63.491109807124367</v>
      </c>
      <c r="ZX20" s="90">
        <f t="shared" ca="1" si="711"/>
        <v>14.572681538170462</v>
      </c>
      <c r="ZY20" s="90">
        <f t="shared" ca="1" si="712"/>
        <v>25.667284448678505</v>
      </c>
      <c r="ZZ20" s="90">
        <f t="shared" ca="1" si="713"/>
        <v>3.4959898925162132</v>
      </c>
      <c r="AAA20" s="90">
        <f t="shared" ca="1" si="714"/>
        <v>4.8772052458623421</v>
      </c>
      <c r="AAB20" s="90">
        <f t="shared" ca="1" si="715"/>
        <v>91.459207165177588</v>
      </c>
      <c r="AAC20" s="90">
        <f t="shared" ca="1" si="716"/>
        <v>25.357801034118612</v>
      </c>
      <c r="AAD20" s="90">
        <f t="shared" ca="1" si="717"/>
        <v>163.36204129679035</v>
      </c>
      <c r="AAE20" s="90">
        <f t="shared" ca="1" si="718"/>
        <v>37.414358959017328</v>
      </c>
      <c r="AAF20" s="90">
        <f t="shared" ca="1" si="719"/>
        <v>50.296549236989343</v>
      </c>
      <c r="AAG20" s="90">
        <f t="shared" ca="1" si="720"/>
        <v>27.468964089059423</v>
      </c>
      <c r="AAH20" s="90">
        <f t="shared" ca="1" si="721"/>
        <v>141.22959049953843</v>
      </c>
      <c r="AAI20" s="90">
        <f t="shared" ca="1" si="722"/>
        <v>89.734585826743697</v>
      </c>
      <c r="AAJ20" s="90">
        <f t="shared" ca="1" si="723"/>
        <v>81.386060708818718</v>
      </c>
      <c r="AAK20" s="90">
        <f t="shared" ca="1" si="724"/>
        <v>119.52599934601727</v>
      </c>
      <c r="AAL20" s="90">
        <f t="shared" ca="1" si="725"/>
        <v>34.683386341528653</v>
      </c>
      <c r="AAM20" s="90">
        <f t="shared" ca="1" si="726"/>
        <v>142.19007009757465</v>
      </c>
      <c r="AAN20" s="90">
        <f t="shared" ca="1" si="727"/>
        <v>55.542883361157706</v>
      </c>
      <c r="AAO20" s="90">
        <f t="shared" ca="1" si="728"/>
        <v>91.557615198758256</v>
      </c>
      <c r="AAP20" s="90">
        <f t="shared" ca="1" si="729"/>
        <v>102.61594420162825</v>
      </c>
      <c r="AAQ20" s="90">
        <f t="shared" ca="1" si="730"/>
        <v>110.68460853649522</v>
      </c>
      <c r="AAR20" s="90">
        <f t="shared" ca="1" si="731"/>
        <v>105.53853509781054</v>
      </c>
      <c r="AAS20" s="90">
        <f t="shared" ca="1" si="732"/>
        <v>64.072321404451671</v>
      </c>
      <c r="AAT20" s="90">
        <f t="shared" ca="1" si="733"/>
        <v>38.183606608521814</v>
      </c>
      <c r="AAU20" s="90">
        <f t="shared" ca="1" si="734"/>
        <v>-0.14291510659597831</v>
      </c>
      <c r="AAV20" s="90">
        <f t="shared" ca="1" si="735"/>
        <v>35.586515972305612</v>
      </c>
      <c r="AAW20" s="90">
        <f t="shared" ca="1" si="736"/>
        <v>80.081133913563761</v>
      </c>
      <c r="AAX20" s="90">
        <f t="shared" ca="1" si="737"/>
        <v>38.502347382677804</v>
      </c>
      <c r="AAY20" s="90">
        <f t="shared" ca="1" si="738"/>
        <v>63.063037865755419</v>
      </c>
      <c r="AAZ20" s="90">
        <f t="shared" ca="1" si="739"/>
        <v>71.107102962632126</v>
      </c>
      <c r="ABA20" s="90">
        <f t="shared" ca="1" si="740"/>
        <v>139.26722563166814</v>
      </c>
      <c r="ABB20" s="90">
        <f t="shared" ca="1" si="741"/>
        <v>62.918170043617835</v>
      </c>
      <c r="ABC20" s="90">
        <f t="shared" ca="1" si="742"/>
        <v>207.98946278630936</v>
      </c>
      <c r="ABD20" s="90">
        <f t="shared" ca="1" si="743"/>
        <v>89.159003195830763</v>
      </c>
      <c r="ABE20" s="90">
        <f t="shared" ca="1" si="744"/>
        <v>112.87600831119539</v>
      </c>
      <c r="ABF20" s="90">
        <f t="shared" ca="1" si="745"/>
        <v>64.628876152966797</v>
      </c>
      <c r="ABG20" s="90">
        <f t="shared" ca="1" si="746"/>
        <v>171.98527768110549</v>
      </c>
      <c r="ABH20" s="90">
        <f t="shared" ca="1" si="747"/>
        <v>114.35576992265314</v>
      </c>
      <c r="ABI20" s="90">
        <f t="shared" ca="1" si="748"/>
        <v>20.172381549404317</v>
      </c>
      <c r="ABJ20" s="90">
        <f t="shared" ca="1" si="749"/>
        <v>68.610447317935538</v>
      </c>
      <c r="ABK20" s="90">
        <f t="shared" ca="1" si="750"/>
        <v>21.539373657745987</v>
      </c>
      <c r="ABL20" s="90">
        <f t="shared" ca="1" si="751"/>
        <v>215.14974679091767</v>
      </c>
      <c r="ABM20" s="90">
        <f t="shared" ca="1" si="752"/>
        <v>-3.5481876176213016</v>
      </c>
      <c r="ABN20" s="90">
        <f t="shared" ca="1" si="753"/>
        <v>-15.552764185795059</v>
      </c>
      <c r="ABO20" s="90">
        <f t="shared" ca="1" si="754"/>
        <v>60.052989870136798</v>
      </c>
      <c r="ABP20" s="90">
        <f t="shared" ca="1" si="755"/>
        <v>154.32087006030181</v>
      </c>
      <c r="ABQ20" s="90">
        <f t="shared" ca="1" si="756"/>
        <v>146.48871714742424</v>
      </c>
      <c r="ABR20" s="90">
        <f t="shared" ca="1" si="757"/>
        <v>176.00863027483607</v>
      </c>
      <c r="ABS20" s="90">
        <f t="shared" ca="1" si="758"/>
        <v>-7.1591121384692151</v>
      </c>
      <c r="ABT20" s="90">
        <f t="shared" ca="1" si="759"/>
        <v>45.176686253369617</v>
      </c>
      <c r="ABU20" s="90">
        <f t="shared" ca="1" si="760"/>
        <v>11.098652339697329</v>
      </c>
      <c r="ABV20" s="90">
        <f t="shared" ca="1" si="761"/>
        <v>168.76766382092924</v>
      </c>
      <c r="ABW20" s="90">
        <f t="shared" ca="1" si="762"/>
        <v>93.370822464269551</v>
      </c>
      <c r="ABX20" s="90">
        <f t="shared" ca="1" si="763"/>
        <v>116.78326373309342</v>
      </c>
      <c r="ABY20" s="90">
        <f t="shared" ca="1" si="764"/>
        <v>50.787402620504288</v>
      </c>
      <c r="ABZ20" s="90">
        <f t="shared" ca="1" si="765"/>
        <v>78.733673964187957</v>
      </c>
      <c r="ACA20" s="90">
        <f t="shared" ca="1" si="766"/>
        <v>42.732455208300884</v>
      </c>
      <c r="ACB20" s="90">
        <f t="shared" ca="1" si="767"/>
        <v>8.3517652105819398</v>
      </c>
      <c r="ACC20" s="90">
        <f t="shared" ca="1" si="768"/>
        <v>1.8506038031612038</v>
      </c>
      <c r="ACD20" s="90">
        <f t="shared" ca="1" si="769"/>
        <v>61.029670503937645</v>
      </c>
      <c r="ACE20" s="90">
        <f t="shared" ca="1" si="770"/>
        <v>99.622288440471664</v>
      </c>
      <c r="ACF20" s="90">
        <f t="shared" ca="1" si="771"/>
        <v>153.31138497208636</v>
      </c>
      <c r="ACG20" s="90">
        <f t="shared" ca="1" si="772"/>
        <v>92.447893525595305</v>
      </c>
      <c r="ACH20" s="90">
        <f t="shared" ca="1" si="773"/>
        <v>137.9259866654134</v>
      </c>
      <c r="ACI20" s="90">
        <f t="shared" ca="1" si="774"/>
        <v>90.935299028002859</v>
      </c>
      <c r="ACJ20" s="90">
        <f t="shared" ca="1" si="775"/>
        <v>36.840940835178124</v>
      </c>
      <c r="ACK20" s="90">
        <f t="shared" ca="1" si="776"/>
        <v>252.59363657308745</v>
      </c>
      <c r="ACL20" s="90">
        <f t="shared" ca="1" si="777"/>
        <v>96.36689991371324</v>
      </c>
      <c r="ACM20" s="90">
        <f t="shared" ca="1" si="778"/>
        <v>63.972414139998207</v>
      </c>
      <c r="ACN20" s="90">
        <f t="shared" ca="1" si="779"/>
        <v>75.347360967995982</v>
      </c>
      <c r="ACO20" s="90">
        <f t="shared" ca="1" si="780"/>
        <v>54.798537928121959</v>
      </c>
      <c r="ACP20" s="90">
        <f t="shared" ca="1" si="781"/>
        <v>69.788538753852933</v>
      </c>
      <c r="ACQ20" s="90">
        <f t="shared" ca="1" si="782"/>
        <v>38.294922525794469</v>
      </c>
      <c r="ACR20" s="90">
        <f t="shared" ca="1" si="783"/>
        <v>64.145196732879995</v>
      </c>
      <c r="ACS20" s="90">
        <f t="shared" ca="1" si="784"/>
        <v>101.50960893633594</v>
      </c>
      <c r="ACT20" s="90">
        <f t="shared" ca="1" si="785"/>
        <v>47.546331746289873</v>
      </c>
      <c r="ACU20" s="90">
        <f t="shared" ca="1" si="786"/>
        <v>73.181510292451605</v>
      </c>
      <c r="ACV20" s="90">
        <f t="shared" ca="1" si="787"/>
        <v>47.959566794355815</v>
      </c>
      <c r="ACW20" s="90">
        <f t="shared" ca="1" si="788"/>
        <v>67.430256039945235</v>
      </c>
      <c r="ACX20" s="90">
        <f t="shared" ca="1" si="789"/>
        <v>38.227639782368605</v>
      </c>
      <c r="ACY20" s="90">
        <f t="shared" ca="1" si="790"/>
        <v>92.27794342653857</v>
      </c>
      <c r="ACZ20" s="90">
        <f t="shared" ca="1" si="791"/>
        <v>71.00854648447789</v>
      </c>
      <c r="ADA20" s="90">
        <f t="shared" ca="1" si="792"/>
        <v>17.819353194234619</v>
      </c>
      <c r="ADB20" s="90">
        <f t="shared" ca="1" si="793"/>
        <v>136.16065414516686</v>
      </c>
      <c r="ADC20" s="90">
        <f t="shared" ca="1" si="794"/>
        <v>109.47164152083839</v>
      </c>
      <c r="ADD20" s="90">
        <f t="shared" ca="1" si="795"/>
        <v>108.01706342846995</v>
      </c>
      <c r="ADE20" s="90">
        <f t="shared" ca="1" si="796"/>
        <v>78.522253185575607</v>
      </c>
      <c r="ADF20" s="90">
        <f t="shared" ca="1" si="797"/>
        <v>25.686364963933173</v>
      </c>
      <c r="ADG20" s="90">
        <f t="shared" ca="1" si="798"/>
        <v>24.63570365918784</v>
      </c>
      <c r="ADH20" s="90">
        <f t="shared" ca="1" si="799"/>
        <v>124.57157479444901</v>
      </c>
      <c r="ADI20" s="90">
        <f t="shared" ca="1" si="800"/>
        <v>25.834884104029555</v>
      </c>
      <c r="ADJ20" s="90">
        <f t="shared" ca="1" si="801"/>
        <v>128.485801739945</v>
      </c>
      <c r="ADK20" s="90">
        <f t="shared" ca="1" si="802"/>
        <v>58.412232143207149</v>
      </c>
      <c r="ADL20" s="90">
        <f t="shared" ca="1" si="803"/>
        <v>93.581842362523602</v>
      </c>
      <c r="ADM20" s="90">
        <f t="shared" ca="1" si="804"/>
        <v>92.70600831845347</v>
      </c>
      <c r="ADN20" s="90">
        <f t="shared" ca="1" si="805"/>
        <v>39.211200004391969</v>
      </c>
      <c r="ADO20" s="90">
        <f t="shared" ca="1" si="806"/>
        <v>67.805844118940513</v>
      </c>
      <c r="ADP20" s="90">
        <f t="shared" ca="1" si="807"/>
        <v>107.4676649923628</v>
      </c>
      <c r="ADQ20" s="90">
        <f t="shared" ca="1" si="808"/>
        <v>152.09743642652174</v>
      </c>
      <c r="ADR20" s="90">
        <f t="shared" ca="1" si="809"/>
        <v>187.11959967273694</v>
      </c>
      <c r="ADS20" s="90">
        <f t="shared" ca="1" si="810"/>
        <v>34.60472802711454</v>
      </c>
      <c r="ADT20" s="90">
        <f t="shared" ca="1" si="811"/>
        <v>86.044942744809148</v>
      </c>
      <c r="ADU20" s="90">
        <f t="shared" ca="1" si="812"/>
        <v>185.82302998917552</v>
      </c>
      <c r="ADV20" s="90">
        <f t="shared" ca="1" si="813"/>
        <v>79.234163793380475</v>
      </c>
      <c r="ADW20" s="90">
        <f t="shared" ca="1" si="814"/>
        <v>91.218056547108276</v>
      </c>
      <c r="ADX20" s="90">
        <f t="shared" ca="1" si="815"/>
        <v>94.385222407364822</v>
      </c>
      <c r="ADY20" s="90">
        <f t="shared" ca="1" si="816"/>
        <v>64.879850467526666</v>
      </c>
      <c r="ADZ20" s="90">
        <f t="shared" ca="1" si="817"/>
        <v>27.950878998300592</v>
      </c>
      <c r="AEA20" s="90">
        <f t="shared" ca="1" si="818"/>
        <v>113.99655657710191</v>
      </c>
      <c r="AEB20" s="90">
        <f t="shared" ca="1" si="819"/>
        <v>24.442481914484972</v>
      </c>
      <c r="AEC20" s="90">
        <f t="shared" ca="1" si="820"/>
        <v>3.2592758650605735</v>
      </c>
      <c r="AED20" s="90">
        <f t="shared" ca="1" si="821"/>
        <v>181.62786779728447</v>
      </c>
      <c r="AEE20" s="90">
        <f t="shared" ca="1" si="822"/>
        <v>133.56123078295033</v>
      </c>
      <c r="AEF20" s="90">
        <f t="shared" ca="1" si="823"/>
        <v>95.632068976905401</v>
      </c>
      <c r="AEG20" s="90">
        <f t="shared" ca="1" si="824"/>
        <v>98.080109690256521</v>
      </c>
      <c r="AEH20" s="90">
        <f t="shared" ca="1" si="825"/>
        <v>111.06328831489679</v>
      </c>
      <c r="AEI20" s="90">
        <f t="shared" ca="1" si="826"/>
        <v>93.229457609706643</v>
      </c>
      <c r="AEJ20" s="90">
        <f t="shared" ca="1" si="827"/>
        <v>29.611044222692769</v>
      </c>
      <c r="AEK20" s="90">
        <f t="shared" ca="1" si="828"/>
        <v>10.418306178709145</v>
      </c>
      <c r="AEL20" s="90">
        <f t="shared" ca="1" si="829"/>
        <v>58.1210270392097</v>
      </c>
      <c r="AEM20" s="90">
        <f t="shared" ca="1" si="830"/>
        <v>153.12523100289371</v>
      </c>
      <c r="AEN20" s="90">
        <f t="shared" ca="1" si="831"/>
        <v>242.73486128329046</v>
      </c>
      <c r="AEO20" s="90">
        <f t="shared" ca="1" si="832"/>
        <v>124.24075495062409</v>
      </c>
      <c r="AEP20" s="90">
        <f t="shared" ca="1" si="833"/>
        <v>115.74075982560571</v>
      </c>
      <c r="AEQ20" s="90">
        <f t="shared" ca="1" si="834"/>
        <v>74.481466198150329</v>
      </c>
      <c r="AER20" s="90">
        <f t="shared" ca="1" si="835"/>
        <v>96.453068135194087</v>
      </c>
      <c r="AES20" s="90">
        <f t="shared" ca="1" si="836"/>
        <v>48.615666457373599</v>
      </c>
      <c r="AET20" s="90">
        <f t="shared" ca="1" si="837"/>
        <v>45.422021288005681</v>
      </c>
      <c r="AEU20" s="90">
        <f t="shared" ca="1" si="838"/>
        <v>57.673698430750719</v>
      </c>
      <c r="AEV20" s="90">
        <f t="shared" ca="1" si="839"/>
        <v>184.39802585384641</v>
      </c>
      <c r="AEW20" s="90">
        <f t="shared" ca="1" si="840"/>
        <v>55.028789778376023</v>
      </c>
      <c r="AEX20" s="90">
        <f t="shared" ca="1" si="841"/>
        <v>107.27667264576547</v>
      </c>
      <c r="AEY20" s="90">
        <f t="shared" ca="1" si="842"/>
        <v>51.109649155698527</v>
      </c>
      <c r="AEZ20" s="90">
        <f t="shared" ca="1" si="843"/>
        <v>39.737226837252258</v>
      </c>
      <c r="AFA20" s="90">
        <f t="shared" ca="1" si="844"/>
        <v>102.6357864072132</v>
      </c>
      <c r="AFB20" s="90">
        <f t="shared" ca="1" si="845"/>
        <v>92.906464950731689</v>
      </c>
      <c r="AFC20" s="90">
        <f t="shared" ca="1" si="846"/>
        <v>104.07598833651713</v>
      </c>
      <c r="AFD20" s="90">
        <f t="shared" ca="1" si="847"/>
        <v>74.581133686911869</v>
      </c>
      <c r="AFE20" s="90">
        <f t="shared" ca="1" si="848"/>
        <v>50.87038730708052</v>
      </c>
      <c r="AFF20" s="90">
        <f t="shared" ca="1" si="849"/>
        <v>51.644780111658726</v>
      </c>
      <c r="AFG20" s="90">
        <f t="shared" ca="1" si="850"/>
        <v>113.83555293666143</v>
      </c>
      <c r="AFH20" s="90">
        <f t="shared" ca="1" si="851"/>
        <v>45.069716455340455</v>
      </c>
      <c r="AFI20" s="90">
        <f t="shared" ca="1" si="852"/>
        <v>148.36038005352063</v>
      </c>
      <c r="AFJ20" s="90">
        <f t="shared" ca="1" si="853"/>
        <v>72.207634400225373</v>
      </c>
      <c r="AFK20" s="90">
        <f t="shared" ca="1" si="854"/>
        <v>13.353827468922006</v>
      </c>
      <c r="AFL20" s="90">
        <f t="shared" ca="1" si="855"/>
        <v>35.52078613183194</v>
      </c>
      <c r="AFM20" s="90">
        <f t="shared" ca="1" si="856"/>
        <v>76.296945035357609</v>
      </c>
      <c r="AFN20" s="90">
        <f t="shared" ca="1" si="857"/>
        <v>125.01974730527849</v>
      </c>
      <c r="AFO20" s="90">
        <f t="shared" ca="1" si="858"/>
        <v>8.2310560921127127</v>
      </c>
      <c r="AFP20" s="90">
        <f t="shared" ca="1" si="859"/>
        <v>60.891941676879796</v>
      </c>
      <c r="AFQ20" s="90">
        <f t="shared" ca="1" si="860"/>
        <v>25.281018689508493</v>
      </c>
      <c r="AFR20" s="90">
        <f t="shared" ca="1" si="861"/>
        <v>84.74409808316237</v>
      </c>
      <c r="AFS20" s="90">
        <f t="shared" ca="1" si="862"/>
        <v>50.304559952972326</v>
      </c>
      <c r="AFT20" s="90">
        <f t="shared" ca="1" si="863"/>
        <v>40.491718847658461</v>
      </c>
      <c r="AFU20" s="90">
        <f t="shared" ca="1" si="864"/>
        <v>91.924620337636384</v>
      </c>
      <c r="AFV20" s="90">
        <f t="shared" ca="1" si="865"/>
        <v>28.784478857432195</v>
      </c>
      <c r="AFW20" s="90">
        <f t="shared" ca="1" si="866"/>
        <v>154.67928617205831</v>
      </c>
      <c r="AFX20" s="90">
        <f t="shared" ca="1" si="867"/>
        <v>83.373749104032953</v>
      </c>
      <c r="AFY20" s="90">
        <f t="shared" ca="1" si="868"/>
        <v>47.86902278181541</v>
      </c>
      <c r="AFZ20" s="90">
        <f t="shared" ca="1" si="869"/>
        <v>132.44207557248444</v>
      </c>
      <c r="AGA20" s="90">
        <f t="shared" ca="1" si="870"/>
        <v>182.83173313057819</v>
      </c>
      <c r="AGB20" s="90">
        <f t="shared" ca="1" si="871"/>
        <v>45.691817759934267</v>
      </c>
      <c r="AGC20" s="90">
        <f t="shared" ca="1" si="872"/>
        <v>103.13297926211871</v>
      </c>
      <c r="AGD20" s="90">
        <f t="shared" ca="1" si="873"/>
        <v>130.95390960221317</v>
      </c>
      <c r="AGE20" s="90">
        <f t="shared" ca="1" si="874"/>
        <v>116.01524385835882</v>
      </c>
      <c r="AGF20" s="90">
        <f t="shared" ca="1" si="875"/>
        <v>43.000868311632203</v>
      </c>
      <c r="AGG20" s="90">
        <f t="shared" ca="1" si="876"/>
        <v>61.36946729367898</v>
      </c>
      <c r="AGH20" s="90">
        <f t="shared" ca="1" si="877"/>
        <v>65.665359036075017</v>
      </c>
      <c r="AGI20" s="90">
        <f t="shared" ca="1" si="878"/>
        <v>85.877029835247953</v>
      </c>
      <c r="AGJ20" s="90">
        <f t="shared" ca="1" si="879"/>
        <v>-6.7393016868527829</v>
      </c>
      <c r="AGK20" s="90">
        <f t="shared" ca="1" si="880"/>
        <v>83.535573289549816</v>
      </c>
      <c r="AGL20" s="90">
        <f t="shared" ca="1" si="881"/>
        <v>75.371842501857842</v>
      </c>
      <c r="AGM20" s="90">
        <f t="shared" ca="1" si="882"/>
        <v>229.17350674228285</v>
      </c>
      <c r="AGN20" s="90">
        <f t="shared" ca="1" si="883"/>
        <v>41.821822407746858</v>
      </c>
      <c r="AGO20" s="90">
        <f t="shared" ca="1" si="884"/>
        <v>176.23076874084788</v>
      </c>
      <c r="AGP20" s="90">
        <f t="shared" ca="1" si="885"/>
        <v>37.861916066726536</v>
      </c>
      <c r="AGQ20" s="90">
        <f t="shared" ca="1" si="886"/>
        <v>101.33224437468945</v>
      </c>
      <c r="AGR20" s="90">
        <f t="shared" ca="1" si="887"/>
        <v>117.91112414758823</v>
      </c>
      <c r="AGS20" s="90">
        <f t="shared" ca="1" si="888"/>
        <v>74.94467009748746</v>
      </c>
      <c r="AGT20" s="90">
        <f t="shared" ca="1" si="889"/>
        <v>124.45385695297458</v>
      </c>
      <c r="AGU20" s="90">
        <f t="shared" ca="1" si="890"/>
        <v>127.48050177818152</v>
      </c>
      <c r="AGV20" s="90">
        <f t="shared" ca="1" si="891"/>
        <v>76.412514132234904</v>
      </c>
      <c r="AGW20" s="90">
        <f t="shared" ca="1" si="892"/>
        <v>24.692650845245598</v>
      </c>
      <c r="AGX20" s="90">
        <f t="shared" ca="1" si="893"/>
        <v>167.66143407226022</v>
      </c>
      <c r="AGY20" s="90">
        <f t="shared" ca="1" si="894"/>
        <v>133.80637125605497</v>
      </c>
      <c r="AGZ20" s="90">
        <f t="shared" ca="1" si="895"/>
        <v>35.263870143424022</v>
      </c>
      <c r="AHA20" s="90">
        <f t="shared" ca="1" si="896"/>
        <v>48.67166664704429</v>
      </c>
      <c r="AHB20" s="90">
        <f t="shared" ca="1" si="897"/>
        <v>36.986841875292107</v>
      </c>
      <c r="AHC20" s="90">
        <f t="shared" ca="1" si="898"/>
        <v>-25.238552563899407</v>
      </c>
      <c r="AHD20" s="90">
        <f t="shared" ca="1" si="899"/>
        <v>69.315019563990177</v>
      </c>
      <c r="AHE20" s="90">
        <f t="shared" ca="1" si="900"/>
        <v>103.48660451505499</v>
      </c>
      <c r="AHF20" s="90">
        <f t="shared" ca="1" si="901"/>
        <v>49.208120945880964</v>
      </c>
      <c r="AHG20" s="90">
        <f t="shared" ca="1" si="902"/>
        <v>70.060407140670321</v>
      </c>
      <c r="AHH20" s="90">
        <f t="shared" ca="1" si="903"/>
        <v>92.143641387214913</v>
      </c>
      <c r="AHI20" s="90">
        <f t="shared" ca="1" si="904"/>
        <v>247.09946146811129</v>
      </c>
      <c r="AHJ20" s="90">
        <f t="shared" ca="1" si="905"/>
        <v>98.861817142787544</v>
      </c>
      <c r="AHK20" s="90">
        <f t="shared" ca="1" si="906"/>
        <v>41.864098625643365</v>
      </c>
      <c r="AHL20" s="90">
        <f t="shared" ca="1" si="907"/>
        <v>89.826124246405257</v>
      </c>
      <c r="AHM20" s="90">
        <f t="shared" ca="1" si="908"/>
        <v>239.33243902465702</v>
      </c>
      <c r="AHN20" s="90">
        <f t="shared" ca="1" si="909"/>
        <v>57.873283803368487</v>
      </c>
      <c r="AHO20" s="90">
        <f t="shared" ca="1" si="910"/>
        <v>140.19540597715192</v>
      </c>
      <c r="AHP20" s="90">
        <f t="shared" ca="1" si="911"/>
        <v>81.654215109029607</v>
      </c>
      <c r="AHQ20" s="90">
        <f t="shared" ca="1" si="912"/>
        <v>100.74615857419801</v>
      </c>
      <c r="AHR20" s="90">
        <f t="shared" ca="1" si="913"/>
        <v>7.6845597482653902</v>
      </c>
      <c r="AHS20" s="90">
        <f t="shared" ca="1" si="914"/>
        <v>25.116866261340842</v>
      </c>
      <c r="AHT20" s="90">
        <f t="shared" ca="1" si="915"/>
        <v>-0.56884917633352905</v>
      </c>
      <c r="AHU20" s="90">
        <f t="shared" ca="1" si="916"/>
        <v>0.21189165889563666</v>
      </c>
      <c r="AHV20" s="90">
        <f t="shared" ca="1" si="917"/>
        <v>110.88959039947089</v>
      </c>
      <c r="AHW20" s="90">
        <f t="shared" ca="1" si="918"/>
        <v>121.19323009240829</v>
      </c>
      <c r="AHX20" s="90">
        <f t="shared" ca="1" si="919"/>
        <v>51.980948189484472</v>
      </c>
      <c r="AHY20" s="90">
        <f t="shared" ca="1" si="920"/>
        <v>91.882857578152411</v>
      </c>
      <c r="AHZ20" s="90">
        <f t="shared" ca="1" si="921"/>
        <v>227.02725036341965</v>
      </c>
      <c r="AIA20" s="90">
        <f t="shared" ca="1" si="922"/>
        <v>155.05309550472475</v>
      </c>
      <c r="AIB20" s="90">
        <f t="shared" ca="1" si="923"/>
        <v>68.108752495133174</v>
      </c>
      <c r="AIC20" s="90">
        <f t="shared" ca="1" si="924"/>
        <v>54.168961658394423</v>
      </c>
      <c r="AID20" s="90">
        <f t="shared" ca="1" si="925"/>
        <v>43.392288561194434</v>
      </c>
      <c r="AIE20" s="90">
        <f t="shared" ca="1" si="926"/>
        <v>37.986445394564257</v>
      </c>
      <c r="AIF20" s="90">
        <f t="shared" ca="1" si="927"/>
        <v>117.49816617988428</v>
      </c>
      <c r="AIG20" s="90">
        <f t="shared" ca="1" si="928"/>
        <v>83.162684881368662</v>
      </c>
      <c r="AIH20" s="90">
        <f t="shared" ca="1" si="929"/>
        <v>16.924135574504309</v>
      </c>
      <c r="AII20" s="90">
        <f t="shared" ca="1" si="930"/>
        <v>78.492159382845685</v>
      </c>
      <c r="AIJ20" s="90">
        <f t="shared" ca="1" si="931"/>
        <v>186.35161684312604</v>
      </c>
      <c r="AIK20" s="90">
        <f t="shared" ca="1" si="932"/>
        <v>130.08622965154444</v>
      </c>
      <c r="AIL20" s="90">
        <f t="shared" ca="1" si="933"/>
        <v>250.77646921019473</v>
      </c>
      <c r="AIM20" s="90">
        <f t="shared" ca="1" si="934"/>
        <v>42.371127701783507</v>
      </c>
      <c r="AIN20" s="90">
        <f t="shared" ca="1" si="935"/>
        <v>155.61032228315332</v>
      </c>
      <c r="AIO20" s="90">
        <f t="shared" ca="1" si="936"/>
        <v>181.4911402701631</v>
      </c>
      <c r="AIP20" s="90">
        <f t="shared" ca="1" si="937"/>
        <v>194.96740800443976</v>
      </c>
      <c r="AIQ20" s="90">
        <f t="shared" ca="1" si="938"/>
        <v>37.040388872317003</v>
      </c>
      <c r="AIR20" s="90">
        <f t="shared" ca="1" si="939"/>
        <v>43.936307687565204</v>
      </c>
      <c r="AIS20" s="90">
        <f t="shared" ca="1" si="940"/>
        <v>44.299399194120234</v>
      </c>
      <c r="AIT20" s="90">
        <f t="shared" ca="1" si="941"/>
        <v>31.185412439681997</v>
      </c>
      <c r="AIU20" s="90">
        <f t="shared" ca="1" si="942"/>
        <v>72.869645828934523</v>
      </c>
      <c r="AIV20" s="90">
        <f t="shared" ca="1" si="943"/>
        <v>41.838265519470973</v>
      </c>
      <c r="AIW20" s="90">
        <f t="shared" ca="1" si="944"/>
        <v>49.403044895111194</v>
      </c>
      <c r="AIX20" s="90">
        <f t="shared" ca="1" si="945"/>
        <v>64.582893881932023</v>
      </c>
      <c r="AIY20" s="90">
        <f t="shared" ca="1" si="946"/>
        <v>80.681781103025671</v>
      </c>
      <c r="AIZ20" s="90">
        <f t="shared" ca="1" si="947"/>
        <v>26.850730394334505</v>
      </c>
      <c r="AJA20" s="90">
        <f t="shared" ca="1" si="948"/>
        <v>55.128107721925929</v>
      </c>
      <c r="AJB20" s="90">
        <f t="shared" ca="1" si="949"/>
        <v>82.566411702576374</v>
      </c>
      <c r="AJC20" s="90">
        <f t="shared" ca="1" si="950"/>
        <v>89.195041309674437</v>
      </c>
      <c r="AJD20" s="90">
        <f t="shared" ca="1" si="951"/>
        <v>141.11058958996145</v>
      </c>
      <c r="AJE20" s="90">
        <f t="shared" ca="1" si="952"/>
        <v>98.438016651160822</v>
      </c>
      <c r="AJF20" s="90">
        <f t="shared" ca="1" si="953"/>
        <v>102.32540035138615</v>
      </c>
      <c r="AJG20" s="90">
        <f t="shared" ca="1" si="954"/>
        <v>157.68570881638664</v>
      </c>
      <c r="AJH20" s="90">
        <f t="shared" ca="1" si="955"/>
        <v>166.95433884822324</v>
      </c>
      <c r="AJI20" s="90">
        <f t="shared" ca="1" si="956"/>
        <v>37.168488272333668</v>
      </c>
      <c r="AJJ20" s="90">
        <f t="shared" ca="1" si="957"/>
        <v>83.048119547304125</v>
      </c>
      <c r="AJK20" s="90">
        <f t="shared" ca="1" si="958"/>
        <v>41.029026875423284</v>
      </c>
      <c r="AJL20" s="90">
        <f t="shared" ca="1" si="959"/>
        <v>180.61684287780324</v>
      </c>
      <c r="AJM20" s="90">
        <f t="shared" ca="1" si="960"/>
        <v>58.235278585495436</v>
      </c>
      <c r="AJN20" s="90">
        <f t="shared" ca="1" si="961"/>
        <v>147.65694120145133</v>
      </c>
      <c r="AJO20" s="90">
        <f t="shared" ca="1" si="962"/>
        <v>47.513888779069312</v>
      </c>
      <c r="AJP20" s="90">
        <f t="shared" ca="1" si="963"/>
        <v>119.34998730705288</v>
      </c>
      <c r="AJQ20" s="90">
        <f t="shared" ca="1" si="964"/>
        <v>123.89421877469765</v>
      </c>
      <c r="AJR20" s="90">
        <f t="shared" ca="1" si="965"/>
        <v>78.940773131738396</v>
      </c>
      <c r="AJS20" s="90">
        <f t="shared" ca="1" si="966"/>
        <v>179.68632787446441</v>
      </c>
      <c r="AJT20" s="90">
        <f t="shared" ca="1" si="967"/>
        <v>55.835633422060546</v>
      </c>
      <c r="AJU20" s="90">
        <f t="shared" ca="1" si="968"/>
        <v>41.344181302796954</v>
      </c>
      <c r="AJV20" s="90">
        <f t="shared" ca="1" si="969"/>
        <v>77.286367918437008</v>
      </c>
      <c r="AJW20" s="90">
        <f t="shared" ca="1" si="970"/>
        <v>26.027177539163684</v>
      </c>
      <c r="AJX20" s="90">
        <f t="shared" ca="1" si="971"/>
        <v>28.113422023609679</v>
      </c>
      <c r="AJY20" s="90">
        <f t="shared" ca="1" si="972"/>
        <v>129.60032656847778</v>
      </c>
      <c r="AJZ20" s="90">
        <f t="shared" ca="1" si="973"/>
        <v>125.90928852136112</v>
      </c>
      <c r="AKA20" s="90">
        <f t="shared" ca="1" si="974"/>
        <v>25.974581169502031</v>
      </c>
      <c r="AKB20" s="90">
        <f t="shared" ca="1" si="975"/>
        <v>174.69598964591131</v>
      </c>
      <c r="AKC20" s="90">
        <f t="shared" ca="1" si="976"/>
        <v>72.391555085108109</v>
      </c>
      <c r="AKD20" s="90">
        <f t="shared" ca="1" si="977"/>
        <v>117.5163935602081</v>
      </c>
      <c r="AKE20" s="90">
        <f t="shared" ca="1" si="978"/>
        <v>117.49738879565649</v>
      </c>
      <c r="AKF20" s="90">
        <f t="shared" ca="1" si="979"/>
        <v>141.98526916705671</v>
      </c>
      <c r="AKG20" s="90">
        <f t="shared" ca="1" si="980"/>
        <v>125.72019327382881</v>
      </c>
      <c r="AKH20" s="90">
        <f t="shared" ca="1" si="981"/>
        <v>33.483964399790644</v>
      </c>
      <c r="AKI20" s="90">
        <f t="shared" ca="1" si="982"/>
        <v>74.223222436166736</v>
      </c>
      <c r="AKJ20" s="90">
        <f t="shared" ca="1" si="983"/>
        <v>111.85089145481328</v>
      </c>
      <c r="AKK20" s="90">
        <f t="shared" ca="1" si="984"/>
        <v>125.70158418530201</v>
      </c>
      <c r="AKL20" s="90">
        <f t="shared" ca="1" si="985"/>
        <v>42.207736658002652</v>
      </c>
      <c r="AKM20" s="90">
        <f t="shared" ca="1" si="986"/>
        <v>111.89660441975205</v>
      </c>
      <c r="AKN20" s="90">
        <f t="shared" ca="1" si="987"/>
        <v>118.03608613408871</v>
      </c>
      <c r="AKO20" s="90">
        <f t="shared" ca="1" si="988"/>
        <v>84.295293916598254</v>
      </c>
      <c r="AKP20" s="90">
        <f t="shared" ca="1" si="989"/>
        <v>73.903173428891975</v>
      </c>
      <c r="AKQ20" s="90">
        <f t="shared" ca="1" si="990"/>
        <v>86.829920910134391</v>
      </c>
      <c r="AKR20" s="90">
        <f t="shared" ca="1" si="991"/>
        <v>53.489550184019798</v>
      </c>
      <c r="AKS20" s="90">
        <f t="shared" ca="1" si="992"/>
        <v>82.008857185981626</v>
      </c>
      <c r="AKT20" s="90">
        <f t="shared" ca="1" si="993"/>
        <v>14.194347177335954</v>
      </c>
      <c r="AKU20" s="90">
        <f t="shared" ca="1" si="994"/>
        <v>48.168219689741669</v>
      </c>
      <c r="AKV20" s="90">
        <f t="shared" ca="1" si="995"/>
        <v>31.360371464424333</v>
      </c>
      <c r="AKW20" s="90">
        <f t="shared" ca="1" si="996"/>
        <v>30.021087361609844</v>
      </c>
      <c r="AKX20" s="90">
        <f t="shared" ca="1" si="997"/>
        <v>104.60191113200081</v>
      </c>
      <c r="AKY20" s="90">
        <f t="shared" ca="1" si="998"/>
        <v>35.911965772815336</v>
      </c>
      <c r="AKZ20" s="90">
        <f t="shared" ca="1" si="999"/>
        <v>55.849652430604785</v>
      </c>
      <c r="ALA20" s="90">
        <f t="shared" ca="1" si="1000"/>
        <v>193.70822138206577</v>
      </c>
      <c r="ALB20" s="90">
        <f t="shared" ca="1" si="1001"/>
        <v>45.094422678868092</v>
      </c>
      <c r="ALC20" s="90">
        <f t="shared" ca="1" si="1002"/>
        <v>199.93140710322552</v>
      </c>
      <c r="ALD20" s="90">
        <f t="shared" ca="1" si="1003"/>
        <v>92.14666032045109</v>
      </c>
      <c r="ALE20" s="90">
        <f t="shared" ca="1" si="1004"/>
        <v>46.571259505016762</v>
      </c>
      <c r="ALF20" s="90">
        <f t="shared" ca="1" si="1005"/>
        <v>22.456874899802333</v>
      </c>
      <c r="ALG20" s="90">
        <f t="shared" ca="1" si="1006"/>
        <v>63.685966733342326</v>
      </c>
      <c r="ALH20" s="90">
        <f t="shared" ca="1" si="1007"/>
        <v>77.932704491975386</v>
      </c>
      <c r="ALI20" s="90">
        <f t="shared" ca="1" si="1008"/>
        <v>77.833037770855853</v>
      </c>
      <c r="ALJ20" s="90">
        <f t="shared" ca="1" si="1009"/>
        <v>75.798856616374195</v>
      </c>
      <c r="ALK20" s="90">
        <f t="shared" ca="1" si="1010"/>
        <v>10.725282952720265</v>
      </c>
      <c r="ALL20" s="90">
        <f t="shared" ca="1" si="1011"/>
        <v>24.178923129425364</v>
      </c>
      <c r="ALM20" s="90">
        <f t="shared" ca="1" si="1012"/>
        <v>25.103614467978407</v>
      </c>
      <c r="ALN20" s="90">
        <f t="shared" ca="1" si="1013"/>
        <v>151.43021990395908</v>
      </c>
      <c r="ALO20" s="90">
        <f t="shared" ca="1" si="1014"/>
        <v>32.788229053703951</v>
      </c>
      <c r="ALP20" s="90">
        <f t="shared" ca="1" si="1015"/>
        <v>69.748495519651655</v>
      </c>
      <c r="ALQ20" s="90">
        <f t="shared" ca="1" si="1016"/>
        <v>51.217189643594658</v>
      </c>
    </row>
    <row r="21" spans="3:1005" x14ac:dyDescent="0.35">
      <c r="C21" s="61">
        <f t="shared" ca="1" si="17"/>
        <v>0.11994805273616649</v>
      </c>
      <c r="D21" s="90">
        <f t="shared" ca="1" si="0"/>
        <v>91.823917598194058</v>
      </c>
      <c r="E21">
        <v>4</v>
      </c>
      <c r="F21" s="90">
        <f t="shared" ca="1" si="1017"/>
        <v>284.92431381013785</v>
      </c>
      <c r="G21" s="90">
        <f t="shared" ca="1" si="18"/>
        <v>16.621703430811692</v>
      </c>
      <c r="H21" s="90">
        <f t="shared" ca="1" si="19"/>
        <v>27.189300516182314</v>
      </c>
      <c r="I21" s="90">
        <f t="shared" ca="1" si="20"/>
        <v>35.390358714483881</v>
      </c>
      <c r="J21" s="90">
        <f t="shared" ca="1" si="21"/>
        <v>55.464797938771532</v>
      </c>
      <c r="K21" s="90">
        <f t="shared" ca="1" si="22"/>
        <v>116.44072089453898</v>
      </c>
      <c r="L21" s="90">
        <f t="shared" ca="1" si="23"/>
        <v>213.34253009297166</v>
      </c>
      <c r="M21" s="90">
        <f t="shared" ca="1" si="24"/>
        <v>65.843263891777028</v>
      </c>
      <c r="N21" s="90">
        <f t="shared" ca="1" si="25"/>
        <v>71.426276953026374</v>
      </c>
      <c r="O21" s="90">
        <f t="shared" ca="1" si="26"/>
        <v>125.26532201835737</v>
      </c>
      <c r="P21" s="90">
        <f t="shared" ca="1" si="27"/>
        <v>4.70824619341027</v>
      </c>
      <c r="Q21" s="90">
        <f t="shared" ca="1" si="28"/>
        <v>47.552391894872137</v>
      </c>
      <c r="R21" s="90">
        <f t="shared" ca="1" si="29"/>
        <v>100.81373196468628</v>
      </c>
      <c r="S21" s="90">
        <f t="shared" ca="1" si="30"/>
        <v>100.53180731875992</v>
      </c>
      <c r="T21" s="90">
        <f t="shared" ca="1" si="31"/>
        <v>46.945950023934515</v>
      </c>
      <c r="U21" s="90">
        <f t="shared" ca="1" si="32"/>
        <v>150.90402704160036</v>
      </c>
      <c r="V21" s="90">
        <f t="shared" ca="1" si="33"/>
        <v>81.106795907071458</v>
      </c>
      <c r="W21" s="90">
        <f t="shared" ca="1" si="34"/>
        <v>137.41806647880335</v>
      </c>
      <c r="X21" s="90">
        <f t="shared" ca="1" si="35"/>
        <v>43.177150055959231</v>
      </c>
      <c r="Y21" s="90">
        <f t="shared" ca="1" si="36"/>
        <v>103.06425952631358</v>
      </c>
      <c r="Z21" s="90">
        <f t="shared" ca="1" si="37"/>
        <v>33.83424765681842</v>
      </c>
      <c r="AA21" s="90">
        <f t="shared" ca="1" si="38"/>
        <v>50.063811073447148</v>
      </c>
      <c r="AB21" s="90">
        <f t="shared" ca="1" si="39"/>
        <v>7.8070588313855014</v>
      </c>
      <c r="AC21" s="90">
        <f t="shared" ca="1" si="40"/>
        <v>49.306133922025573</v>
      </c>
      <c r="AD21" s="90">
        <f t="shared" ca="1" si="41"/>
        <v>86.941112373737781</v>
      </c>
      <c r="AE21" s="90">
        <f t="shared" ca="1" si="42"/>
        <v>88.582136552690557</v>
      </c>
      <c r="AF21" s="90">
        <f t="shared" ca="1" si="43"/>
        <v>57.526790264451655</v>
      </c>
      <c r="AG21" s="90">
        <f t="shared" ca="1" si="44"/>
        <v>139.77939536665602</v>
      </c>
      <c r="AH21" s="90">
        <f t="shared" ca="1" si="45"/>
        <v>58.99666588740579</v>
      </c>
      <c r="AI21" s="90">
        <f t="shared" ca="1" si="46"/>
        <v>226.43207483786236</v>
      </c>
      <c r="AJ21" s="90">
        <f t="shared" ca="1" si="47"/>
        <v>21.17273249147464</v>
      </c>
      <c r="AK21" s="90">
        <f t="shared" ca="1" si="48"/>
        <v>76.111830205176105</v>
      </c>
      <c r="AL21" s="90">
        <f t="shared" ca="1" si="49"/>
        <v>151.27902898059583</v>
      </c>
      <c r="AM21" s="90">
        <f t="shared" ca="1" si="50"/>
        <v>104.96336092117832</v>
      </c>
      <c r="AN21" s="90">
        <f t="shared" ca="1" si="51"/>
        <v>104.99579356988535</v>
      </c>
      <c r="AO21" s="90">
        <f t="shared" ca="1" si="52"/>
        <v>49.691310609397839</v>
      </c>
      <c r="AP21" s="90">
        <f t="shared" ca="1" si="53"/>
        <v>89.194679920642329</v>
      </c>
      <c r="AQ21" s="90">
        <f t="shared" ca="1" si="54"/>
        <v>120.4471472975878</v>
      </c>
      <c r="AR21" s="90">
        <f t="shared" ca="1" si="55"/>
        <v>87.139055809916428</v>
      </c>
      <c r="AS21" s="90">
        <f t="shared" ca="1" si="56"/>
        <v>58.917185059665165</v>
      </c>
      <c r="AT21" s="90">
        <f t="shared" ca="1" si="57"/>
        <v>142.52733383190764</v>
      </c>
      <c r="AU21" s="90">
        <f t="shared" ca="1" si="58"/>
        <v>45.027640000515525</v>
      </c>
      <c r="AV21" s="90">
        <f t="shared" ca="1" si="59"/>
        <v>60.6086049197934</v>
      </c>
      <c r="AW21" s="90">
        <f t="shared" ca="1" si="60"/>
        <v>273.4470594940716</v>
      </c>
      <c r="AX21" s="90">
        <f t="shared" ca="1" si="61"/>
        <v>166.36286912711236</v>
      </c>
      <c r="AY21" s="90">
        <f t="shared" ca="1" si="62"/>
        <v>162.9139207725226</v>
      </c>
      <c r="AZ21" s="90">
        <f t="shared" ca="1" si="63"/>
        <v>24.293308639118059</v>
      </c>
      <c r="BA21" s="90">
        <f t="shared" ca="1" si="64"/>
        <v>288.91448017218136</v>
      </c>
      <c r="BB21" s="90">
        <f t="shared" ca="1" si="65"/>
        <v>96.614341385000003</v>
      </c>
      <c r="BC21" s="90">
        <f t="shared" ca="1" si="66"/>
        <v>100.8441015781366</v>
      </c>
      <c r="BD21" s="90">
        <f t="shared" ca="1" si="67"/>
        <v>30.09334035298933</v>
      </c>
      <c r="BE21" s="90">
        <f t="shared" ca="1" si="68"/>
        <v>48.973467193558363</v>
      </c>
      <c r="BF21" s="90">
        <f t="shared" ca="1" si="69"/>
        <v>5.9164459368123961</v>
      </c>
      <c r="BG21" s="90">
        <f t="shared" ca="1" si="70"/>
        <v>568.13180154205702</v>
      </c>
      <c r="BH21" s="90">
        <f t="shared" ca="1" si="71"/>
        <v>120.52754070773199</v>
      </c>
      <c r="BI21" s="90">
        <f t="shared" ca="1" si="72"/>
        <v>125.40573653574896</v>
      </c>
      <c r="BJ21" s="90">
        <f t="shared" ca="1" si="73"/>
        <v>62.17739583368536</v>
      </c>
      <c r="BK21" s="90">
        <f t="shared" ca="1" si="74"/>
        <v>164.09626895170709</v>
      </c>
      <c r="BL21" s="90">
        <f t="shared" ca="1" si="75"/>
        <v>42.770623870989887</v>
      </c>
      <c r="BM21" s="90">
        <f t="shared" ca="1" si="76"/>
        <v>13.717390598072146</v>
      </c>
      <c r="BN21" s="90">
        <f t="shared" ca="1" si="77"/>
        <v>64.073805371082102</v>
      </c>
      <c r="BO21" s="90">
        <f t="shared" ca="1" si="78"/>
        <v>46.949573584309441</v>
      </c>
      <c r="BP21" s="90">
        <f t="shared" ca="1" si="79"/>
        <v>16.118654716849534</v>
      </c>
      <c r="BQ21" s="90">
        <f t="shared" ca="1" si="80"/>
        <v>41.431856438414627</v>
      </c>
      <c r="BR21" s="90">
        <f t="shared" ca="1" si="81"/>
        <v>29.603638435243585</v>
      </c>
      <c r="BS21" s="90">
        <f t="shared" ca="1" si="82"/>
        <v>13.997569877004768</v>
      </c>
      <c r="BT21" s="90">
        <f t="shared" ca="1" si="83"/>
        <v>243.02373322163314</v>
      </c>
      <c r="BU21" s="90">
        <f t="shared" ca="1" si="84"/>
        <v>80.464341852760555</v>
      </c>
      <c r="BV21" s="90">
        <f t="shared" ca="1" si="85"/>
        <v>67.319702177118771</v>
      </c>
      <c r="BW21" s="90">
        <f t="shared" ca="1" si="86"/>
        <v>160.08051377751923</v>
      </c>
      <c r="BX21" s="90">
        <f t="shared" ca="1" si="87"/>
        <v>192.99355222683639</v>
      </c>
      <c r="BY21" s="90">
        <f t="shared" ca="1" si="88"/>
        <v>172.83532187196522</v>
      </c>
      <c r="BZ21" s="90">
        <f t="shared" ca="1" si="89"/>
        <v>117.89652883285291</v>
      </c>
      <c r="CA21" s="90">
        <f t="shared" ca="1" si="90"/>
        <v>14.673411003593097</v>
      </c>
      <c r="CB21" s="90">
        <f t="shared" ca="1" si="91"/>
        <v>136.71263958761725</v>
      </c>
      <c r="CC21" s="90">
        <f t="shared" ca="1" si="92"/>
        <v>35.835934253271382</v>
      </c>
      <c r="CD21" s="90">
        <f t="shared" ca="1" si="93"/>
        <v>105.41344893882109</v>
      </c>
      <c r="CE21" s="90">
        <f t="shared" ca="1" si="94"/>
        <v>50.203530114724792</v>
      </c>
      <c r="CF21" s="90">
        <f t="shared" ca="1" si="95"/>
        <v>73.526369955322423</v>
      </c>
      <c r="CG21" s="90">
        <f t="shared" ca="1" si="96"/>
        <v>87.739916764924459</v>
      </c>
      <c r="CH21" s="90">
        <f t="shared" ca="1" si="97"/>
        <v>15.267402230516932</v>
      </c>
      <c r="CI21" s="90">
        <f t="shared" ca="1" si="98"/>
        <v>57.897638817575178</v>
      </c>
      <c r="CJ21" s="90">
        <f t="shared" ca="1" si="99"/>
        <v>3.1150260550241944</v>
      </c>
      <c r="CK21" s="90">
        <f t="shared" ca="1" si="100"/>
        <v>51.837779943961628</v>
      </c>
      <c r="CL21" s="90">
        <f t="shared" ca="1" si="101"/>
        <v>143.30305903400861</v>
      </c>
      <c r="CM21" s="90">
        <f t="shared" ca="1" si="102"/>
        <v>21.366801222118994</v>
      </c>
      <c r="CN21" s="90">
        <f t="shared" ca="1" si="103"/>
        <v>136.83000033236868</v>
      </c>
      <c r="CO21" s="90">
        <f t="shared" ca="1" si="104"/>
        <v>221.10513656980089</v>
      </c>
      <c r="CP21" s="90">
        <f t="shared" ca="1" si="105"/>
        <v>256.84890139155681</v>
      </c>
      <c r="CQ21" s="90">
        <f t="shared" ca="1" si="106"/>
        <v>179.25510281252141</v>
      </c>
      <c r="CR21" s="90">
        <f t="shared" ca="1" si="107"/>
        <v>53.382384192740034</v>
      </c>
      <c r="CS21" s="90">
        <f t="shared" ca="1" si="108"/>
        <v>44.158555010695679</v>
      </c>
      <c r="CT21" s="90">
        <f t="shared" ca="1" si="109"/>
        <v>229.57868487217442</v>
      </c>
      <c r="CU21" s="90">
        <f t="shared" ca="1" si="110"/>
        <v>29.498005151345041</v>
      </c>
      <c r="CV21" s="90">
        <f t="shared" ca="1" si="111"/>
        <v>115.56619064042604</v>
      </c>
      <c r="CW21" s="90">
        <f t="shared" ca="1" si="112"/>
        <v>5.0843815346724242</v>
      </c>
      <c r="CX21" s="90">
        <f t="shared" ca="1" si="113"/>
        <v>172.54729538344384</v>
      </c>
      <c r="CY21" s="90">
        <f t="shared" ca="1" si="114"/>
        <v>7.5950295329562616</v>
      </c>
      <c r="CZ21" s="90">
        <f t="shared" ca="1" si="115"/>
        <v>37.194740133496119</v>
      </c>
      <c r="DA21" s="90">
        <f t="shared" ca="1" si="116"/>
        <v>30.469951291455011</v>
      </c>
      <c r="DB21" s="90">
        <f t="shared" ca="1" si="117"/>
        <v>69.455960987811608</v>
      </c>
      <c r="DC21" s="90">
        <f t="shared" ca="1" si="118"/>
        <v>92.201879639563927</v>
      </c>
      <c r="DD21" s="90">
        <f t="shared" ca="1" si="119"/>
        <v>-35.048960774006993</v>
      </c>
      <c r="DE21" s="90">
        <f t="shared" ca="1" si="120"/>
        <v>41.435110051965729</v>
      </c>
      <c r="DF21" s="90">
        <f t="shared" ca="1" si="121"/>
        <v>32.830958329102963</v>
      </c>
      <c r="DG21" s="90">
        <f t="shared" ca="1" si="122"/>
        <v>78.120900654128732</v>
      </c>
      <c r="DH21" s="90">
        <f t="shared" ca="1" si="123"/>
        <v>104.5282526286486</v>
      </c>
      <c r="DI21" s="90">
        <f t="shared" ca="1" si="124"/>
        <v>162.55398810611956</v>
      </c>
      <c r="DJ21" s="90">
        <f t="shared" ca="1" si="125"/>
        <v>25.13152033720003</v>
      </c>
      <c r="DK21" s="90">
        <f t="shared" ca="1" si="126"/>
        <v>13.694597799517261</v>
      </c>
      <c r="DL21" s="90">
        <f t="shared" ca="1" si="127"/>
        <v>70.264286539279368</v>
      </c>
      <c r="DM21" s="90">
        <f t="shared" ca="1" si="128"/>
        <v>66.87604487371452</v>
      </c>
      <c r="DN21" s="90">
        <f t="shared" ca="1" si="129"/>
        <v>46.271780597040056</v>
      </c>
      <c r="DO21" s="90">
        <f t="shared" ca="1" si="130"/>
        <v>21.535316014223582</v>
      </c>
      <c r="DP21" s="90">
        <f t="shared" ca="1" si="131"/>
        <v>233.75038603267041</v>
      </c>
      <c r="DQ21" s="90">
        <f t="shared" ca="1" si="132"/>
        <v>14.688435656048709</v>
      </c>
      <c r="DR21" s="90">
        <f t="shared" ca="1" si="133"/>
        <v>93.02173609221407</v>
      </c>
      <c r="DS21" s="90">
        <f t="shared" ca="1" si="134"/>
        <v>65.163029156352934</v>
      </c>
      <c r="DT21" s="90">
        <f t="shared" ca="1" si="135"/>
        <v>34.531261645162125</v>
      </c>
      <c r="DU21" s="90">
        <f t="shared" ca="1" si="136"/>
        <v>100.5654792855449</v>
      </c>
      <c r="DV21" s="90">
        <f t="shared" ca="1" si="137"/>
        <v>98.209203299156627</v>
      </c>
      <c r="DW21" s="90">
        <f t="shared" ca="1" si="138"/>
        <v>73.494335862279812</v>
      </c>
      <c r="DX21" s="90">
        <f t="shared" ca="1" si="139"/>
        <v>85.624556603877934</v>
      </c>
      <c r="DY21" s="90">
        <f t="shared" ca="1" si="140"/>
        <v>27.714421424927952</v>
      </c>
      <c r="DZ21" s="90">
        <f t="shared" ca="1" si="141"/>
        <v>48.126369097131168</v>
      </c>
      <c r="EA21" s="90">
        <f t="shared" ca="1" si="142"/>
        <v>42.261216470187534</v>
      </c>
      <c r="EB21" s="90">
        <f t="shared" ca="1" si="143"/>
        <v>35.851745273190637</v>
      </c>
      <c r="EC21" s="90">
        <f t="shared" ca="1" si="144"/>
        <v>131.87029764613598</v>
      </c>
      <c r="ED21" s="90">
        <f t="shared" ca="1" si="145"/>
        <v>67.561394236669486</v>
      </c>
      <c r="EE21" s="90">
        <f t="shared" ca="1" si="146"/>
        <v>136.02854763882581</v>
      </c>
      <c r="EF21" s="90">
        <f t="shared" ca="1" si="147"/>
        <v>106.39992887779596</v>
      </c>
      <c r="EG21" s="90">
        <f t="shared" ca="1" si="148"/>
        <v>269.61238381528301</v>
      </c>
      <c r="EH21" s="90">
        <f t="shared" ca="1" si="149"/>
        <v>80.887080346966727</v>
      </c>
      <c r="EI21" s="90">
        <f t="shared" ca="1" si="150"/>
        <v>11.712850255668926</v>
      </c>
      <c r="EJ21" s="90">
        <f t="shared" ca="1" si="151"/>
        <v>169.31510620085041</v>
      </c>
      <c r="EK21" s="90">
        <f t="shared" ca="1" si="152"/>
        <v>40.73575573133418</v>
      </c>
      <c r="EL21" s="90">
        <f t="shared" ca="1" si="153"/>
        <v>72.409412538030267</v>
      </c>
      <c r="EM21" s="90">
        <f t="shared" ca="1" si="154"/>
        <v>30.32741835241751</v>
      </c>
      <c r="EN21" s="90">
        <f t="shared" ca="1" si="155"/>
        <v>104.23572152887287</v>
      </c>
      <c r="EO21" s="90">
        <f t="shared" ca="1" si="156"/>
        <v>139.13882313477794</v>
      </c>
      <c r="EP21" s="90">
        <f t="shared" ca="1" si="157"/>
        <v>93.445574058229482</v>
      </c>
      <c r="EQ21" s="90">
        <f t="shared" ca="1" si="158"/>
        <v>72.050066787596307</v>
      </c>
      <c r="ER21" s="90">
        <f t="shared" ca="1" si="159"/>
        <v>106.79154427536241</v>
      </c>
      <c r="ES21" s="90">
        <f t="shared" ca="1" si="160"/>
        <v>27.927067531767523</v>
      </c>
      <c r="ET21" s="90">
        <f t="shared" ca="1" si="161"/>
        <v>29.340644565464746</v>
      </c>
      <c r="EU21" s="90">
        <f t="shared" ca="1" si="162"/>
        <v>21.215751020777482</v>
      </c>
      <c r="EV21" s="90">
        <f t="shared" ca="1" si="163"/>
        <v>59.797585342155898</v>
      </c>
      <c r="EW21" s="90">
        <f t="shared" ca="1" si="164"/>
        <v>133.14281456209335</v>
      </c>
      <c r="EX21" s="90">
        <f t="shared" ca="1" si="165"/>
        <v>28.784861508036823</v>
      </c>
      <c r="EY21" s="90">
        <f t="shared" ca="1" si="166"/>
        <v>191.84535957232023</v>
      </c>
      <c r="EZ21" s="90">
        <f t="shared" ca="1" si="167"/>
        <v>49.93803410007979</v>
      </c>
      <c r="FA21" s="90">
        <f t="shared" ca="1" si="168"/>
        <v>104.39289985379109</v>
      </c>
      <c r="FB21" s="90">
        <f t="shared" ca="1" si="169"/>
        <v>66.50022953467429</v>
      </c>
      <c r="FC21" s="90">
        <f t="shared" ca="1" si="170"/>
        <v>51.405521476985157</v>
      </c>
      <c r="FD21" s="90">
        <f t="shared" ca="1" si="171"/>
        <v>36.27009473021441</v>
      </c>
      <c r="FE21" s="90">
        <f t="shared" ca="1" si="172"/>
        <v>86.274632567580241</v>
      </c>
      <c r="FF21" s="90">
        <f t="shared" ca="1" si="173"/>
        <v>82.876751665919002</v>
      </c>
      <c r="FG21" s="90">
        <f t="shared" ca="1" si="174"/>
        <v>138.80523426379054</v>
      </c>
      <c r="FH21" s="90">
        <f t="shared" ca="1" si="175"/>
        <v>90.328276144161649</v>
      </c>
      <c r="FI21" s="90">
        <f t="shared" ca="1" si="176"/>
        <v>258.89441200858909</v>
      </c>
      <c r="FJ21" s="90">
        <f t="shared" ca="1" si="177"/>
        <v>28.635175370781461</v>
      </c>
      <c r="FK21" s="90">
        <f t="shared" ca="1" si="178"/>
        <v>67.796970132180604</v>
      </c>
      <c r="FL21" s="90">
        <f t="shared" ca="1" si="179"/>
        <v>113.62306718665903</v>
      </c>
      <c r="FM21" s="90">
        <f t="shared" ca="1" si="180"/>
        <v>49.866889531305617</v>
      </c>
      <c r="FN21" s="90">
        <f t="shared" ca="1" si="181"/>
        <v>80.921456297405882</v>
      </c>
      <c r="FO21" s="90">
        <f t="shared" ca="1" si="182"/>
        <v>78.269584563631568</v>
      </c>
      <c r="FP21" s="90">
        <f t="shared" ca="1" si="183"/>
        <v>24.965959424700909</v>
      </c>
      <c r="FQ21" s="90">
        <f t="shared" ca="1" si="184"/>
        <v>310.34023762409794</v>
      </c>
      <c r="FR21" s="90">
        <f t="shared" ca="1" si="185"/>
        <v>188.55148614502164</v>
      </c>
      <c r="FS21" s="90">
        <f t="shared" ca="1" si="186"/>
        <v>109.00476691989846</v>
      </c>
      <c r="FT21" s="90">
        <f t="shared" ca="1" si="187"/>
        <v>58.59735262771661</v>
      </c>
      <c r="FU21" s="90">
        <f t="shared" ca="1" si="188"/>
        <v>13.942689349992634</v>
      </c>
      <c r="FV21" s="90">
        <f t="shared" ca="1" si="189"/>
        <v>216.94980521925265</v>
      </c>
      <c r="FW21" s="90">
        <f t="shared" ca="1" si="190"/>
        <v>53.737092304246595</v>
      </c>
      <c r="FX21" s="90">
        <f t="shared" ca="1" si="191"/>
        <v>82.249043514539366</v>
      </c>
      <c r="FY21" s="90">
        <f t="shared" ca="1" si="192"/>
        <v>362.22140393038325</v>
      </c>
      <c r="FZ21" s="90">
        <f t="shared" ca="1" si="193"/>
        <v>234.17851609265443</v>
      </c>
      <c r="GA21" s="90">
        <f t="shared" ca="1" si="194"/>
        <v>40.801553906448206</v>
      </c>
      <c r="GB21" s="90">
        <f t="shared" ca="1" si="195"/>
        <v>87.929918852813344</v>
      </c>
      <c r="GC21" s="90">
        <f t="shared" ca="1" si="196"/>
        <v>199.73341033820478</v>
      </c>
      <c r="GD21" s="90">
        <f t="shared" ca="1" si="197"/>
        <v>47.266602222150134</v>
      </c>
      <c r="GE21" s="90">
        <f t="shared" ca="1" si="198"/>
        <v>108.1914324747691</v>
      </c>
      <c r="GF21" s="90">
        <f t="shared" ca="1" si="199"/>
        <v>78.547330616012317</v>
      </c>
      <c r="GG21" s="90">
        <f t="shared" ca="1" si="200"/>
        <v>32.936354730263616</v>
      </c>
      <c r="GH21" s="90">
        <f t="shared" ca="1" si="201"/>
        <v>133.73332672282194</v>
      </c>
      <c r="GI21" s="90">
        <f t="shared" ca="1" si="202"/>
        <v>38.386725611500474</v>
      </c>
      <c r="GJ21" s="90">
        <f t="shared" ca="1" si="203"/>
        <v>137.13963207807308</v>
      </c>
      <c r="GK21" s="90">
        <f t="shared" ca="1" si="204"/>
        <v>159.81002207486023</v>
      </c>
      <c r="GL21" s="90">
        <f t="shared" ca="1" si="205"/>
        <v>89.491423254951499</v>
      </c>
      <c r="GM21" s="90">
        <f t="shared" ca="1" si="206"/>
        <v>11.527063365373074</v>
      </c>
      <c r="GN21" s="90">
        <f t="shared" ca="1" si="207"/>
        <v>305.02949084665232</v>
      </c>
      <c r="GO21" s="90">
        <f t="shared" ca="1" si="208"/>
        <v>28.47890713028842</v>
      </c>
      <c r="GP21" s="90">
        <f t="shared" ca="1" si="209"/>
        <v>54.02601035491044</v>
      </c>
      <c r="GQ21" s="90">
        <f t="shared" ca="1" si="210"/>
        <v>39.485096536029616</v>
      </c>
      <c r="GR21" s="90">
        <f t="shared" ca="1" si="211"/>
        <v>93.619579209147062</v>
      </c>
      <c r="GS21" s="90">
        <f t="shared" ca="1" si="212"/>
        <v>129.36083841649619</v>
      </c>
      <c r="GT21" s="90">
        <f t="shared" ca="1" si="213"/>
        <v>65.012803279128988</v>
      </c>
      <c r="GU21" s="90">
        <f t="shared" ca="1" si="214"/>
        <v>57.956671468017326</v>
      </c>
      <c r="GV21" s="90">
        <f t="shared" ca="1" si="215"/>
        <v>41.721692195461394</v>
      </c>
      <c r="GW21" s="90">
        <f t="shared" ca="1" si="216"/>
        <v>103.32907127380955</v>
      </c>
      <c r="GX21" s="90">
        <f t="shared" ca="1" si="217"/>
        <v>15.608854673472766</v>
      </c>
      <c r="GY21" s="90">
        <f t="shared" ca="1" si="218"/>
        <v>273.94732179055745</v>
      </c>
      <c r="GZ21" s="90">
        <f t="shared" ca="1" si="219"/>
        <v>10.477844352291795</v>
      </c>
      <c r="HA21" s="90">
        <f t="shared" ca="1" si="220"/>
        <v>88.441572984187644</v>
      </c>
      <c r="HB21" s="90">
        <f t="shared" ca="1" si="221"/>
        <v>38.900828691508622</v>
      </c>
      <c r="HC21" s="90">
        <f t="shared" ca="1" si="222"/>
        <v>36.793003231887212</v>
      </c>
      <c r="HD21" s="90">
        <f t="shared" ca="1" si="223"/>
        <v>21.993349460891071</v>
      </c>
      <c r="HE21" s="90">
        <f t="shared" ca="1" si="224"/>
        <v>117.45498150545843</v>
      </c>
      <c r="HF21" s="90">
        <f t="shared" ca="1" si="225"/>
        <v>134.99181751928162</v>
      </c>
      <c r="HG21" s="90">
        <f t="shared" ca="1" si="226"/>
        <v>97.758106031946653</v>
      </c>
      <c r="HH21" s="90">
        <f t="shared" ca="1" si="227"/>
        <v>82.77113501163069</v>
      </c>
      <c r="HI21" s="90">
        <f t="shared" ca="1" si="228"/>
        <v>415.68662191263678</v>
      </c>
      <c r="HJ21" s="90">
        <f t="shared" ca="1" si="229"/>
        <v>60.163223516231454</v>
      </c>
      <c r="HK21" s="90">
        <f t="shared" ca="1" si="230"/>
        <v>225.94346987698307</v>
      </c>
      <c r="HL21" s="90">
        <f t="shared" ca="1" si="231"/>
        <v>56.936089744515911</v>
      </c>
      <c r="HM21" s="90">
        <f t="shared" ca="1" si="232"/>
        <v>62.542955375784686</v>
      </c>
      <c r="HN21" s="90">
        <f t="shared" ca="1" si="233"/>
        <v>42.239798025530703</v>
      </c>
      <c r="HO21" s="90">
        <f t="shared" ca="1" si="234"/>
        <v>89.032414738460233</v>
      </c>
      <c r="HP21" s="90">
        <f t="shared" ca="1" si="235"/>
        <v>170.75591992006488</v>
      </c>
      <c r="HQ21" s="90">
        <f t="shared" ca="1" si="236"/>
        <v>37.634086920048404</v>
      </c>
      <c r="HR21" s="90">
        <f t="shared" ca="1" si="237"/>
        <v>33.463175215419525</v>
      </c>
      <c r="HS21" s="90">
        <f t="shared" ca="1" si="238"/>
        <v>87.542926161017206</v>
      </c>
      <c r="HT21" s="90">
        <f t="shared" ca="1" si="239"/>
        <v>35.747973017674489</v>
      </c>
      <c r="HU21" s="90">
        <f t="shared" ca="1" si="240"/>
        <v>200.43034757948871</v>
      </c>
      <c r="HV21" s="90">
        <f t="shared" ca="1" si="241"/>
        <v>2.9598423589291385</v>
      </c>
      <c r="HW21" s="90">
        <f t="shared" ca="1" si="242"/>
        <v>143.42063943966102</v>
      </c>
      <c r="HX21" s="90">
        <f t="shared" ca="1" si="243"/>
        <v>84.174912486486647</v>
      </c>
      <c r="HY21" s="90">
        <f t="shared" ca="1" si="244"/>
        <v>127.82052936429524</v>
      </c>
      <c r="HZ21" s="90">
        <f t="shared" ca="1" si="245"/>
        <v>58.552117478200699</v>
      </c>
      <c r="IA21" s="90">
        <f t="shared" ca="1" si="246"/>
        <v>53.465944716007826</v>
      </c>
      <c r="IB21" s="90">
        <f t="shared" ca="1" si="247"/>
        <v>76.711454049570534</v>
      </c>
      <c r="IC21" s="90">
        <f t="shared" ca="1" si="248"/>
        <v>34.360034885796686</v>
      </c>
      <c r="ID21" s="90">
        <f t="shared" ca="1" si="249"/>
        <v>4.7368220019775364</v>
      </c>
      <c r="IE21" s="90">
        <f t="shared" ca="1" si="250"/>
        <v>24.794612053735321</v>
      </c>
      <c r="IF21" s="90">
        <f t="shared" ca="1" si="251"/>
        <v>116.49972401326914</v>
      </c>
      <c r="IG21" s="90">
        <f t="shared" ca="1" si="252"/>
        <v>213.47019235706463</v>
      </c>
      <c r="IH21" s="90">
        <f t="shared" ca="1" si="253"/>
        <v>93.725223807390748</v>
      </c>
      <c r="II21" s="90">
        <f t="shared" ca="1" si="254"/>
        <v>66.769034019628293</v>
      </c>
      <c r="IJ21" s="90">
        <f t="shared" ca="1" si="255"/>
        <v>125.86390180562277</v>
      </c>
      <c r="IK21" s="90">
        <f t="shared" ca="1" si="256"/>
        <v>167.02901037870936</v>
      </c>
      <c r="IL21" s="90">
        <f t="shared" ca="1" si="257"/>
        <v>98.142977793932516</v>
      </c>
      <c r="IM21" s="90">
        <f t="shared" ca="1" si="258"/>
        <v>16.903341263348338</v>
      </c>
      <c r="IN21" s="90">
        <f t="shared" ca="1" si="259"/>
        <v>29.603305222938744</v>
      </c>
      <c r="IO21" s="90">
        <f t="shared" ca="1" si="260"/>
        <v>-4.4950720473749044</v>
      </c>
      <c r="IP21" s="90">
        <f t="shared" ca="1" si="261"/>
        <v>38.598337011242499</v>
      </c>
      <c r="IQ21" s="90">
        <f t="shared" ca="1" si="262"/>
        <v>19.035848349605157</v>
      </c>
      <c r="IR21" s="90">
        <f t="shared" ca="1" si="263"/>
        <v>107.82639805519878</v>
      </c>
      <c r="IS21" s="90">
        <f t="shared" ca="1" si="264"/>
        <v>16.220854846397696</v>
      </c>
      <c r="IT21" s="90">
        <f t="shared" ca="1" si="265"/>
        <v>4.4106636272334736</v>
      </c>
      <c r="IU21" s="90">
        <f t="shared" ca="1" si="266"/>
        <v>56.212266011667744</v>
      </c>
      <c r="IV21" s="90">
        <f t="shared" ca="1" si="267"/>
        <v>175.6144891302373</v>
      </c>
      <c r="IW21" s="90">
        <f t="shared" ca="1" si="268"/>
        <v>23.655892763139828</v>
      </c>
      <c r="IX21" s="90">
        <f t="shared" ca="1" si="269"/>
        <v>94.459231270682977</v>
      </c>
      <c r="IY21" s="90">
        <f t="shared" ca="1" si="270"/>
        <v>161.76191514502548</v>
      </c>
      <c r="IZ21" s="90">
        <f t="shared" ca="1" si="271"/>
        <v>-0.42251252523057725</v>
      </c>
      <c r="JA21" s="90">
        <f t="shared" ca="1" si="272"/>
        <v>7.96344640321486</v>
      </c>
      <c r="JB21" s="90">
        <f t="shared" ca="1" si="273"/>
        <v>133.20914923237379</v>
      </c>
      <c r="JC21" s="90">
        <f t="shared" ca="1" si="274"/>
        <v>156.37478224576861</v>
      </c>
      <c r="JD21" s="90">
        <f t="shared" ca="1" si="275"/>
        <v>61.813384602928089</v>
      </c>
      <c r="JE21" s="90">
        <f t="shared" ca="1" si="276"/>
        <v>119.65049055743077</v>
      </c>
      <c r="JF21" s="90">
        <f t="shared" ca="1" si="277"/>
        <v>63.663741710909143</v>
      </c>
      <c r="JG21" s="90">
        <f t="shared" ca="1" si="278"/>
        <v>25.73451635569856</v>
      </c>
      <c r="JH21" s="90">
        <f t="shared" ca="1" si="279"/>
        <v>138.2927692040123</v>
      </c>
      <c r="JI21" s="90">
        <f t="shared" ca="1" si="280"/>
        <v>121.78215189754822</v>
      </c>
      <c r="JJ21" s="90">
        <f t="shared" ca="1" si="281"/>
        <v>86.763118460604943</v>
      </c>
      <c r="JK21" s="90">
        <f t="shared" ca="1" si="282"/>
        <v>107.27637516387671</v>
      </c>
      <c r="JL21" s="90">
        <f t="shared" ca="1" si="283"/>
        <v>62.255776775720847</v>
      </c>
      <c r="JM21" s="90">
        <f t="shared" ca="1" si="284"/>
        <v>125.15367284235893</v>
      </c>
      <c r="JN21" s="90">
        <f t="shared" ca="1" si="285"/>
        <v>131.91830289004332</v>
      </c>
      <c r="JO21" s="90">
        <f t="shared" ca="1" si="286"/>
        <v>182.47154365355996</v>
      </c>
      <c r="JP21" s="90">
        <f t="shared" ca="1" si="287"/>
        <v>26.689012048820484</v>
      </c>
      <c r="JQ21" s="90">
        <f t="shared" ca="1" si="288"/>
        <v>27.606101564589274</v>
      </c>
      <c r="JR21" s="90">
        <f t="shared" ca="1" si="289"/>
        <v>144.50692316202137</v>
      </c>
      <c r="JS21" s="90">
        <f t="shared" ca="1" si="290"/>
        <v>8.6355047876332112</v>
      </c>
      <c r="JT21" s="90">
        <f t="shared" ca="1" si="291"/>
        <v>38.952062218662398</v>
      </c>
      <c r="JU21" s="90">
        <f t="shared" ca="1" si="292"/>
        <v>181.9857084205976</v>
      </c>
      <c r="JV21" s="90">
        <f t="shared" ca="1" si="293"/>
        <v>26.902038111609318</v>
      </c>
      <c r="JW21" s="90">
        <f t="shared" ca="1" si="294"/>
        <v>43.953771690135071</v>
      </c>
      <c r="JX21" s="90">
        <f t="shared" ca="1" si="295"/>
        <v>33.516083427846844</v>
      </c>
      <c r="JY21" s="90">
        <f t="shared" ca="1" si="296"/>
        <v>26.926062232413027</v>
      </c>
      <c r="JZ21" s="90">
        <f t="shared" ca="1" si="297"/>
        <v>251.93977813011625</v>
      </c>
      <c r="KA21" s="90">
        <f t="shared" ca="1" si="298"/>
        <v>152.91653970262635</v>
      </c>
      <c r="KB21" s="90">
        <f t="shared" ca="1" si="299"/>
        <v>119.32867111529738</v>
      </c>
      <c r="KC21" s="90">
        <f t="shared" ca="1" si="300"/>
        <v>71.333683335430962</v>
      </c>
      <c r="KD21" s="90">
        <f t="shared" ca="1" si="301"/>
        <v>117.48346090642617</v>
      </c>
      <c r="KE21" s="90">
        <f t="shared" ca="1" si="302"/>
        <v>135.8419226368074</v>
      </c>
      <c r="KF21" s="90">
        <f t="shared" ca="1" si="303"/>
        <v>57.731824031667117</v>
      </c>
      <c r="KG21" s="90">
        <f t="shared" ca="1" si="304"/>
        <v>37.035689759807404</v>
      </c>
      <c r="KH21" s="90">
        <f t="shared" ca="1" si="305"/>
        <v>566.89967310917302</v>
      </c>
      <c r="KI21" s="90">
        <f t="shared" ca="1" si="306"/>
        <v>71.245809007430765</v>
      </c>
      <c r="KJ21" s="90">
        <f t="shared" ca="1" si="307"/>
        <v>30.126174971674772</v>
      </c>
      <c r="KK21" s="90">
        <f t="shared" ca="1" si="308"/>
        <v>53.543178939922072</v>
      </c>
      <c r="KL21" s="90">
        <f t="shared" ca="1" si="309"/>
        <v>40.832845502513678</v>
      </c>
      <c r="KM21" s="90">
        <f t="shared" ca="1" si="310"/>
        <v>179.50346848957003</v>
      </c>
      <c r="KN21" s="90">
        <f t="shared" ca="1" si="311"/>
        <v>9.8523471582298452</v>
      </c>
      <c r="KO21" s="90">
        <f t="shared" ca="1" si="312"/>
        <v>50.18520676991654</v>
      </c>
      <c r="KP21" s="90">
        <f t="shared" ca="1" si="313"/>
        <v>43.286513125067728</v>
      </c>
      <c r="KQ21" s="90">
        <f t="shared" ca="1" si="314"/>
        <v>42.976353586408671</v>
      </c>
      <c r="KR21" s="90">
        <f t="shared" ca="1" si="315"/>
        <v>26.093426262688883</v>
      </c>
      <c r="KS21" s="90">
        <f t="shared" ca="1" si="316"/>
        <v>85.786675895422448</v>
      </c>
      <c r="KT21" s="90">
        <f t="shared" ca="1" si="317"/>
        <v>143.80855402009715</v>
      </c>
      <c r="KU21" s="90">
        <f t="shared" ca="1" si="318"/>
        <v>44.01700082250386</v>
      </c>
      <c r="KV21" s="90">
        <f t="shared" ca="1" si="319"/>
        <v>136.15977366276965</v>
      </c>
      <c r="KW21" s="90">
        <f t="shared" ca="1" si="320"/>
        <v>104.67663669538472</v>
      </c>
      <c r="KX21" s="90">
        <f t="shared" ca="1" si="321"/>
        <v>9.6489650934030067</v>
      </c>
      <c r="KY21" s="90">
        <f t="shared" ca="1" si="322"/>
        <v>63.900173471192012</v>
      </c>
      <c r="KZ21" s="90">
        <f t="shared" ca="1" si="323"/>
        <v>57.972509351929375</v>
      </c>
      <c r="LA21" s="90">
        <f t="shared" ca="1" si="324"/>
        <v>64.402105519217585</v>
      </c>
      <c r="LB21" s="90">
        <f t="shared" ca="1" si="325"/>
        <v>6.1303794567527037</v>
      </c>
      <c r="LC21" s="90">
        <f t="shared" ca="1" si="326"/>
        <v>191.68815442502296</v>
      </c>
      <c r="LD21" s="90">
        <f t="shared" ca="1" si="327"/>
        <v>192.19205544053113</v>
      </c>
      <c r="LE21" s="90">
        <f t="shared" ca="1" si="328"/>
        <v>218.0495487501247</v>
      </c>
      <c r="LF21" s="90">
        <f t="shared" ca="1" si="329"/>
        <v>123.75728139808128</v>
      </c>
      <c r="LG21" s="90">
        <f t="shared" ca="1" si="330"/>
        <v>66.422181148605375</v>
      </c>
      <c r="LH21" s="90">
        <f t="shared" ca="1" si="331"/>
        <v>103.773158648026</v>
      </c>
      <c r="LI21" s="90">
        <f t="shared" ca="1" si="332"/>
        <v>39.200542629754359</v>
      </c>
      <c r="LJ21" s="90">
        <f t="shared" ca="1" si="333"/>
        <v>44.827396067817297</v>
      </c>
      <c r="LK21" s="90">
        <f t="shared" ca="1" si="334"/>
        <v>63.273331532764658</v>
      </c>
      <c r="LL21" s="90">
        <f t="shared" ca="1" si="335"/>
        <v>127.86920334209221</v>
      </c>
      <c r="LM21" s="90">
        <f t="shared" ca="1" si="336"/>
        <v>69.662940367038672</v>
      </c>
      <c r="LN21" s="90">
        <f t="shared" ca="1" si="337"/>
        <v>110.31971515226844</v>
      </c>
      <c r="LO21" s="90">
        <f t="shared" ca="1" si="338"/>
        <v>17.30075766674257</v>
      </c>
      <c r="LP21" s="90">
        <f t="shared" ca="1" si="339"/>
        <v>65.242440848364765</v>
      </c>
      <c r="LQ21" s="90">
        <f t="shared" ca="1" si="340"/>
        <v>15.928742979209881</v>
      </c>
      <c r="LR21" s="90">
        <f t="shared" ca="1" si="341"/>
        <v>217.84327419588698</v>
      </c>
      <c r="LS21" s="90">
        <f t="shared" ca="1" si="342"/>
        <v>87.898242493780671</v>
      </c>
      <c r="LT21" s="90">
        <f t="shared" ca="1" si="343"/>
        <v>15.359768260813421</v>
      </c>
      <c r="LU21" s="90">
        <f t="shared" ca="1" si="344"/>
        <v>153.32347101202944</v>
      </c>
      <c r="LV21" s="90">
        <f t="shared" ca="1" si="345"/>
        <v>19.599307878699779</v>
      </c>
      <c r="LW21" s="90">
        <f t="shared" ca="1" si="346"/>
        <v>35.381670502321583</v>
      </c>
      <c r="LX21" s="90">
        <f t="shared" ca="1" si="347"/>
        <v>91.689371710275424</v>
      </c>
      <c r="LY21" s="90">
        <f t="shared" ca="1" si="348"/>
        <v>28.347151232006244</v>
      </c>
      <c r="LZ21" s="90">
        <f t="shared" ca="1" si="349"/>
        <v>39.177894582309989</v>
      </c>
      <c r="MA21" s="90">
        <f t="shared" ca="1" si="350"/>
        <v>43.244791676912726</v>
      </c>
      <c r="MB21" s="90">
        <f t="shared" ca="1" si="351"/>
        <v>71.048341767930324</v>
      </c>
      <c r="MC21" s="90">
        <f t="shared" ca="1" si="352"/>
        <v>34.765386028999629</v>
      </c>
      <c r="MD21" s="90">
        <f t="shared" ca="1" si="353"/>
        <v>30.151278661688067</v>
      </c>
      <c r="ME21" s="90">
        <f t="shared" ca="1" si="354"/>
        <v>52.132445066942992</v>
      </c>
      <c r="MF21" s="90">
        <f t="shared" ca="1" si="355"/>
        <v>59.765051964674825</v>
      </c>
      <c r="MG21" s="90">
        <f t="shared" ca="1" si="356"/>
        <v>137.70950613007651</v>
      </c>
      <c r="MH21" s="90">
        <f t="shared" ca="1" si="357"/>
        <v>127.05018484101704</v>
      </c>
      <c r="MI21" s="90">
        <f t="shared" ca="1" si="358"/>
        <v>41.114743818330368</v>
      </c>
      <c r="MJ21" s="90">
        <f t="shared" ca="1" si="359"/>
        <v>66.658800560383924</v>
      </c>
      <c r="MK21" s="90">
        <f t="shared" ca="1" si="360"/>
        <v>85.2197972060425</v>
      </c>
      <c r="ML21" s="90">
        <f t="shared" ca="1" si="361"/>
        <v>111.02033936679375</v>
      </c>
      <c r="MM21" s="90">
        <f t="shared" ca="1" si="362"/>
        <v>85.868230601390664</v>
      </c>
      <c r="MN21" s="90">
        <f t="shared" ca="1" si="363"/>
        <v>161.45879042836177</v>
      </c>
      <c r="MO21" s="90">
        <f t="shared" ca="1" si="364"/>
        <v>55.233152773929788</v>
      </c>
      <c r="MP21" s="90">
        <f t="shared" ca="1" si="365"/>
        <v>73.836869192960506</v>
      </c>
      <c r="MQ21" s="90">
        <f t="shared" ca="1" si="366"/>
        <v>103.77027299362301</v>
      </c>
      <c r="MR21" s="90">
        <f t="shared" ca="1" si="367"/>
        <v>133.15043251127565</v>
      </c>
      <c r="MS21" s="90">
        <f t="shared" ca="1" si="368"/>
        <v>157.82699371298432</v>
      </c>
      <c r="MT21" s="90">
        <f t="shared" ca="1" si="369"/>
        <v>115.72686081254291</v>
      </c>
      <c r="MU21" s="90">
        <f t="shared" ca="1" si="370"/>
        <v>26.511102354907564</v>
      </c>
      <c r="MV21" s="90">
        <f t="shared" ca="1" si="371"/>
        <v>14.958650638760046</v>
      </c>
      <c r="MW21" s="90">
        <f t="shared" ca="1" si="372"/>
        <v>58.167754624622162</v>
      </c>
      <c r="MX21" s="90">
        <f t="shared" ca="1" si="373"/>
        <v>82.063410442534561</v>
      </c>
      <c r="MY21" s="90">
        <f t="shared" ca="1" si="374"/>
        <v>62.55778242416185</v>
      </c>
      <c r="MZ21" s="90">
        <f t="shared" ca="1" si="375"/>
        <v>85.296972482019171</v>
      </c>
      <c r="NA21" s="90">
        <f t="shared" ca="1" si="376"/>
        <v>105.80281850294041</v>
      </c>
      <c r="NB21" s="90">
        <f t="shared" ca="1" si="377"/>
        <v>25.076056479804471</v>
      </c>
      <c r="NC21" s="90">
        <f t="shared" ca="1" si="378"/>
        <v>79.342346048858559</v>
      </c>
      <c r="ND21" s="90">
        <f t="shared" ca="1" si="379"/>
        <v>130.38756375545</v>
      </c>
      <c r="NE21" s="90">
        <f t="shared" ca="1" si="380"/>
        <v>8.8909231408630216</v>
      </c>
      <c r="NF21" s="90">
        <f t="shared" ca="1" si="381"/>
        <v>3.0382141499588982</v>
      </c>
      <c r="NG21" s="90">
        <f t="shared" ca="1" si="382"/>
        <v>70.141231665864453</v>
      </c>
      <c r="NH21" s="90">
        <f t="shared" ca="1" si="383"/>
        <v>8.2041187568280769</v>
      </c>
      <c r="NI21" s="90">
        <f t="shared" ca="1" si="384"/>
        <v>149.25066890941235</v>
      </c>
      <c r="NJ21" s="90">
        <f t="shared" ca="1" si="385"/>
        <v>372.43302093765823</v>
      </c>
      <c r="NK21" s="90">
        <f t="shared" ca="1" si="386"/>
        <v>55.595424061613123</v>
      </c>
      <c r="NL21" s="90">
        <f t="shared" ca="1" si="387"/>
        <v>5.7208869418625676</v>
      </c>
      <c r="NM21" s="90">
        <f t="shared" ca="1" si="388"/>
        <v>30.264216306844236</v>
      </c>
      <c r="NN21" s="90">
        <f t="shared" ca="1" si="389"/>
        <v>36.305662115657931</v>
      </c>
      <c r="NO21" s="90">
        <f t="shared" ca="1" si="390"/>
        <v>53.445250962606224</v>
      </c>
      <c r="NP21" s="90">
        <f t="shared" ca="1" si="391"/>
        <v>257.80804613929769</v>
      </c>
      <c r="NQ21" s="90">
        <f t="shared" ca="1" si="392"/>
        <v>14.411531412630415</v>
      </c>
      <c r="NR21" s="90">
        <f t="shared" ca="1" si="393"/>
        <v>68.896570364190509</v>
      </c>
      <c r="NS21" s="90">
        <f t="shared" ca="1" si="394"/>
        <v>124.91304060463467</v>
      </c>
      <c r="NT21" s="90">
        <f t="shared" ca="1" si="395"/>
        <v>180.33538716766952</v>
      </c>
      <c r="NU21" s="90">
        <f t="shared" ca="1" si="396"/>
        <v>53.090428325936074</v>
      </c>
      <c r="NV21" s="90">
        <f t="shared" ca="1" si="397"/>
        <v>132.68984159857848</v>
      </c>
      <c r="NW21" s="90">
        <f t="shared" ca="1" si="398"/>
        <v>207.83602580122718</v>
      </c>
      <c r="NX21" s="90">
        <f t="shared" ca="1" si="399"/>
        <v>45.209126764545857</v>
      </c>
      <c r="NY21" s="90">
        <f t="shared" ca="1" si="400"/>
        <v>148.22741301385022</v>
      </c>
      <c r="NZ21" s="90">
        <f t="shared" ca="1" si="401"/>
        <v>326.68409376477871</v>
      </c>
      <c r="OA21" s="90">
        <f t="shared" ca="1" si="402"/>
        <v>74.481918383305697</v>
      </c>
      <c r="OB21" s="90">
        <f t="shared" ca="1" si="403"/>
        <v>32.161068999234551</v>
      </c>
      <c r="OC21" s="90">
        <f t="shared" ca="1" si="404"/>
        <v>145.03701601858532</v>
      </c>
      <c r="OD21" s="90">
        <f t="shared" ca="1" si="405"/>
        <v>40.133856508979051</v>
      </c>
      <c r="OE21" s="90">
        <f t="shared" ca="1" si="406"/>
        <v>231.85999528927977</v>
      </c>
      <c r="OF21" s="90">
        <f t="shared" ca="1" si="407"/>
        <v>89.636641251336457</v>
      </c>
      <c r="OG21" s="90">
        <f t="shared" ca="1" si="408"/>
        <v>78.796921036253281</v>
      </c>
      <c r="OH21" s="90">
        <f t="shared" ca="1" si="409"/>
        <v>23.38309427283648</v>
      </c>
      <c r="OI21" s="90">
        <f t="shared" ca="1" si="410"/>
        <v>73.158987703051608</v>
      </c>
      <c r="OJ21" s="90">
        <f t="shared" ca="1" si="411"/>
        <v>15.270297892601873</v>
      </c>
      <c r="OK21" s="90">
        <f t="shared" ca="1" si="412"/>
        <v>29.984970441308626</v>
      </c>
      <c r="OL21" s="90">
        <f t="shared" ca="1" si="413"/>
        <v>63.683689169552196</v>
      </c>
      <c r="OM21" s="90">
        <f t="shared" ca="1" si="414"/>
        <v>146.33323728106598</v>
      </c>
      <c r="ON21" s="90">
        <f t="shared" ca="1" si="415"/>
        <v>44.162752560351237</v>
      </c>
      <c r="OO21" s="90">
        <f t="shared" ca="1" si="416"/>
        <v>151.91797693717183</v>
      </c>
      <c r="OP21" s="90">
        <f t="shared" ca="1" si="417"/>
        <v>25.735130939286744</v>
      </c>
      <c r="OQ21" s="90">
        <f t="shared" ca="1" si="418"/>
        <v>307.6960496523518</v>
      </c>
      <c r="OR21" s="90">
        <f t="shared" ca="1" si="419"/>
        <v>60.001918110276385</v>
      </c>
      <c r="OS21" s="90">
        <f t="shared" ca="1" si="420"/>
        <v>99.080681458116729</v>
      </c>
      <c r="OT21" s="90">
        <f t="shared" ca="1" si="421"/>
        <v>88.945493845330518</v>
      </c>
      <c r="OU21" s="90">
        <f t="shared" ca="1" si="422"/>
        <v>99.472817916968765</v>
      </c>
      <c r="OV21" s="90">
        <f t="shared" ca="1" si="423"/>
        <v>35.577961780709643</v>
      </c>
      <c r="OW21" s="90">
        <f t="shared" ca="1" si="424"/>
        <v>53.018654129780828</v>
      </c>
      <c r="OX21" s="90">
        <f t="shared" ca="1" si="425"/>
        <v>53.571853453361641</v>
      </c>
      <c r="OY21" s="90">
        <f t="shared" ca="1" si="426"/>
        <v>108.23118098093916</v>
      </c>
      <c r="OZ21" s="90">
        <f t="shared" ca="1" si="427"/>
        <v>48.2572425175047</v>
      </c>
      <c r="PA21" s="90">
        <f t="shared" ca="1" si="428"/>
        <v>7.2975303853623332</v>
      </c>
      <c r="PB21" s="90">
        <f t="shared" ca="1" si="429"/>
        <v>107.81281965051602</v>
      </c>
      <c r="PC21" s="90">
        <f t="shared" ca="1" si="430"/>
        <v>10.11233454187512</v>
      </c>
      <c r="PD21" s="90">
        <f t="shared" ca="1" si="431"/>
        <v>173.87983627183385</v>
      </c>
      <c r="PE21" s="90">
        <f t="shared" ca="1" si="432"/>
        <v>20.888222461875607</v>
      </c>
      <c r="PF21" s="90">
        <f t="shared" ca="1" si="433"/>
        <v>73.754220286359555</v>
      </c>
      <c r="PG21" s="90">
        <f t="shared" ca="1" si="434"/>
        <v>101.85200098511187</v>
      </c>
      <c r="PH21" s="90">
        <f t="shared" ca="1" si="435"/>
        <v>72.45878951307013</v>
      </c>
      <c r="PI21" s="90">
        <f t="shared" ca="1" si="436"/>
        <v>53.552058377544171</v>
      </c>
      <c r="PJ21" s="90">
        <f t="shared" ca="1" si="437"/>
        <v>43.95594769284908</v>
      </c>
      <c r="PK21" s="90">
        <f t="shared" ca="1" si="438"/>
        <v>141.02500007904939</v>
      </c>
      <c r="PL21" s="90">
        <f t="shared" ca="1" si="439"/>
        <v>23.561660721491602</v>
      </c>
      <c r="PM21" s="90">
        <f t="shared" ca="1" si="440"/>
        <v>202.788827867333</v>
      </c>
      <c r="PN21" s="90">
        <f t="shared" ca="1" si="441"/>
        <v>58.688699207832222</v>
      </c>
      <c r="PO21" s="90">
        <f t="shared" ca="1" si="442"/>
        <v>128.85215066163852</v>
      </c>
      <c r="PP21" s="90">
        <f t="shared" ca="1" si="443"/>
        <v>81.789838732259994</v>
      </c>
      <c r="PQ21" s="90">
        <f t="shared" ca="1" si="444"/>
        <v>71.911228168471169</v>
      </c>
      <c r="PR21" s="90">
        <f t="shared" ca="1" si="445"/>
        <v>271.49748123216256</v>
      </c>
      <c r="PS21" s="90">
        <f t="shared" ca="1" si="446"/>
        <v>234.80157212223418</v>
      </c>
      <c r="PT21" s="90">
        <f t="shared" ca="1" si="447"/>
        <v>79.029655872683875</v>
      </c>
      <c r="PU21" s="90">
        <f t="shared" ca="1" si="448"/>
        <v>117.77758868699392</v>
      </c>
      <c r="PV21" s="90">
        <f t="shared" ca="1" si="449"/>
        <v>34.707052074997286</v>
      </c>
      <c r="PW21" s="90">
        <f t="shared" ca="1" si="450"/>
        <v>452.85025012528445</v>
      </c>
      <c r="PX21" s="90">
        <f t="shared" ca="1" si="451"/>
        <v>109.38884348164227</v>
      </c>
      <c r="PY21" s="90">
        <f t="shared" ca="1" si="452"/>
        <v>121.89891456618464</v>
      </c>
      <c r="PZ21" s="90">
        <f t="shared" ca="1" si="453"/>
        <v>87.832871377776144</v>
      </c>
      <c r="QA21" s="90">
        <f t="shared" ca="1" si="454"/>
        <v>71.263862241947777</v>
      </c>
      <c r="QB21" s="90">
        <f t="shared" ca="1" si="455"/>
        <v>15.55937634811203</v>
      </c>
      <c r="QC21" s="90">
        <f t="shared" ca="1" si="456"/>
        <v>12.490729182569867</v>
      </c>
      <c r="QD21" s="90">
        <f t="shared" ca="1" si="457"/>
        <v>51.926757466652916</v>
      </c>
      <c r="QE21" s="90">
        <f t="shared" ca="1" si="458"/>
        <v>49.308947302270575</v>
      </c>
      <c r="QF21" s="90">
        <f t="shared" ca="1" si="459"/>
        <v>22.417978983929537</v>
      </c>
      <c r="QG21" s="90">
        <f t="shared" ca="1" si="460"/>
        <v>78.181900142443453</v>
      </c>
      <c r="QH21" s="90">
        <f t="shared" ca="1" si="461"/>
        <v>61.254524261023654</v>
      </c>
      <c r="QI21" s="90">
        <f t="shared" ca="1" si="462"/>
        <v>223.47813508935033</v>
      </c>
      <c r="QJ21" s="90">
        <f t="shared" ca="1" si="463"/>
        <v>47.378052237607065</v>
      </c>
      <c r="QK21" s="90">
        <f t="shared" ca="1" si="464"/>
        <v>23.964605045753132</v>
      </c>
      <c r="QL21" s="90">
        <f t="shared" ca="1" si="465"/>
        <v>24.673128372243998</v>
      </c>
      <c r="QM21" s="90">
        <f t="shared" ca="1" si="466"/>
        <v>24.241207126879978</v>
      </c>
      <c r="QN21" s="90">
        <f t="shared" ca="1" si="467"/>
        <v>153.6172440216923</v>
      </c>
      <c r="QO21" s="90">
        <f t="shared" ca="1" si="468"/>
        <v>157.08189546167696</v>
      </c>
      <c r="QP21" s="90">
        <f t="shared" ca="1" si="469"/>
        <v>3.2334569153232935</v>
      </c>
      <c r="QQ21" s="90">
        <f t="shared" ca="1" si="470"/>
        <v>77.369386425129406</v>
      </c>
      <c r="QR21" s="90">
        <f t="shared" ca="1" si="471"/>
        <v>27.401155131707036</v>
      </c>
      <c r="QS21" s="90">
        <f t="shared" ca="1" si="472"/>
        <v>116.71200617631872</v>
      </c>
      <c r="QT21" s="90">
        <f t="shared" ca="1" si="473"/>
        <v>37.782288152840387</v>
      </c>
      <c r="QU21" s="90">
        <f t="shared" ca="1" si="474"/>
        <v>198.73634735450699</v>
      </c>
      <c r="QV21" s="90">
        <f t="shared" ca="1" si="475"/>
        <v>65.790684484063931</v>
      </c>
      <c r="QW21" s="90">
        <f t="shared" ca="1" si="476"/>
        <v>97.930001954229198</v>
      </c>
      <c r="QX21" s="90">
        <f t="shared" ca="1" si="477"/>
        <v>10.493903332181546</v>
      </c>
      <c r="QY21" s="90">
        <f t="shared" ca="1" si="478"/>
        <v>53.879765318031318</v>
      </c>
      <c r="QZ21" s="90">
        <f t="shared" ca="1" si="479"/>
        <v>70.49217065492239</v>
      </c>
      <c r="RA21" s="90">
        <f t="shared" ca="1" si="480"/>
        <v>159.7876173076726</v>
      </c>
      <c r="RB21" s="90">
        <f t="shared" ca="1" si="481"/>
        <v>45.615972006390962</v>
      </c>
      <c r="RC21" s="90">
        <f t="shared" ca="1" si="482"/>
        <v>44.067719918444553</v>
      </c>
      <c r="RD21" s="90">
        <f t="shared" ca="1" si="483"/>
        <v>140.23991100073889</v>
      </c>
      <c r="RE21" s="90">
        <f t="shared" ca="1" si="484"/>
        <v>52.481621467463327</v>
      </c>
      <c r="RF21" s="90">
        <f t="shared" ca="1" si="485"/>
        <v>16.268376445316896</v>
      </c>
      <c r="RG21" s="90">
        <f t="shared" ca="1" si="486"/>
        <v>138.970550298066</v>
      </c>
      <c r="RH21" s="90">
        <f t="shared" ca="1" si="487"/>
        <v>40.32530595426315</v>
      </c>
      <c r="RI21" s="90">
        <f t="shared" ca="1" si="488"/>
        <v>60.153662618178586</v>
      </c>
      <c r="RJ21" s="90">
        <f t="shared" ca="1" si="489"/>
        <v>10.030576130239139</v>
      </c>
      <c r="RK21" s="90">
        <f t="shared" ca="1" si="490"/>
        <v>67.484091255069302</v>
      </c>
      <c r="RL21" s="90">
        <f t="shared" ca="1" si="491"/>
        <v>114.69998162087545</v>
      </c>
      <c r="RM21" s="90">
        <f t="shared" ca="1" si="492"/>
        <v>14.484373294586781</v>
      </c>
      <c r="RN21" s="90">
        <f t="shared" ca="1" si="493"/>
        <v>94.991200994656026</v>
      </c>
      <c r="RO21" s="90">
        <f t="shared" ca="1" si="494"/>
        <v>49.167752506795253</v>
      </c>
      <c r="RP21" s="90">
        <f t="shared" ca="1" si="495"/>
        <v>90.444614877271604</v>
      </c>
      <c r="RQ21" s="90">
        <f t="shared" ca="1" si="496"/>
        <v>46.173615739533723</v>
      </c>
      <c r="RR21" s="90">
        <f t="shared" ca="1" si="497"/>
        <v>101.52888228396496</v>
      </c>
      <c r="RS21" s="90">
        <f t="shared" ca="1" si="498"/>
        <v>81.061162591644305</v>
      </c>
      <c r="RT21" s="90">
        <f t="shared" ca="1" si="499"/>
        <v>236.5865887657678</v>
      </c>
      <c r="RU21" s="90">
        <f t="shared" ca="1" si="500"/>
        <v>153.74231120230158</v>
      </c>
      <c r="RV21" s="90">
        <f t="shared" ca="1" si="501"/>
        <v>53.059413166719125</v>
      </c>
      <c r="RW21" s="90">
        <f t="shared" ca="1" si="502"/>
        <v>109.31620705053163</v>
      </c>
      <c r="RX21" s="90">
        <f t="shared" ca="1" si="503"/>
        <v>119.13447776444437</v>
      </c>
      <c r="RY21" s="90">
        <f t="shared" ca="1" si="504"/>
        <v>3.5313131112935428</v>
      </c>
      <c r="RZ21" s="90">
        <f t="shared" ca="1" si="505"/>
        <v>20.586195006762139</v>
      </c>
      <c r="SA21" s="90">
        <f t="shared" ca="1" si="506"/>
        <v>85.535953945366231</v>
      </c>
      <c r="SB21" s="90">
        <f t="shared" ca="1" si="507"/>
        <v>14.857105683446445</v>
      </c>
      <c r="SC21" s="90">
        <f t="shared" ca="1" si="508"/>
        <v>34.079843446431369</v>
      </c>
      <c r="SD21" s="90">
        <f t="shared" ca="1" si="509"/>
        <v>73.123842104059136</v>
      </c>
      <c r="SE21" s="90">
        <f t="shared" ca="1" si="510"/>
        <v>11.124672516985287</v>
      </c>
      <c r="SF21" s="90">
        <f t="shared" ca="1" si="511"/>
        <v>118.2288912702415</v>
      </c>
      <c r="SG21" s="90">
        <f t="shared" ca="1" si="512"/>
        <v>97.315703874675762</v>
      </c>
      <c r="SH21" s="90">
        <f t="shared" ca="1" si="513"/>
        <v>93.966983664097285</v>
      </c>
      <c r="SI21" s="90">
        <f t="shared" ca="1" si="514"/>
        <v>120.06015218648749</v>
      </c>
      <c r="SJ21" s="90">
        <f t="shared" ca="1" si="515"/>
        <v>31.108175405826291</v>
      </c>
      <c r="SK21" s="90">
        <f t="shared" ca="1" si="516"/>
        <v>134.13454972378349</v>
      </c>
      <c r="SL21" s="90">
        <f t="shared" ca="1" si="517"/>
        <v>251.25437880521588</v>
      </c>
      <c r="SM21" s="90">
        <f t="shared" ca="1" si="518"/>
        <v>36.645262513109351</v>
      </c>
      <c r="SN21" s="90">
        <f t="shared" ca="1" si="519"/>
        <v>239.83900193001855</v>
      </c>
      <c r="SO21" s="90">
        <f t="shared" ca="1" si="520"/>
        <v>69.339410501955214</v>
      </c>
      <c r="SP21" s="90">
        <f t="shared" ca="1" si="521"/>
        <v>229.98257851446968</v>
      </c>
      <c r="SQ21" s="90">
        <f t="shared" ca="1" si="522"/>
        <v>45.603841238303886</v>
      </c>
      <c r="SR21" s="90">
        <f t="shared" ca="1" si="523"/>
        <v>108.62580805970117</v>
      </c>
      <c r="SS21" s="90">
        <f t="shared" ca="1" si="524"/>
        <v>-8.5764012910960563</v>
      </c>
      <c r="ST21" s="90">
        <f t="shared" ca="1" si="525"/>
        <v>46.207313804779318</v>
      </c>
      <c r="SU21" s="90">
        <f t="shared" ca="1" si="526"/>
        <v>220.34240854921325</v>
      </c>
      <c r="SV21" s="90">
        <f t="shared" ca="1" si="527"/>
        <v>67.313917770758238</v>
      </c>
      <c r="SW21" s="90">
        <f t="shared" ca="1" si="528"/>
        <v>29.336991724703132</v>
      </c>
      <c r="SX21" s="90">
        <f t="shared" ca="1" si="529"/>
        <v>234.24262340619322</v>
      </c>
      <c r="SY21" s="90">
        <f t="shared" ca="1" si="530"/>
        <v>83.302606917502828</v>
      </c>
      <c r="SZ21" s="90">
        <f t="shared" ca="1" si="531"/>
        <v>51.495691948875788</v>
      </c>
      <c r="TA21" s="90">
        <f t="shared" ca="1" si="532"/>
        <v>63.908304345309745</v>
      </c>
      <c r="TB21" s="90">
        <f t="shared" ca="1" si="533"/>
        <v>149.88728741729935</v>
      </c>
      <c r="TC21" s="90">
        <f t="shared" ca="1" si="534"/>
        <v>19.392981020108607</v>
      </c>
      <c r="TD21" s="90">
        <f t="shared" ca="1" si="535"/>
        <v>53.090096355036479</v>
      </c>
      <c r="TE21" s="90">
        <f t="shared" ca="1" si="536"/>
        <v>240.36633206811345</v>
      </c>
      <c r="TF21" s="90">
        <f t="shared" ca="1" si="537"/>
        <v>33.115559829551138</v>
      </c>
      <c r="TG21" s="90">
        <f t="shared" ca="1" si="538"/>
        <v>186.89810853936544</v>
      </c>
      <c r="TH21" s="90">
        <f t="shared" ca="1" si="539"/>
        <v>74.021228514649593</v>
      </c>
      <c r="TI21" s="90">
        <f t="shared" ca="1" si="540"/>
        <v>33.381206356475722</v>
      </c>
      <c r="TJ21" s="90">
        <f t="shared" ca="1" si="541"/>
        <v>153.42099158550354</v>
      </c>
      <c r="TK21" s="90">
        <f t="shared" ca="1" si="542"/>
        <v>93.669095635604464</v>
      </c>
      <c r="TL21" s="90">
        <f t="shared" ca="1" si="543"/>
        <v>168.63859213358728</v>
      </c>
      <c r="TM21" s="90">
        <f t="shared" ca="1" si="544"/>
        <v>67.039870506222442</v>
      </c>
      <c r="TN21" s="90">
        <f t="shared" ca="1" si="545"/>
        <v>219.57827727195962</v>
      </c>
      <c r="TO21" s="90">
        <f t="shared" ca="1" si="546"/>
        <v>42.036623757965181</v>
      </c>
      <c r="TP21" s="90">
        <f t="shared" ca="1" si="547"/>
        <v>12.358947932002009</v>
      </c>
      <c r="TQ21" s="90">
        <f t="shared" ca="1" si="548"/>
        <v>342.60762384327933</v>
      </c>
      <c r="TR21" s="90">
        <f t="shared" ca="1" si="549"/>
        <v>18.896968816048471</v>
      </c>
      <c r="TS21" s="90">
        <f t="shared" ca="1" si="550"/>
        <v>83.551212914682083</v>
      </c>
      <c r="TT21" s="90">
        <f t="shared" ca="1" si="551"/>
        <v>49.961403471613671</v>
      </c>
      <c r="TU21" s="90">
        <f t="shared" ca="1" si="552"/>
        <v>201.92726206005858</v>
      </c>
      <c r="TV21" s="90">
        <f t="shared" ca="1" si="553"/>
        <v>88.934822721887102</v>
      </c>
      <c r="TW21" s="90">
        <f t="shared" ca="1" si="554"/>
        <v>182.27742567314687</v>
      </c>
      <c r="TX21" s="90">
        <f t="shared" ca="1" si="555"/>
        <v>142.79925070090403</v>
      </c>
      <c r="TY21" s="90">
        <f t="shared" ca="1" si="556"/>
        <v>139.7613200803554</v>
      </c>
      <c r="TZ21" s="90">
        <f t="shared" ca="1" si="557"/>
        <v>45.961657603461269</v>
      </c>
      <c r="UA21" s="90">
        <f t="shared" ca="1" si="558"/>
        <v>94.229055545271407</v>
      </c>
      <c r="UB21" s="90">
        <f t="shared" ca="1" si="559"/>
        <v>161.14432076304158</v>
      </c>
      <c r="UC21" s="90">
        <f t="shared" ca="1" si="560"/>
        <v>26.727390827014126</v>
      </c>
      <c r="UD21" s="90">
        <f t="shared" ca="1" si="561"/>
        <v>18.557644080968995</v>
      </c>
      <c r="UE21" s="90">
        <f t="shared" ca="1" si="562"/>
        <v>31.001340459462007</v>
      </c>
      <c r="UF21" s="90">
        <f t="shared" ca="1" si="563"/>
        <v>101.51390176799767</v>
      </c>
      <c r="UG21" s="90">
        <f t="shared" ca="1" si="564"/>
        <v>46.143934491974207</v>
      </c>
      <c r="UH21" s="90">
        <f t="shared" ca="1" si="565"/>
        <v>118.84133476804855</v>
      </c>
      <c r="UI21" s="90">
        <f t="shared" ca="1" si="566"/>
        <v>167.21397744766992</v>
      </c>
      <c r="UJ21" s="90">
        <f t="shared" ca="1" si="567"/>
        <v>46.860666864431195</v>
      </c>
      <c r="UK21" s="90">
        <f t="shared" ca="1" si="568"/>
        <v>164.5480901044358</v>
      </c>
      <c r="UL21" s="90">
        <f t="shared" ca="1" si="569"/>
        <v>114.90360611055152</v>
      </c>
      <c r="UM21" s="90">
        <f t="shared" ca="1" si="570"/>
        <v>36.77696341702368</v>
      </c>
      <c r="UN21" s="90">
        <f t="shared" ca="1" si="571"/>
        <v>78.147386057913437</v>
      </c>
      <c r="UO21" s="90">
        <f t="shared" ca="1" si="572"/>
        <v>0.56834949001915069</v>
      </c>
      <c r="UP21" s="90">
        <f t="shared" ca="1" si="573"/>
        <v>55.440364350767666</v>
      </c>
      <c r="UQ21" s="90">
        <f t="shared" ca="1" si="574"/>
        <v>28.37234636901022</v>
      </c>
      <c r="UR21" s="90">
        <f t="shared" ca="1" si="575"/>
        <v>71.77865872275099</v>
      </c>
      <c r="US21" s="90">
        <f t="shared" ca="1" si="576"/>
        <v>27.518940261583882</v>
      </c>
      <c r="UT21" s="90">
        <f t="shared" ca="1" si="577"/>
        <v>205.84971655888478</v>
      </c>
      <c r="UU21" s="90">
        <f t="shared" ca="1" si="578"/>
        <v>29.52170106464683</v>
      </c>
      <c r="UV21" s="90">
        <f t="shared" ca="1" si="579"/>
        <v>13.134007827999646</v>
      </c>
      <c r="UW21" s="90">
        <f t="shared" ca="1" si="580"/>
        <v>65.067432753140409</v>
      </c>
      <c r="UX21" s="90">
        <f t="shared" ca="1" si="581"/>
        <v>157.02267483770189</v>
      </c>
      <c r="UY21" s="90">
        <f t="shared" ca="1" si="582"/>
        <v>48.809343115742053</v>
      </c>
      <c r="UZ21" s="90">
        <f t="shared" ca="1" si="583"/>
        <v>284.42688632861234</v>
      </c>
      <c r="VA21" s="90">
        <f t="shared" ca="1" si="584"/>
        <v>17.023546235277681</v>
      </c>
      <c r="VB21" s="90">
        <f t="shared" ca="1" si="585"/>
        <v>98.215630471876239</v>
      </c>
      <c r="VC21" s="90">
        <f t="shared" ca="1" si="586"/>
        <v>139.0082425193504</v>
      </c>
      <c r="VD21" s="90">
        <f t="shared" ca="1" si="587"/>
        <v>65.543206443258939</v>
      </c>
      <c r="VE21" s="90">
        <f t="shared" ca="1" si="588"/>
        <v>86.24353647501475</v>
      </c>
      <c r="VF21" s="90">
        <f t="shared" ca="1" si="589"/>
        <v>44.005858393616819</v>
      </c>
      <c r="VG21" s="90">
        <f t="shared" ca="1" si="590"/>
        <v>153.81290453671082</v>
      </c>
      <c r="VH21" s="90">
        <f t="shared" ca="1" si="591"/>
        <v>97.57166464765335</v>
      </c>
      <c r="VI21" s="90">
        <f t="shared" ca="1" si="592"/>
        <v>20.315410053978908</v>
      </c>
      <c r="VJ21" s="90">
        <f t="shared" ca="1" si="593"/>
        <v>74.190198801887078</v>
      </c>
      <c r="VK21" s="90">
        <f t="shared" ca="1" si="594"/>
        <v>47.483326055708964</v>
      </c>
      <c r="VL21" s="90">
        <f t="shared" ca="1" si="595"/>
        <v>27.640719126195258</v>
      </c>
      <c r="VM21" s="90">
        <f t="shared" ca="1" si="596"/>
        <v>112.62929256238857</v>
      </c>
      <c r="VN21" s="90">
        <f t="shared" ca="1" si="597"/>
        <v>15.2651785119967</v>
      </c>
      <c r="VO21" s="90">
        <f t="shared" ca="1" si="598"/>
        <v>100.85570049158892</v>
      </c>
      <c r="VP21" s="90">
        <f t="shared" ca="1" si="599"/>
        <v>177.55420921800086</v>
      </c>
      <c r="VQ21" s="90">
        <f t="shared" ca="1" si="600"/>
        <v>80.412061262694507</v>
      </c>
      <c r="VR21" s="90">
        <f t="shared" ca="1" si="601"/>
        <v>16.489873726674134</v>
      </c>
      <c r="VS21" s="90">
        <f t="shared" ca="1" si="602"/>
        <v>53.4714359606062</v>
      </c>
      <c r="VT21" s="90">
        <f t="shared" ca="1" si="603"/>
        <v>66.245612507657754</v>
      </c>
      <c r="VU21" s="90">
        <f t="shared" ca="1" si="604"/>
        <v>73.615188742530748</v>
      </c>
      <c r="VV21" s="90">
        <f t="shared" ca="1" si="605"/>
        <v>40.931161986477001</v>
      </c>
      <c r="VW21" s="90">
        <f t="shared" ca="1" si="606"/>
        <v>204.85564985495841</v>
      </c>
      <c r="VX21" s="90">
        <f t="shared" ca="1" si="607"/>
        <v>100.46614318539945</v>
      </c>
      <c r="VY21" s="90">
        <f t="shared" ca="1" si="608"/>
        <v>87.43564110603532</v>
      </c>
      <c r="VZ21" s="90">
        <f t="shared" ca="1" si="609"/>
        <v>92.729507656729851</v>
      </c>
      <c r="WA21" s="90">
        <f t="shared" ca="1" si="610"/>
        <v>85.685792315887483</v>
      </c>
      <c r="WB21" s="90">
        <f t="shared" ca="1" si="611"/>
        <v>3.3550448116226339</v>
      </c>
      <c r="WC21" s="90">
        <f t="shared" ca="1" si="612"/>
        <v>190.66576764428626</v>
      </c>
      <c r="WD21" s="90">
        <f t="shared" ca="1" si="613"/>
        <v>272.23766909308483</v>
      </c>
      <c r="WE21" s="90">
        <f t="shared" ca="1" si="614"/>
        <v>132.15802473668174</v>
      </c>
      <c r="WF21" s="90">
        <f t="shared" ca="1" si="615"/>
        <v>25.661185620581463</v>
      </c>
      <c r="WG21" s="90">
        <f t="shared" ca="1" si="616"/>
        <v>44.769024486862264</v>
      </c>
      <c r="WH21" s="90">
        <f t="shared" ca="1" si="617"/>
        <v>147.52371031166282</v>
      </c>
      <c r="WI21" s="90">
        <f t="shared" ca="1" si="618"/>
        <v>132.91990096281819</v>
      </c>
      <c r="WJ21" s="90">
        <f t="shared" ca="1" si="619"/>
        <v>104.68344210385018</v>
      </c>
      <c r="WK21" s="90">
        <f t="shared" ca="1" si="620"/>
        <v>61.19653961940481</v>
      </c>
      <c r="WL21" s="90">
        <f t="shared" ca="1" si="621"/>
        <v>45.929409522125503</v>
      </c>
      <c r="WM21" s="90">
        <f t="shared" ca="1" si="622"/>
        <v>27.572159545282446</v>
      </c>
      <c r="WN21" s="90">
        <f t="shared" ca="1" si="623"/>
        <v>92.800725632173354</v>
      </c>
      <c r="WO21" s="90">
        <f t="shared" ca="1" si="624"/>
        <v>11.067233456635689</v>
      </c>
      <c r="WP21" s="90">
        <f t="shared" ca="1" si="625"/>
        <v>52.905887021730045</v>
      </c>
      <c r="WQ21" s="90">
        <f t="shared" ca="1" si="626"/>
        <v>109.5176079788869</v>
      </c>
      <c r="WR21" s="90">
        <f t="shared" ca="1" si="627"/>
        <v>88.32556116165874</v>
      </c>
      <c r="WS21" s="90">
        <f t="shared" ca="1" si="628"/>
        <v>74.272922141389557</v>
      </c>
      <c r="WT21" s="90">
        <f t="shared" ca="1" si="629"/>
        <v>24.84743407777599</v>
      </c>
      <c r="WU21" s="90">
        <f t="shared" ca="1" si="630"/>
        <v>57.421635408140162</v>
      </c>
      <c r="WV21" s="90">
        <f t="shared" ca="1" si="631"/>
        <v>14.401278546284745</v>
      </c>
      <c r="WW21" s="90">
        <f t="shared" ca="1" si="632"/>
        <v>27.604087132042405</v>
      </c>
      <c r="WX21" s="90">
        <f t="shared" ca="1" si="633"/>
        <v>88.83153195007921</v>
      </c>
      <c r="WY21" s="90">
        <f t="shared" ca="1" si="634"/>
        <v>59.032460978027991</v>
      </c>
      <c r="WZ21" s="90">
        <f t="shared" ca="1" si="635"/>
        <v>117.39453230366045</v>
      </c>
      <c r="XA21" s="90">
        <f t="shared" ca="1" si="636"/>
        <v>57.515010249303863</v>
      </c>
      <c r="XB21" s="90">
        <f t="shared" ca="1" si="637"/>
        <v>124.04863408739851</v>
      </c>
      <c r="XC21" s="90">
        <f t="shared" ca="1" si="638"/>
        <v>125.12136117754861</v>
      </c>
      <c r="XD21" s="90">
        <f t="shared" ca="1" si="639"/>
        <v>79.746620573033809</v>
      </c>
      <c r="XE21" s="90">
        <f t="shared" ca="1" si="640"/>
        <v>23.839552447152812</v>
      </c>
      <c r="XF21" s="90">
        <f t="shared" ca="1" si="641"/>
        <v>19.030707790420536</v>
      </c>
      <c r="XG21" s="90">
        <f t="shared" ca="1" si="642"/>
        <v>41.713817255062033</v>
      </c>
      <c r="XH21" s="90">
        <f t="shared" ca="1" si="643"/>
        <v>116.42057690771514</v>
      </c>
      <c r="XI21" s="90">
        <f t="shared" ca="1" si="644"/>
        <v>138.83662312156179</v>
      </c>
      <c r="XJ21" s="90">
        <f t="shared" ca="1" si="645"/>
        <v>23.233494223849199</v>
      </c>
      <c r="XK21" s="90">
        <f t="shared" ca="1" si="646"/>
        <v>121.4758459812132</v>
      </c>
      <c r="XL21" s="90">
        <f t="shared" ca="1" si="647"/>
        <v>105.32651374918736</v>
      </c>
      <c r="XM21" s="90">
        <f t="shared" ca="1" si="648"/>
        <v>258.48639055629013</v>
      </c>
      <c r="XN21" s="90">
        <f t="shared" ca="1" si="649"/>
        <v>224.02314012222936</v>
      </c>
      <c r="XO21" s="90">
        <f t="shared" ca="1" si="650"/>
        <v>112.77940982271247</v>
      </c>
      <c r="XP21" s="90">
        <f t="shared" ca="1" si="651"/>
        <v>139.50708839370623</v>
      </c>
      <c r="XQ21" s="90">
        <f t="shared" ca="1" si="652"/>
        <v>71.747151556667419</v>
      </c>
      <c r="XR21" s="90">
        <f t="shared" ca="1" si="653"/>
        <v>382.09542735902022</v>
      </c>
      <c r="XS21" s="90">
        <f t="shared" ca="1" si="654"/>
        <v>157.61344825034396</v>
      </c>
      <c r="XT21" s="90">
        <f t="shared" ca="1" si="655"/>
        <v>42.863615187536645</v>
      </c>
      <c r="XU21" s="90">
        <f t="shared" ca="1" si="656"/>
        <v>17.317084263717923</v>
      </c>
      <c r="XV21" s="90">
        <f t="shared" ca="1" si="657"/>
        <v>51.38457337377816</v>
      </c>
      <c r="XW21" s="90">
        <f t="shared" ca="1" si="658"/>
        <v>22.549115813097703</v>
      </c>
      <c r="XX21" s="90">
        <f t="shared" ca="1" si="659"/>
        <v>39.939068189942255</v>
      </c>
      <c r="XY21" s="90">
        <f t="shared" ca="1" si="660"/>
        <v>41.963648567601872</v>
      </c>
      <c r="XZ21" s="90">
        <f t="shared" ca="1" si="661"/>
        <v>224.26193676744106</v>
      </c>
      <c r="YA21" s="90">
        <f t="shared" ca="1" si="662"/>
        <v>33.752905167474189</v>
      </c>
      <c r="YB21" s="90">
        <f t="shared" ca="1" si="663"/>
        <v>40.53144166136606</v>
      </c>
      <c r="YC21" s="90">
        <f t="shared" ca="1" si="664"/>
        <v>46.12810542499453</v>
      </c>
      <c r="YD21" s="90">
        <f t="shared" ca="1" si="665"/>
        <v>25.214704363622094</v>
      </c>
      <c r="YE21" s="90">
        <f t="shared" ca="1" si="666"/>
        <v>43.352289380049804</v>
      </c>
      <c r="YF21" s="90">
        <f t="shared" ca="1" si="667"/>
        <v>111.19960631537681</v>
      </c>
      <c r="YG21" s="90">
        <f t="shared" ca="1" si="668"/>
        <v>121.61749430793594</v>
      </c>
      <c r="YH21" s="90">
        <f t="shared" ca="1" si="669"/>
        <v>145.46349001702487</v>
      </c>
      <c r="YI21" s="90">
        <f t="shared" ca="1" si="670"/>
        <v>175.92521537642531</v>
      </c>
      <c r="YJ21" s="90">
        <f t="shared" ca="1" si="671"/>
        <v>14.530613445771367</v>
      </c>
      <c r="YK21" s="90">
        <f t="shared" ca="1" si="672"/>
        <v>37.907036631848847</v>
      </c>
      <c r="YL21" s="90">
        <f t="shared" ca="1" si="673"/>
        <v>43.359411499974208</v>
      </c>
      <c r="YM21" s="90">
        <f t="shared" ca="1" si="674"/>
        <v>81.502305858901082</v>
      </c>
      <c r="YN21" s="90">
        <f t="shared" ca="1" si="675"/>
        <v>142.3963179424405</v>
      </c>
      <c r="YO21" s="90">
        <f t="shared" ca="1" si="676"/>
        <v>138.30636483770388</v>
      </c>
      <c r="YP21" s="90">
        <f t="shared" ca="1" si="677"/>
        <v>154.27989512922412</v>
      </c>
      <c r="YQ21" s="90">
        <f t="shared" ca="1" si="678"/>
        <v>26.420512649041861</v>
      </c>
      <c r="YR21" s="90">
        <f t="shared" ca="1" si="679"/>
        <v>296.94949818223705</v>
      </c>
      <c r="YS21" s="90">
        <f t="shared" ca="1" si="680"/>
        <v>117.94909886923342</v>
      </c>
      <c r="YT21" s="90">
        <f t="shared" ca="1" si="681"/>
        <v>50.378771414004142</v>
      </c>
      <c r="YU21" s="90">
        <f t="shared" ca="1" si="682"/>
        <v>21.042452104430936</v>
      </c>
      <c r="YV21" s="90">
        <f t="shared" ca="1" si="683"/>
        <v>37.513892134230701</v>
      </c>
      <c r="YW21" s="90">
        <f t="shared" ca="1" si="684"/>
        <v>79.370087477981585</v>
      </c>
      <c r="YX21" s="90">
        <f t="shared" ca="1" si="685"/>
        <v>40.98470283421775</v>
      </c>
      <c r="YY21" s="90">
        <f t="shared" ca="1" si="686"/>
        <v>136.69445890544506</v>
      </c>
      <c r="YZ21" s="90">
        <f t="shared" ca="1" si="687"/>
        <v>61.832776782371262</v>
      </c>
      <c r="ZA21" s="90">
        <f t="shared" ca="1" si="688"/>
        <v>91.294068058949506</v>
      </c>
      <c r="ZB21" s="90">
        <f t="shared" ca="1" si="689"/>
        <v>171.10612666901906</v>
      </c>
      <c r="ZC21" s="90">
        <f t="shared" ca="1" si="690"/>
        <v>18.433119575393512</v>
      </c>
      <c r="ZD21" s="90">
        <f t="shared" ca="1" si="691"/>
        <v>28.876598664102417</v>
      </c>
      <c r="ZE21" s="90">
        <f t="shared" ca="1" si="692"/>
        <v>163.4537589483983</v>
      </c>
      <c r="ZF21" s="90">
        <f t="shared" ca="1" si="693"/>
        <v>71.994976377300233</v>
      </c>
      <c r="ZG21" s="90">
        <f t="shared" ca="1" si="694"/>
        <v>37.742741530381103</v>
      </c>
      <c r="ZH21" s="90">
        <f t="shared" ca="1" si="695"/>
        <v>9.8345301527926328</v>
      </c>
      <c r="ZI21" s="90">
        <f t="shared" ca="1" si="696"/>
        <v>26.802739400759894</v>
      </c>
      <c r="ZJ21" s="90">
        <f t="shared" ca="1" si="697"/>
        <v>62.749783331786389</v>
      </c>
      <c r="ZK21" s="90">
        <f t="shared" ca="1" si="698"/>
        <v>79.4281541649367</v>
      </c>
      <c r="ZL21" s="90">
        <f t="shared" ca="1" si="699"/>
        <v>84.441715373032309</v>
      </c>
      <c r="ZM21" s="90">
        <f t="shared" ca="1" si="700"/>
        <v>94.021826772421434</v>
      </c>
      <c r="ZN21" s="90">
        <f t="shared" ca="1" si="701"/>
        <v>27.451910616497329</v>
      </c>
      <c r="ZO21" s="90">
        <f t="shared" ca="1" si="702"/>
        <v>69.225896581616865</v>
      </c>
      <c r="ZP21" s="90">
        <f t="shared" ca="1" si="703"/>
        <v>321.09707218164203</v>
      </c>
      <c r="ZQ21" s="90">
        <f t="shared" ca="1" si="704"/>
        <v>2.9612155355620438</v>
      </c>
      <c r="ZR21" s="90">
        <f t="shared" ca="1" si="705"/>
        <v>100.14407460578292</v>
      </c>
      <c r="ZS21" s="90">
        <f t="shared" ca="1" si="706"/>
        <v>74.03234373972434</v>
      </c>
      <c r="ZT21" s="90">
        <f t="shared" ca="1" si="707"/>
        <v>104.43366075154057</v>
      </c>
      <c r="ZU21" s="90">
        <f t="shared" ca="1" si="708"/>
        <v>21.682501677946174</v>
      </c>
      <c r="ZV21" s="90">
        <f t="shared" ca="1" si="709"/>
        <v>146.3231313683643</v>
      </c>
      <c r="ZW21" s="90">
        <f t="shared" ca="1" si="710"/>
        <v>71.752133555315453</v>
      </c>
      <c r="ZX21" s="90">
        <f t="shared" ca="1" si="711"/>
        <v>14.273462103208644</v>
      </c>
      <c r="ZY21" s="90">
        <f t="shared" ca="1" si="712"/>
        <v>36.393006525230284</v>
      </c>
      <c r="ZZ21" s="90">
        <f t="shared" ca="1" si="713"/>
        <v>3.9964742815168419</v>
      </c>
      <c r="AAA21" s="90">
        <f t="shared" ca="1" si="714"/>
        <v>8.2987375422013852</v>
      </c>
      <c r="AAB21" s="90">
        <f t="shared" ca="1" si="715"/>
        <v>132.11462068304175</v>
      </c>
      <c r="AAC21" s="90">
        <f t="shared" ca="1" si="716"/>
        <v>28.0016536851283</v>
      </c>
      <c r="AAD21" s="90">
        <f t="shared" ca="1" si="717"/>
        <v>180.98022083326876</v>
      </c>
      <c r="AAE21" s="90">
        <f t="shared" ca="1" si="718"/>
        <v>30.775029294212697</v>
      </c>
      <c r="AAF21" s="90">
        <f t="shared" ca="1" si="719"/>
        <v>35.772768526993822</v>
      </c>
      <c r="AAG21" s="90">
        <f t="shared" ca="1" si="720"/>
        <v>10.244380335009801</v>
      </c>
      <c r="AAH21" s="90">
        <f t="shared" ca="1" si="721"/>
        <v>227.34189319720477</v>
      </c>
      <c r="AAI21" s="90">
        <f t="shared" ca="1" si="722"/>
        <v>100.63654263564779</v>
      </c>
      <c r="AAJ21" s="90">
        <f t="shared" ca="1" si="723"/>
        <v>95.741664715146882</v>
      </c>
      <c r="AAK21" s="90">
        <f t="shared" ca="1" si="724"/>
        <v>130.86032435291253</v>
      </c>
      <c r="AAL21" s="90">
        <f t="shared" ca="1" si="725"/>
        <v>49.645013910791121</v>
      </c>
      <c r="AAM21" s="90">
        <f t="shared" ca="1" si="726"/>
        <v>116.93199406442332</v>
      </c>
      <c r="AAN21" s="90">
        <f t="shared" ca="1" si="727"/>
        <v>83.012373825898081</v>
      </c>
      <c r="AAO21" s="90">
        <f t="shared" ca="1" si="728"/>
        <v>195.91360431299628</v>
      </c>
      <c r="AAP21" s="90">
        <f t="shared" ca="1" si="729"/>
        <v>100.76932597642089</v>
      </c>
      <c r="AAQ21" s="90">
        <f t="shared" ca="1" si="730"/>
        <v>91.037673653796901</v>
      </c>
      <c r="AAR21" s="90">
        <f t="shared" ca="1" si="731"/>
        <v>93.073934407749917</v>
      </c>
      <c r="AAS21" s="90">
        <f t="shared" ca="1" si="732"/>
        <v>115.52668402388431</v>
      </c>
      <c r="AAT21" s="90">
        <f t="shared" ca="1" si="733"/>
        <v>27.522270887774162</v>
      </c>
      <c r="AAU21" s="90">
        <f t="shared" ca="1" si="734"/>
        <v>-0.20985694852072911</v>
      </c>
      <c r="AAV21" s="90">
        <f t="shared" ca="1" si="735"/>
        <v>51.40444505343136</v>
      </c>
      <c r="AAW21" s="90">
        <f t="shared" ca="1" si="736"/>
        <v>101.84507440287226</v>
      </c>
      <c r="AAX21" s="90">
        <f t="shared" ca="1" si="737"/>
        <v>62.615645988237169</v>
      </c>
      <c r="AAY21" s="90">
        <f t="shared" ca="1" si="738"/>
        <v>79.779764375459195</v>
      </c>
      <c r="AAZ21" s="90">
        <f t="shared" ca="1" si="739"/>
        <v>53.486086808315015</v>
      </c>
      <c r="ABA21" s="90">
        <f t="shared" ca="1" si="740"/>
        <v>151.34235693277822</v>
      </c>
      <c r="ABB21" s="90">
        <f t="shared" ca="1" si="741"/>
        <v>49.915238022647621</v>
      </c>
      <c r="ABC21" s="90">
        <f t="shared" ca="1" si="742"/>
        <v>256.25784511362718</v>
      </c>
      <c r="ABD21" s="90">
        <f t="shared" ca="1" si="743"/>
        <v>73.884519806815518</v>
      </c>
      <c r="ABE21" s="90">
        <f t="shared" ca="1" si="744"/>
        <v>183.15849264151726</v>
      </c>
      <c r="ABF21" s="90">
        <f t="shared" ca="1" si="745"/>
        <v>62.465356572765032</v>
      </c>
      <c r="ABG21" s="90">
        <f t="shared" ca="1" si="746"/>
        <v>257.57283994279135</v>
      </c>
      <c r="ABH21" s="90">
        <f t="shared" ca="1" si="747"/>
        <v>117.28526161228039</v>
      </c>
      <c r="ABI21" s="90">
        <f t="shared" ca="1" si="748"/>
        <v>20.466658265433527</v>
      </c>
      <c r="ABJ21" s="90">
        <f t="shared" ca="1" si="749"/>
        <v>56.054208551519352</v>
      </c>
      <c r="ABK21" s="90">
        <f t="shared" ca="1" si="750"/>
        <v>15.844761129626139</v>
      </c>
      <c r="ABL21" s="90">
        <f t="shared" ca="1" si="751"/>
        <v>293.46024008570834</v>
      </c>
      <c r="ABM21" s="90">
        <f t="shared" ca="1" si="752"/>
        <v>-2.6109268512116768</v>
      </c>
      <c r="ABN21" s="90">
        <f t="shared" ca="1" si="753"/>
        <v>-3.9969688782929329</v>
      </c>
      <c r="ABO21" s="90">
        <f t="shared" ca="1" si="754"/>
        <v>74.714131010618956</v>
      </c>
      <c r="ABP21" s="90">
        <f t="shared" ca="1" si="755"/>
        <v>144.04805943190897</v>
      </c>
      <c r="ABQ21" s="90">
        <f t="shared" ca="1" si="756"/>
        <v>170.13881691118681</v>
      </c>
      <c r="ABR21" s="90">
        <f t="shared" ca="1" si="757"/>
        <v>193.09294257198977</v>
      </c>
      <c r="ABS21" s="90">
        <f t="shared" ca="1" si="758"/>
        <v>-5.8487813803063764</v>
      </c>
      <c r="ABT21" s="90">
        <f t="shared" ca="1" si="759"/>
        <v>1.4930023114114004</v>
      </c>
      <c r="ABU21" s="90">
        <f t="shared" ca="1" si="760"/>
        <v>17.788010253647645</v>
      </c>
      <c r="ABV21" s="90">
        <f t="shared" ca="1" si="761"/>
        <v>246.10580413037619</v>
      </c>
      <c r="ABW21" s="90">
        <f t="shared" ca="1" si="762"/>
        <v>78.847215419356672</v>
      </c>
      <c r="ABX21" s="90">
        <f t="shared" ca="1" si="763"/>
        <v>162.89018989301934</v>
      </c>
      <c r="ABY21" s="90">
        <f t="shared" ca="1" si="764"/>
        <v>72.299013220202653</v>
      </c>
      <c r="ABZ21" s="90">
        <f t="shared" ca="1" si="765"/>
        <v>126.91645728157081</v>
      </c>
      <c r="ACA21" s="90">
        <f t="shared" ca="1" si="766"/>
        <v>35.300981768634237</v>
      </c>
      <c r="ACB21" s="90">
        <f t="shared" ca="1" si="767"/>
        <v>8.1489653513518814</v>
      </c>
      <c r="ACC21" s="90">
        <f t="shared" ca="1" si="768"/>
        <v>1.5660447710507441</v>
      </c>
      <c r="ACD21" s="90">
        <f t="shared" ca="1" si="769"/>
        <v>81.812635167798007</v>
      </c>
      <c r="ACE21" s="90">
        <f t="shared" ca="1" si="770"/>
        <v>116.41796938262955</v>
      </c>
      <c r="ACF21" s="90">
        <f t="shared" ca="1" si="771"/>
        <v>107.94381208813355</v>
      </c>
      <c r="ACG21" s="90">
        <f t="shared" ca="1" si="772"/>
        <v>65.929694129687363</v>
      </c>
      <c r="ACH21" s="90">
        <f t="shared" ca="1" si="773"/>
        <v>52.583117890352746</v>
      </c>
      <c r="ACI21" s="90">
        <f t="shared" ca="1" si="774"/>
        <v>153.26585713413877</v>
      </c>
      <c r="ACJ21" s="90">
        <f t="shared" ca="1" si="775"/>
        <v>64.413503670094258</v>
      </c>
      <c r="ACK21" s="90">
        <f t="shared" ca="1" si="776"/>
        <v>221.89446069326192</v>
      </c>
      <c r="ACL21" s="90">
        <f t="shared" ca="1" si="777"/>
        <v>39.758318785507811</v>
      </c>
      <c r="ACM21" s="90">
        <f t="shared" ca="1" si="778"/>
        <v>81.795314587972186</v>
      </c>
      <c r="ACN21" s="90">
        <f t="shared" ca="1" si="779"/>
        <v>82.246852784273429</v>
      </c>
      <c r="ACO21" s="90">
        <f t="shared" ca="1" si="780"/>
        <v>41.907919942034781</v>
      </c>
      <c r="ACP21" s="90">
        <f t="shared" ca="1" si="781"/>
        <v>91.258139847476187</v>
      </c>
      <c r="ACQ21" s="90">
        <f t="shared" ca="1" si="782"/>
        <v>4.0215483332641737</v>
      </c>
      <c r="ACR21" s="90">
        <f t="shared" ca="1" si="783"/>
        <v>102.09088090367494</v>
      </c>
      <c r="ACS21" s="90">
        <f t="shared" ca="1" si="784"/>
        <v>119.72943875720361</v>
      </c>
      <c r="ACT21" s="90">
        <f t="shared" ca="1" si="785"/>
        <v>73.333391645964639</v>
      </c>
      <c r="ACU21" s="90">
        <f t="shared" ca="1" si="786"/>
        <v>138.50318667700276</v>
      </c>
      <c r="ACV21" s="90">
        <f t="shared" ca="1" si="787"/>
        <v>29.026509083901761</v>
      </c>
      <c r="ACW21" s="90">
        <f t="shared" ca="1" si="788"/>
        <v>59.221436373429377</v>
      </c>
      <c r="ACX21" s="90">
        <f t="shared" ca="1" si="789"/>
        <v>49.317084742154684</v>
      </c>
      <c r="ACY21" s="90">
        <f t="shared" ca="1" si="790"/>
        <v>81.098185907553344</v>
      </c>
      <c r="ACZ21" s="90">
        <f t="shared" ca="1" si="791"/>
        <v>29.299320069954845</v>
      </c>
      <c r="ADA21" s="90">
        <f t="shared" ca="1" si="792"/>
        <v>15.133916076613939</v>
      </c>
      <c r="ADB21" s="90">
        <f t="shared" ca="1" si="793"/>
        <v>103.92142661203297</v>
      </c>
      <c r="ADC21" s="90">
        <f t="shared" ca="1" si="794"/>
        <v>74.331878410629272</v>
      </c>
      <c r="ADD21" s="90">
        <f t="shared" ca="1" si="795"/>
        <v>52.886514585739235</v>
      </c>
      <c r="ADE21" s="90">
        <f t="shared" ca="1" si="796"/>
        <v>91.268741887634604</v>
      </c>
      <c r="ADF21" s="90">
        <f t="shared" ca="1" si="797"/>
        <v>28.756477002065793</v>
      </c>
      <c r="ADG21" s="90">
        <f t="shared" ca="1" si="798"/>
        <v>46.181855494815437</v>
      </c>
      <c r="ADH21" s="90">
        <f t="shared" ca="1" si="799"/>
        <v>106.40216605911573</v>
      </c>
      <c r="ADI21" s="90">
        <f t="shared" ca="1" si="800"/>
        <v>32.497429509045013</v>
      </c>
      <c r="ADJ21" s="90">
        <f t="shared" ca="1" si="801"/>
        <v>185.7160438228583</v>
      </c>
      <c r="ADK21" s="90">
        <f t="shared" ca="1" si="802"/>
        <v>33.328332214784936</v>
      </c>
      <c r="ADL21" s="90">
        <f t="shared" ca="1" si="803"/>
        <v>122.63715033334881</v>
      </c>
      <c r="ADM21" s="90">
        <f t="shared" ca="1" si="804"/>
        <v>138.01352372739433</v>
      </c>
      <c r="ADN21" s="90">
        <f t="shared" ca="1" si="805"/>
        <v>62.658437968669645</v>
      </c>
      <c r="ADO21" s="90">
        <f t="shared" ca="1" si="806"/>
        <v>62.887078429830495</v>
      </c>
      <c r="ADP21" s="90">
        <f t="shared" ca="1" si="807"/>
        <v>127.21099484709879</v>
      </c>
      <c r="ADQ21" s="90">
        <f t="shared" ca="1" si="808"/>
        <v>119.68831898746467</v>
      </c>
      <c r="ADR21" s="90">
        <f t="shared" ca="1" si="809"/>
        <v>228.92951837463141</v>
      </c>
      <c r="ADS21" s="90">
        <f t="shared" ca="1" si="810"/>
        <v>22.87131100737577</v>
      </c>
      <c r="ADT21" s="90">
        <f t="shared" ca="1" si="811"/>
        <v>125.13987177049975</v>
      </c>
      <c r="ADU21" s="90">
        <f t="shared" ca="1" si="812"/>
        <v>233.77747262279803</v>
      </c>
      <c r="ADV21" s="90">
        <f t="shared" ca="1" si="813"/>
        <v>125.18907167325332</v>
      </c>
      <c r="ADW21" s="90">
        <f t="shared" ca="1" si="814"/>
        <v>74.251485661232309</v>
      </c>
      <c r="ADX21" s="90">
        <f t="shared" ca="1" si="815"/>
        <v>66.151921995281555</v>
      </c>
      <c r="ADY21" s="90">
        <f t="shared" ca="1" si="816"/>
        <v>17.300385507611971</v>
      </c>
      <c r="ADZ21" s="90">
        <f t="shared" ca="1" si="817"/>
        <v>41.666686006442831</v>
      </c>
      <c r="AEA21" s="90">
        <f t="shared" ca="1" si="818"/>
        <v>195.03055278315114</v>
      </c>
      <c r="AEB21" s="90">
        <f t="shared" ca="1" si="819"/>
        <v>25.630122108339926</v>
      </c>
      <c r="AEC21" s="90">
        <f t="shared" ca="1" si="820"/>
        <v>3.6755912132908759</v>
      </c>
      <c r="AED21" s="90">
        <f t="shared" ca="1" si="821"/>
        <v>207.33111430748895</v>
      </c>
      <c r="AEE21" s="90">
        <f t="shared" ca="1" si="822"/>
        <v>215.14019546354703</v>
      </c>
      <c r="AEF21" s="90">
        <f t="shared" ca="1" si="823"/>
        <v>7.5447276728923957E-2</v>
      </c>
      <c r="AEG21" s="90">
        <f t="shared" ca="1" si="824"/>
        <v>12.474677470496292</v>
      </c>
      <c r="AEH21" s="90">
        <f t="shared" ca="1" si="825"/>
        <v>56.088129937993848</v>
      </c>
      <c r="AEI21" s="90">
        <f t="shared" ca="1" si="826"/>
        <v>54.498154769038145</v>
      </c>
      <c r="AEJ21" s="90">
        <f t="shared" ca="1" si="827"/>
        <v>30.675076188976561</v>
      </c>
      <c r="AEK21" s="90">
        <f t="shared" ca="1" si="828"/>
        <v>7.2058213427834907</v>
      </c>
      <c r="AEL21" s="90">
        <f t="shared" ca="1" si="829"/>
        <v>57.23381399787948</v>
      </c>
      <c r="AEM21" s="90">
        <f t="shared" ca="1" si="830"/>
        <v>285.70803234282715</v>
      </c>
      <c r="AEN21" s="90">
        <f t="shared" ca="1" si="831"/>
        <v>184.84877180986919</v>
      </c>
      <c r="AEO21" s="90">
        <f t="shared" ca="1" si="832"/>
        <v>103.36845980280486</v>
      </c>
      <c r="AEP21" s="90">
        <f t="shared" ca="1" si="833"/>
        <v>153.97104888885156</v>
      </c>
      <c r="AEQ21" s="90">
        <f t="shared" ca="1" si="834"/>
        <v>130.77333249861402</v>
      </c>
      <c r="AER21" s="90">
        <f t="shared" ca="1" si="835"/>
        <v>51.070633851260332</v>
      </c>
      <c r="AES21" s="90">
        <f t="shared" ca="1" si="836"/>
        <v>37.632027267112854</v>
      </c>
      <c r="AET21" s="90">
        <f t="shared" ca="1" si="837"/>
        <v>39.294299362159968</v>
      </c>
      <c r="AEU21" s="90">
        <f t="shared" ca="1" si="838"/>
        <v>113.85745465795632</v>
      </c>
      <c r="AEV21" s="90">
        <f t="shared" ca="1" si="839"/>
        <v>183.66995828421565</v>
      </c>
      <c r="AEW21" s="90">
        <f t="shared" ca="1" si="840"/>
        <v>60.476340178922939</v>
      </c>
      <c r="AEX21" s="90">
        <f t="shared" ca="1" si="841"/>
        <v>126.67913902270313</v>
      </c>
      <c r="AEY21" s="90">
        <f t="shared" ca="1" si="842"/>
        <v>77.540911086961358</v>
      </c>
      <c r="AEZ21" s="90">
        <f t="shared" ca="1" si="843"/>
        <v>40.467236064067542</v>
      </c>
      <c r="AFA21" s="90">
        <f t="shared" ca="1" si="844"/>
        <v>141.12270732995012</v>
      </c>
      <c r="AFB21" s="90">
        <f t="shared" ca="1" si="845"/>
        <v>76.59123868456139</v>
      </c>
      <c r="AFC21" s="90">
        <f t="shared" ca="1" si="846"/>
        <v>89.865711099384811</v>
      </c>
      <c r="AFD21" s="90">
        <f t="shared" ca="1" si="847"/>
        <v>70.631783736257105</v>
      </c>
      <c r="AFE21" s="90">
        <f t="shared" ca="1" si="848"/>
        <v>73.311217664824142</v>
      </c>
      <c r="AFF21" s="90">
        <f t="shared" ca="1" si="849"/>
        <v>14.486207657692658</v>
      </c>
      <c r="AFG21" s="90">
        <f t="shared" ca="1" si="850"/>
        <v>177.31817951744847</v>
      </c>
      <c r="AFH21" s="90">
        <f t="shared" ca="1" si="851"/>
        <v>68.436673660200441</v>
      </c>
      <c r="AFI21" s="90">
        <f t="shared" ca="1" si="852"/>
        <v>84.446917221598653</v>
      </c>
      <c r="AFJ21" s="90">
        <f t="shared" ca="1" si="853"/>
        <v>58.286935291937858</v>
      </c>
      <c r="AFK21" s="90">
        <f t="shared" ca="1" si="854"/>
        <v>10.74875152992888</v>
      </c>
      <c r="AFL21" s="90">
        <f t="shared" ca="1" si="855"/>
        <v>44.985450273291825</v>
      </c>
      <c r="AFM21" s="90">
        <f t="shared" ca="1" si="856"/>
        <v>135.06443252121204</v>
      </c>
      <c r="AFN21" s="90">
        <f t="shared" ca="1" si="857"/>
        <v>151.9714514905086</v>
      </c>
      <c r="AFO21" s="90">
        <f t="shared" ca="1" si="858"/>
        <v>10.009746510000143</v>
      </c>
      <c r="AFP21" s="90">
        <f t="shared" ca="1" si="859"/>
        <v>99.256876035102977</v>
      </c>
      <c r="AFQ21" s="90">
        <f t="shared" ca="1" si="860"/>
        <v>42.156243559608193</v>
      </c>
      <c r="AFR21" s="90">
        <f t="shared" ca="1" si="861"/>
        <v>104.89505460950716</v>
      </c>
      <c r="AFS21" s="90">
        <f t="shared" ca="1" si="862"/>
        <v>115.51210117231871</v>
      </c>
      <c r="AFT21" s="90">
        <f t="shared" ca="1" si="863"/>
        <v>53.61940344220713</v>
      </c>
      <c r="AFU21" s="90">
        <f t="shared" ca="1" si="864"/>
        <v>98.639447336308109</v>
      </c>
      <c r="AFV21" s="90">
        <f t="shared" ca="1" si="865"/>
        <v>30.923975968395311</v>
      </c>
      <c r="AFW21" s="90">
        <f t="shared" ca="1" si="866"/>
        <v>130.18110416002204</v>
      </c>
      <c r="AFX21" s="90">
        <f t="shared" ca="1" si="867"/>
        <v>138.54748499819721</v>
      </c>
      <c r="AFY21" s="90">
        <f t="shared" ca="1" si="868"/>
        <v>50.984892848078673</v>
      </c>
      <c r="AFZ21" s="90">
        <f t="shared" ca="1" si="869"/>
        <v>104.70056291169873</v>
      </c>
      <c r="AGA21" s="90">
        <f t="shared" ca="1" si="870"/>
        <v>208.60294856378633</v>
      </c>
      <c r="AGB21" s="90">
        <f t="shared" ca="1" si="871"/>
        <v>35.117512892382258</v>
      </c>
      <c r="AGC21" s="90">
        <f t="shared" ca="1" si="872"/>
        <v>91.284620675376559</v>
      </c>
      <c r="AGD21" s="90">
        <f t="shared" ca="1" si="873"/>
        <v>237.39676533646497</v>
      </c>
      <c r="AGE21" s="90">
        <f t="shared" ca="1" si="874"/>
        <v>145.7510410389369</v>
      </c>
      <c r="AGF21" s="90">
        <f t="shared" ca="1" si="875"/>
        <v>42.268354512576302</v>
      </c>
      <c r="AGG21" s="90">
        <f t="shared" ca="1" si="876"/>
        <v>51.181821271858652</v>
      </c>
      <c r="AGH21" s="90">
        <f t="shared" ca="1" si="877"/>
        <v>127.67477886853705</v>
      </c>
      <c r="AGI21" s="90">
        <f t="shared" ca="1" si="878"/>
        <v>115.69592988825562</v>
      </c>
      <c r="AGJ21" s="90">
        <f t="shared" ca="1" si="879"/>
        <v>-4.1096929551848023</v>
      </c>
      <c r="AGK21" s="90">
        <f t="shared" ca="1" si="880"/>
        <v>109.40886753374046</v>
      </c>
      <c r="AGL21" s="90">
        <f t="shared" ca="1" si="881"/>
        <v>106.95381207160953</v>
      </c>
      <c r="AGM21" s="90">
        <f t="shared" ca="1" si="882"/>
        <v>367.81781874960348</v>
      </c>
      <c r="AGN21" s="90">
        <f t="shared" ca="1" si="883"/>
        <v>46.152704855826748</v>
      </c>
      <c r="AGO21" s="90">
        <f t="shared" ca="1" si="884"/>
        <v>281.74352248794304</v>
      </c>
      <c r="AGP21" s="90">
        <f t="shared" ca="1" si="885"/>
        <v>34.775450896290515</v>
      </c>
      <c r="AGQ21" s="90">
        <f t="shared" ca="1" si="886"/>
        <v>89.968875938725787</v>
      </c>
      <c r="AGR21" s="90">
        <f t="shared" ca="1" si="887"/>
        <v>186.57719299227364</v>
      </c>
      <c r="AGS21" s="90">
        <f t="shared" ca="1" si="888"/>
        <v>142.92424023527195</v>
      </c>
      <c r="AGT21" s="90">
        <f t="shared" ca="1" si="889"/>
        <v>179.59270536378165</v>
      </c>
      <c r="AGU21" s="90">
        <f t="shared" ca="1" si="890"/>
        <v>84.878645643848671</v>
      </c>
      <c r="AGV21" s="90">
        <f t="shared" ca="1" si="891"/>
        <v>70.131932742465281</v>
      </c>
      <c r="AGW21" s="90">
        <f t="shared" ca="1" si="892"/>
        <v>44.948132969906496</v>
      </c>
      <c r="AGX21" s="90">
        <f t="shared" ca="1" si="893"/>
        <v>171.12252962815867</v>
      </c>
      <c r="AGY21" s="90">
        <f t="shared" ca="1" si="894"/>
        <v>58.190596529630866</v>
      </c>
      <c r="AGZ21" s="90">
        <f t="shared" ca="1" si="895"/>
        <v>36.752106337185232</v>
      </c>
      <c r="AHA21" s="90">
        <f t="shared" ca="1" si="896"/>
        <v>64.390379656855941</v>
      </c>
      <c r="AHB21" s="90">
        <f t="shared" ca="1" si="897"/>
        <v>55.139819018166733</v>
      </c>
      <c r="AHC21" s="90">
        <f t="shared" ca="1" si="898"/>
        <v>-42.715657484133033</v>
      </c>
      <c r="AHD21" s="90">
        <f t="shared" ca="1" si="899"/>
        <v>102.56979659636386</v>
      </c>
      <c r="AHE21" s="90">
        <f t="shared" ca="1" si="900"/>
        <v>117.41353658493937</v>
      </c>
      <c r="AHF21" s="90">
        <f t="shared" ca="1" si="901"/>
        <v>23.870470425965298</v>
      </c>
      <c r="AHG21" s="90">
        <f t="shared" ca="1" si="902"/>
        <v>82.855535034079139</v>
      </c>
      <c r="AHH21" s="90">
        <f t="shared" ca="1" si="903"/>
        <v>165.18117987141389</v>
      </c>
      <c r="AHI21" s="90">
        <f t="shared" ca="1" si="904"/>
        <v>375.41746144119372</v>
      </c>
      <c r="AHJ21" s="90">
        <f t="shared" ca="1" si="905"/>
        <v>87.482740000734424</v>
      </c>
      <c r="AHK21" s="90">
        <f t="shared" ca="1" si="906"/>
        <v>41.01853804415444</v>
      </c>
      <c r="AHL21" s="90">
        <f t="shared" ca="1" si="907"/>
        <v>89.314079033064374</v>
      </c>
      <c r="AHM21" s="90">
        <f t="shared" ca="1" si="908"/>
        <v>257.68295818288829</v>
      </c>
      <c r="AHN21" s="90">
        <f t="shared" ca="1" si="909"/>
        <v>126.65910939571282</v>
      </c>
      <c r="AHO21" s="90">
        <f t="shared" ca="1" si="910"/>
        <v>114.23398521999455</v>
      </c>
      <c r="AHP21" s="90">
        <f t="shared" ca="1" si="911"/>
        <v>140.61484639954338</v>
      </c>
      <c r="AHQ21" s="90">
        <f t="shared" ca="1" si="912"/>
        <v>44.256199278390973</v>
      </c>
      <c r="AHR21" s="90">
        <f t="shared" ca="1" si="913"/>
        <v>10.843530204041262</v>
      </c>
      <c r="AHS21" s="90">
        <f t="shared" ca="1" si="914"/>
        <v>39.917173949887136</v>
      </c>
      <c r="AHT21" s="90">
        <f t="shared" ca="1" si="915"/>
        <v>-0.75256563944724275</v>
      </c>
      <c r="AHU21" s="90">
        <f t="shared" ca="1" si="916"/>
        <v>9.5840967215023248E-2</v>
      </c>
      <c r="AHV21" s="90">
        <f t="shared" ca="1" si="917"/>
        <v>202.50804188689918</v>
      </c>
      <c r="AHW21" s="90">
        <f t="shared" ca="1" si="918"/>
        <v>83.910460235114314</v>
      </c>
      <c r="AHX21" s="90">
        <f t="shared" ca="1" si="919"/>
        <v>67.532110517466037</v>
      </c>
      <c r="AHY21" s="90">
        <f t="shared" ca="1" si="920"/>
        <v>143.28342583833415</v>
      </c>
      <c r="AHZ21" s="90">
        <f t="shared" ca="1" si="921"/>
        <v>202.77938766174012</v>
      </c>
      <c r="AIA21" s="90">
        <f t="shared" ca="1" si="922"/>
        <v>285.97111437600051</v>
      </c>
      <c r="AIB21" s="90">
        <f t="shared" ca="1" si="923"/>
        <v>59.179284340623703</v>
      </c>
      <c r="AIC21" s="90">
        <f t="shared" ca="1" si="924"/>
        <v>56.424492540707739</v>
      </c>
      <c r="AID21" s="90">
        <f t="shared" ca="1" si="925"/>
        <v>42.799500421060522</v>
      </c>
      <c r="AIE21" s="90">
        <f t="shared" ca="1" si="926"/>
        <v>60.067999462856008</v>
      </c>
      <c r="AIF21" s="90">
        <f t="shared" ca="1" si="927"/>
        <v>202.5142889525292</v>
      </c>
      <c r="AIG21" s="90">
        <f t="shared" ca="1" si="928"/>
        <v>67.226327205813163</v>
      </c>
      <c r="AIH21" s="90">
        <f t="shared" ca="1" si="929"/>
        <v>18.284120217722823</v>
      </c>
      <c r="AII21" s="90">
        <f t="shared" ca="1" si="930"/>
        <v>91.372223727387421</v>
      </c>
      <c r="AIJ21" s="90">
        <f t="shared" ca="1" si="931"/>
        <v>136.53808458714914</v>
      </c>
      <c r="AIK21" s="90">
        <f t="shared" ca="1" si="932"/>
        <v>222.14438017505285</v>
      </c>
      <c r="AIL21" s="90">
        <f t="shared" ca="1" si="933"/>
        <v>208.86637465323619</v>
      </c>
      <c r="AIM21" s="90">
        <f t="shared" ca="1" si="934"/>
        <v>53.11804055239763</v>
      </c>
      <c r="AIN21" s="90">
        <f t="shared" ca="1" si="935"/>
        <v>172.46326283345573</v>
      </c>
      <c r="AIO21" s="90">
        <f t="shared" ca="1" si="936"/>
        <v>376.02375026842378</v>
      </c>
      <c r="AIP21" s="90">
        <f t="shared" ca="1" si="937"/>
        <v>209.90594631715479</v>
      </c>
      <c r="AIQ21" s="90">
        <f t="shared" ca="1" si="938"/>
        <v>33.460767122258993</v>
      </c>
      <c r="AIR21" s="90">
        <f t="shared" ca="1" si="939"/>
        <v>34.769981053656259</v>
      </c>
      <c r="AIS21" s="90">
        <f t="shared" ca="1" si="940"/>
        <v>59.150305653775135</v>
      </c>
      <c r="AIT21" s="90">
        <f t="shared" ca="1" si="941"/>
        <v>51.05223504449242</v>
      </c>
      <c r="AIU21" s="90">
        <f t="shared" ca="1" si="942"/>
        <v>78.809346628513353</v>
      </c>
      <c r="AIV21" s="90">
        <f t="shared" ca="1" si="943"/>
        <v>47.064750850172132</v>
      </c>
      <c r="AIW21" s="90">
        <f t="shared" ca="1" si="944"/>
        <v>56.844200976121073</v>
      </c>
      <c r="AIX21" s="90">
        <f t="shared" ca="1" si="945"/>
        <v>45.805512857438714</v>
      </c>
      <c r="AIY21" s="90">
        <f t="shared" ca="1" si="946"/>
        <v>62.176573327838213</v>
      </c>
      <c r="AIZ21" s="90">
        <f t="shared" ca="1" si="947"/>
        <v>29.761633151432619</v>
      </c>
      <c r="AJA21" s="90">
        <f t="shared" ca="1" si="948"/>
        <v>85.584386240244982</v>
      </c>
      <c r="AJB21" s="90">
        <f t="shared" ca="1" si="949"/>
        <v>46.203183350062652</v>
      </c>
      <c r="AJC21" s="90">
        <f t="shared" ca="1" si="950"/>
        <v>52.275983939320326</v>
      </c>
      <c r="AJD21" s="90">
        <f t="shared" ca="1" si="951"/>
        <v>122.83602675293155</v>
      </c>
      <c r="AJE21" s="90">
        <f t="shared" ca="1" si="952"/>
        <v>129.26199406471335</v>
      </c>
      <c r="AJF21" s="90">
        <f t="shared" ca="1" si="953"/>
        <v>94.684920526907106</v>
      </c>
      <c r="AJG21" s="90">
        <f t="shared" ca="1" si="954"/>
        <v>121.65967156793398</v>
      </c>
      <c r="AJH21" s="90">
        <f t="shared" ca="1" si="955"/>
        <v>145.51092074202683</v>
      </c>
      <c r="AJI21" s="90">
        <f t="shared" ca="1" si="956"/>
        <v>43.81891776153315</v>
      </c>
      <c r="AJJ21" s="90">
        <f t="shared" ca="1" si="957"/>
        <v>133.48641172246897</v>
      </c>
      <c r="AJK21" s="90">
        <f t="shared" ca="1" si="958"/>
        <v>69.817136445636748</v>
      </c>
      <c r="AJL21" s="90">
        <f t="shared" ca="1" si="959"/>
        <v>177.79894888857876</v>
      </c>
      <c r="AJM21" s="90">
        <f t="shared" ca="1" si="960"/>
        <v>33.341057141481549</v>
      </c>
      <c r="AJN21" s="90">
        <f t="shared" ca="1" si="961"/>
        <v>297.94548647281493</v>
      </c>
      <c r="AJO21" s="90">
        <f t="shared" ca="1" si="962"/>
        <v>24.571527096003937</v>
      </c>
      <c r="AJP21" s="90">
        <f t="shared" ca="1" si="963"/>
        <v>116.62166625815443</v>
      </c>
      <c r="AJQ21" s="90">
        <f t="shared" ca="1" si="964"/>
        <v>216.39660781728699</v>
      </c>
      <c r="AJR21" s="90">
        <f t="shared" ca="1" si="965"/>
        <v>117.55967068911997</v>
      </c>
      <c r="AJS21" s="90">
        <f t="shared" ca="1" si="966"/>
        <v>257.04841643772914</v>
      </c>
      <c r="AJT21" s="90">
        <f t="shared" ca="1" si="967"/>
        <v>83.761335399118622</v>
      </c>
      <c r="AJU21" s="90">
        <f t="shared" ca="1" si="968"/>
        <v>44.811436039553371</v>
      </c>
      <c r="AJV21" s="90">
        <f t="shared" ca="1" si="969"/>
        <v>133.60653986195956</v>
      </c>
      <c r="AJW21" s="90">
        <f t="shared" ca="1" si="970"/>
        <v>17.663046645486002</v>
      </c>
      <c r="AJX21" s="90">
        <f t="shared" ca="1" si="971"/>
        <v>28.46965823991329</v>
      </c>
      <c r="AJY21" s="90">
        <f t="shared" ca="1" si="972"/>
        <v>84.181783529231566</v>
      </c>
      <c r="AJZ21" s="90">
        <f t="shared" ca="1" si="973"/>
        <v>108.6167074547802</v>
      </c>
      <c r="AKA21" s="90">
        <f t="shared" ca="1" si="974"/>
        <v>32.691715343991412</v>
      </c>
      <c r="AKB21" s="90">
        <f t="shared" ca="1" si="975"/>
        <v>171.45879424905027</v>
      </c>
      <c r="AKC21" s="90">
        <f t="shared" ca="1" si="976"/>
        <v>65.195541543182756</v>
      </c>
      <c r="AKD21" s="90">
        <f t="shared" ca="1" si="977"/>
        <v>167.22284870310219</v>
      </c>
      <c r="AKE21" s="90">
        <f t="shared" ca="1" si="978"/>
        <v>174.02832023162117</v>
      </c>
      <c r="AKF21" s="90">
        <f t="shared" ca="1" si="979"/>
        <v>199.30255518234517</v>
      </c>
      <c r="AKG21" s="90">
        <f t="shared" ca="1" si="980"/>
        <v>111.40386571361844</v>
      </c>
      <c r="AKH21" s="90">
        <f t="shared" ca="1" si="981"/>
        <v>48.756534054201694</v>
      </c>
      <c r="AKI21" s="90">
        <f t="shared" ca="1" si="982"/>
        <v>59.690332930806171</v>
      </c>
      <c r="AKJ21" s="90">
        <f t="shared" ca="1" si="983"/>
        <v>102.40168775546714</v>
      </c>
      <c r="AKK21" s="90">
        <f t="shared" ca="1" si="984"/>
        <v>153.5154788945145</v>
      </c>
      <c r="AKL21" s="90">
        <f t="shared" ca="1" si="985"/>
        <v>38.482134735304925</v>
      </c>
      <c r="AKM21" s="90">
        <f t="shared" ca="1" si="986"/>
        <v>170.47166414315564</v>
      </c>
      <c r="AKN21" s="90">
        <f t="shared" ca="1" si="987"/>
        <v>95.1838069800272</v>
      </c>
      <c r="AKO21" s="90">
        <f t="shared" ca="1" si="988"/>
        <v>58.924254870802876</v>
      </c>
      <c r="AKP21" s="90">
        <f t="shared" ca="1" si="989"/>
        <v>140.1341364625801</v>
      </c>
      <c r="AKQ21" s="90">
        <f t="shared" ca="1" si="990"/>
        <v>72.476679494783284</v>
      </c>
      <c r="AKR21" s="90">
        <f t="shared" ca="1" si="991"/>
        <v>91.256510621099437</v>
      </c>
      <c r="AKS21" s="90">
        <f t="shared" ca="1" si="992"/>
        <v>66.920994707059847</v>
      </c>
      <c r="AKT21" s="90">
        <f t="shared" ca="1" si="993"/>
        <v>20.110935644271521</v>
      </c>
      <c r="AKU21" s="90">
        <f t="shared" ca="1" si="994"/>
        <v>35.03743219285731</v>
      </c>
      <c r="AKV21" s="90">
        <f t="shared" ca="1" si="995"/>
        <v>38.455206930664588</v>
      </c>
      <c r="AKW21" s="90">
        <f t="shared" ca="1" si="996"/>
        <v>31.062674816202563</v>
      </c>
      <c r="AKX21" s="90">
        <f t="shared" ca="1" si="997"/>
        <v>151.80757558232457</v>
      </c>
      <c r="AKY21" s="90">
        <f t="shared" ca="1" si="998"/>
        <v>54.60928988387392</v>
      </c>
      <c r="AKZ21" s="90">
        <f t="shared" ca="1" si="999"/>
        <v>31.500569870264812</v>
      </c>
      <c r="ALA21" s="90">
        <f t="shared" ca="1" si="1000"/>
        <v>326.84781235264779</v>
      </c>
      <c r="ALB21" s="90">
        <f t="shared" ca="1" si="1001"/>
        <v>38.685322675565125</v>
      </c>
      <c r="ALC21" s="90">
        <f t="shared" ca="1" si="1002"/>
        <v>137.83843153188016</v>
      </c>
      <c r="ALD21" s="90">
        <f t="shared" ca="1" si="1003"/>
        <v>167.2681026358847</v>
      </c>
      <c r="ALE21" s="90">
        <f t="shared" ca="1" si="1004"/>
        <v>65.552811872507959</v>
      </c>
      <c r="ALF21" s="90">
        <f t="shared" ca="1" si="1005"/>
        <v>35.439676217299038</v>
      </c>
      <c r="ALG21" s="90">
        <f t="shared" ca="1" si="1006"/>
        <v>42.313765285047815</v>
      </c>
      <c r="ALH21" s="90">
        <f t="shared" ca="1" si="1007"/>
        <v>68.482549828406093</v>
      </c>
      <c r="ALI21" s="90">
        <f t="shared" ca="1" si="1008"/>
        <v>131.03633856869661</v>
      </c>
      <c r="ALJ21" s="90">
        <f t="shared" ca="1" si="1009"/>
        <v>125.50978836164434</v>
      </c>
      <c r="ALK21" s="90">
        <f t="shared" ca="1" si="1010"/>
        <v>11.413114259161311</v>
      </c>
      <c r="ALL21" s="90">
        <f t="shared" ca="1" si="1011"/>
        <v>23.874053227018468</v>
      </c>
      <c r="ALM21" s="90">
        <f t="shared" ca="1" si="1012"/>
        <v>27.331794589249391</v>
      </c>
      <c r="ALN21" s="90">
        <f t="shared" ca="1" si="1013"/>
        <v>228.66186852556248</v>
      </c>
      <c r="ALO21" s="90">
        <f t="shared" ca="1" si="1014"/>
        <v>60.970740105225168</v>
      </c>
      <c r="ALP21" s="90">
        <f t="shared" ca="1" si="1015"/>
        <v>100.51043350888357</v>
      </c>
      <c r="ALQ21" s="90">
        <f t="shared" ca="1" si="1016"/>
        <v>27.334712105471045</v>
      </c>
    </row>
    <row r="22" spans="3:1005" x14ac:dyDescent="0.35">
      <c r="C22" s="61">
        <f t="shared" ca="1" si="17"/>
        <v>8.7908002708533717E-2</v>
      </c>
      <c r="D22" s="90">
        <f t="shared" ca="1" si="0"/>
        <v>99.895974795124275</v>
      </c>
      <c r="E22">
        <v>5</v>
      </c>
      <c r="F22" s="90">
        <f t="shared" ca="1" si="1017"/>
        <v>310.09216984258978</v>
      </c>
      <c r="G22" s="90">
        <f t="shared" ca="1" si="18"/>
        <v>28.751597859475741</v>
      </c>
      <c r="H22" s="90">
        <f t="shared" ca="1" si="19"/>
        <v>18.622449894867639</v>
      </c>
      <c r="I22" s="90">
        <f t="shared" ca="1" si="20"/>
        <v>17.418100313549985</v>
      </c>
      <c r="J22" s="90">
        <f t="shared" ca="1" si="21"/>
        <v>18.681814378600667</v>
      </c>
      <c r="K22" s="90">
        <f t="shared" ca="1" si="22"/>
        <v>59.320895479966005</v>
      </c>
      <c r="L22" s="90">
        <f t="shared" ca="1" si="23"/>
        <v>331.24553753331668</v>
      </c>
      <c r="M22" s="90">
        <f t="shared" ca="1" si="24"/>
        <v>60.136885639716375</v>
      </c>
      <c r="N22" s="90">
        <f t="shared" ca="1" si="25"/>
        <v>47.63960897432645</v>
      </c>
      <c r="O22" s="90">
        <f t="shared" ca="1" si="26"/>
        <v>124.94543999300006</v>
      </c>
      <c r="P22" s="90">
        <f t="shared" ca="1" si="27"/>
        <v>4.8130655894697743</v>
      </c>
      <c r="Q22" s="90">
        <f t="shared" ca="1" si="28"/>
        <v>54.198326439936643</v>
      </c>
      <c r="R22" s="90">
        <f t="shared" ca="1" si="29"/>
        <v>139.6239969073838</v>
      </c>
      <c r="S22" s="90">
        <f t="shared" ca="1" si="30"/>
        <v>138.6715030434747</v>
      </c>
      <c r="T22" s="90">
        <f t="shared" ca="1" si="31"/>
        <v>19.2119697063406</v>
      </c>
      <c r="U22" s="90">
        <f t="shared" ca="1" si="32"/>
        <v>259.81531183089766</v>
      </c>
      <c r="V22" s="90">
        <f t="shared" ca="1" si="33"/>
        <v>121.52078360220121</v>
      </c>
      <c r="W22" s="90">
        <f t="shared" ca="1" si="34"/>
        <v>124.41552289302533</v>
      </c>
      <c r="X22" s="90">
        <f t="shared" ca="1" si="35"/>
        <v>50.401249686141249</v>
      </c>
      <c r="Y22" s="90">
        <f t="shared" ca="1" si="36"/>
        <v>246.61842426447603</v>
      </c>
      <c r="Z22" s="90">
        <f t="shared" ca="1" si="37"/>
        <v>49.403646122548189</v>
      </c>
      <c r="AA22" s="90">
        <f t="shared" ca="1" si="38"/>
        <v>61.166459625964364</v>
      </c>
      <c r="AB22" s="90">
        <f t="shared" ca="1" si="39"/>
        <v>9.8662124892363874</v>
      </c>
      <c r="AC22" s="90">
        <f t="shared" ca="1" si="40"/>
        <v>78.988780708439805</v>
      </c>
      <c r="AD22" s="90">
        <f t="shared" ca="1" si="41"/>
        <v>66.061188709445659</v>
      </c>
      <c r="AE22" s="90">
        <f t="shared" ca="1" si="42"/>
        <v>65.339550773228751</v>
      </c>
      <c r="AF22" s="90">
        <f t="shared" ca="1" si="43"/>
        <v>28.538733894279346</v>
      </c>
      <c r="AG22" s="90">
        <f t="shared" ca="1" si="44"/>
        <v>198.42257154814322</v>
      </c>
      <c r="AH22" s="90">
        <f t="shared" ca="1" si="45"/>
        <v>68.632202767403669</v>
      </c>
      <c r="AI22" s="90">
        <f t="shared" ca="1" si="46"/>
        <v>244.79546373158706</v>
      </c>
      <c r="AJ22" s="90">
        <f t="shared" ca="1" si="47"/>
        <v>39.869767376936537</v>
      </c>
      <c r="AK22" s="90">
        <f t="shared" ca="1" si="48"/>
        <v>102.71167381213886</v>
      </c>
      <c r="AL22" s="90">
        <f t="shared" ca="1" si="49"/>
        <v>228.65935177855104</v>
      </c>
      <c r="AM22" s="90">
        <f t="shared" ca="1" si="50"/>
        <v>202.72450888383764</v>
      </c>
      <c r="AN22" s="90">
        <f t="shared" ca="1" si="51"/>
        <v>87.312279493769481</v>
      </c>
      <c r="AO22" s="90">
        <f t="shared" ca="1" si="52"/>
        <v>50.269156563167108</v>
      </c>
      <c r="AP22" s="90">
        <f t="shared" ca="1" si="53"/>
        <v>105.39119256798503</v>
      </c>
      <c r="AQ22" s="90">
        <f t="shared" ca="1" si="54"/>
        <v>182.82099429141425</v>
      </c>
      <c r="AR22" s="90">
        <f t="shared" ca="1" si="55"/>
        <v>16.086629033965309</v>
      </c>
      <c r="AS22" s="90">
        <f t="shared" ca="1" si="56"/>
        <v>76.334791184089696</v>
      </c>
      <c r="AT22" s="90">
        <f t="shared" ca="1" si="57"/>
        <v>201.75825856775771</v>
      </c>
      <c r="AU22" s="90">
        <f t="shared" ca="1" si="58"/>
        <v>48.338163986655907</v>
      </c>
      <c r="AV22" s="90">
        <f t="shared" ca="1" si="59"/>
        <v>53.648725781270116</v>
      </c>
      <c r="AW22" s="90">
        <f t="shared" ca="1" si="60"/>
        <v>175.08485948394028</v>
      </c>
      <c r="AX22" s="90">
        <f t="shared" ca="1" si="61"/>
        <v>158.14072582464459</v>
      </c>
      <c r="AY22" s="90">
        <f t="shared" ca="1" si="62"/>
        <v>173.76306289681185</v>
      </c>
      <c r="AZ22" s="90">
        <f t="shared" ca="1" si="63"/>
        <v>27.499091566724566</v>
      </c>
      <c r="BA22" s="90">
        <f t="shared" ca="1" si="64"/>
        <v>439.98127138301612</v>
      </c>
      <c r="BB22" s="90">
        <f t="shared" ca="1" si="65"/>
        <v>113.7642830463296</v>
      </c>
      <c r="BC22" s="90">
        <f t="shared" ca="1" si="66"/>
        <v>123.62472570287586</v>
      </c>
      <c r="BD22" s="90">
        <f t="shared" ca="1" si="67"/>
        <v>32.788987768999156</v>
      </c>
      <c r="BE22" s="90">
        <f t="shared" ca="1" si="68"/>
        <v>84.549425068898614</v>
      </c>
      <c r="BF22" s="90">
        <f t="shared" ca="1" si="69"/>
        <v>3.9801185581783374</v>
      </c>
      <c r="BG22" s="90">
        <f t="shared" ca="1" si="70"/>
        <v>518.70730144792242</v>
      </c>
      <c r="BH22" s="90">
        <f t="shared" ca="1" si="71"/>
        <v>129.73396651907413</v>
      </c>
      <c r="BI22" s="90">
        <f t="shared" ca="1" si="72"/>
        <v>180.4176127181768</v>
      </c>
      <c r="BJ22" s="90">
        <f t="shared" ca="1" si="73"/>
        <v>57.066215517265888</v>
      </c>
      <c r="BK22" s="90">
        <f t="shared" ca="1" si="74"/>
        <v>159.01395942705267</v>
      </c>
      <c r="BL22" s="90">
        <f t="shared" ca="1" si="75"/>
        <v>71.332011349926091</v>
      </c>
      <c r="BM22" s="90">
        <f t="shared" ca="1" si="76"/>
        <v>12.357122646259032</v>
      </c>
      <c r="BN22" s="90">
        <f t="shared" ca="1" si="77"/>
        <v>81.812463667953082</v>
      </c>
      <c r="BO22" s="90">
        <f t="shared" ca="1" si="78"/>
        <v>19.570691835501538</v>
      </c>
      <c r="BP22" s="90">
        <f t="shared" ca="1" si="79"/>
        <v>13.217111973313923</v>
      </c>
      <c r="BQ22" s="90">
        <f t="shared" ca="1" si="80"/>
        <v>34.269442182394812</v>
      </c>
      <c r="BR22" s="90">
        <f t="shared" ca="1" si="81"/>
        <v>41.037396299735292</v>
      </c>
      <c r="BS22" s="90">
        <f t="shared" ca="1" si="82"/>
        <v>7.7676493886599847</v>
      </c>
      <c r="BT22" s="90">
        <f t="shared" ca="1" si="83"/>
        <v>259.32547030182519</v>
      </c>
      <c r="BU22" s="90">
        <f t="shared" ca="1" si="84"/>
        <v>76.884602728838161</v>
      </c>
      <c r="BV22" s="90">
        <f t="shared" ca="1" si="85"/>
        <v>72.889590007533087</v>
      </c>
      <c r="BW22" s="90">
        <f t="shared" ca="1" si="86"/>
        <v>243.39824135319782</v>
      </c>
      <c r="BX22" s="90">
        <f t="shared" ca="1" si="87"/>
        <v>211.14562736608829</v>
      </c>
      <c r="BY22" s="90">
        <f t="shared" ca="1" si="88"/>
        <v>149.59993324251323</v>
      </c>
      <c r="BZ22" s="90">
        <f t="shared" ca="1" si="89"/>
        <v>92.770817949011331</v>
      </c>
      <c r="CA22" s="90">
        <f t="shared" ca="1" si="90"/>
        <v>29.405782220345504</v>
      </c>
      <c r="CB22" s="90">
        <f t="shared" ca="1" si="91"/>
        <v>138.61948723848877</v>
      </c>
      <c r="CC22" s="90">
        <f t="shared" ca="1" si="92"/>
        <v>20.009812485385286</v>
      </c>
      <c r="CD22" s="90">
        <f t="shared" ca="1" si="93"/>
        <v>119.17034191335489</v>
      </c>
      <c r="CE22" s="90">
        <f t="shared" ca="1" si="94"/>
        <v>92.253803500449834</v>
      </c>
      <c r="CF22" s="90">
        <f t="shared" ca="1" si="95"/>
        <v>121.25746572640833</v>
      </c>
      <c r="CG22" s="90">
        <f t="shared" ca="1" si="96"/>
        <v>99.997108127056833</v>
      </c>
      <c r="CH22" s="90">
        <f t="shared" ca="1" si="97"/>
        <v>16.688106757333635</v>
      </c>
      <c r="CI22" s="90">
        <f t="shared" ca="1" si="98"/>
        <v>74.375382006877174</v>
      </c>
      <c r="CJ22" s="90">
        <f t="shared" ca="1" si="99"/>
        <v>4.1946735249528588</v>
      </c>
      <c r="CK22" s="90">
        <f t="shared" ca="1" si="100"/>
        <v>33.82844754943946</v>
      </c>
      <c r="CL22" s="90">
        <f t="shared" ca="1" si="101"/>
        <v>162.96224333808536</v>
      </c>
      <c r="CM22" s="90">
        <f t="shared" ca="1" si="102"/>
        <v>16.609111636115731</v>
      </c>
      <c r="CN22" s="90">
        <f t="shared" ca="1" si="103"/>
        <v>152.48926862049314</v>
      </c>
      <c r="CO22" s="90">
        <f t="shared" ca="1" si="104"/>
        <v>284.18076533964376</v>
      </c>
      <c r="CP22" s="90">
        <f t="shared" ca="1" si="105"/>
        <v>264.0987246038631</v>
      </c>
      <c r="CQ22" s="90">
        <f t="shared" ca="1" si="106"/>
        <v>195.64474146922274</v>
      </c>
      <c r="CR22" s="90">
        <f t="shared" ca="1" si="107"/>
        <v>58.495396613773586</v>
      </c>
      <c r="CS22" s="90">
        <f t="shared" ca="1" si="108"/>
        <v>82.428555568493579</v>
      </c>
      <c r="CT22" s="90">
        <f t="shared" ca="1" si="109"/>
        <v>224.54901078855821</v>
      </c>
      <c r="CU22" s="90">
        <f t="shared" ca="1" si="110"/>
        <v>39.400596681642462</v>
      </c>
      <c r="CV22" s="90">
        <f t="shared" ca="1" si="111"/>
        <v>142.1311734660693</v>
      </c>
      <c r="CW22" s="90">
        <f t="shared" ca="1" si="112"/>
        <v>8.4468233387146352</v>
      </c>
      <c r="CX22" s="90">
        <f t="shared" ca="1" si="113"/>
        <v>252.17620396047812</v>
      </c>
      <c r="CY22" s="90">
        <f t="shared" ca="1" si="114"/>
        <v>3.9757273247261118</v>
      </c>
      <c r="CZ22" s="90">
        <f t="shared" ca="1" si="115"/>
        <v>33.271824568558998</v>
      </c>
      <c r="DA22" s="90">
        <f t="shared" ca="1" si="116"/>
        <v>47.111726491495993</v>
      </c>
      <c r="DB22" s="90">
        <f t="shared" ca="1" si="117"/>
        <v>107.65228776135216</v>
      </c>
      <c r="DC22" s="90">
        <f t="shared" ca="1" si="118"/>
        <v>87.089401239441045</v>
      </c>
      <c r="DD22" s="90">
        <f t="shared" ca="1" si="119"/>
        <v>-55.832914836814112</v>
      </c>
      <c r="DE22" s="90">
        <f t="shared" ca="1" si="120"/>
        <v>62.763258935338087</v>
      </c>
      <c r="DF22" s="90">
        <f t="shared" ca="1" si="121"/>
        <v>-0.28849622089813315</v>
      </c>
      <c r="DG22" s="90">
        <f t="shared" ca="1" si="122"/>
        <v>80.878814111205386</v>
      </c>
      <c r="DH22" s="90">
        <f t="shared" ca="1" si="123"/>
        <v>176.02748106250365</v>
      </c>
      <c r="DI22" s="90">
        <f t="shared" ca="1" si="124"/>
        <v>254.49103758431758</v>
      </c>
      <c r="DJ22" s="90">
        <f t="shared" ca="1" si="125"/>
        <v>33.146988452537848</v>
      </c>
      <c r="DK22" s="90">
        <f t="shared" ca="1" si="126"/>
        <v>18.857311501731264</v>
      </c>
      <c r="DL22" s="90">
        <f t="shared" ca="1" si="127"/>
        <v>35.934012307802924</v>
      </c>
      <c r="DM22" s="90">
        <f t="shared" ca="1" si="128"/>
        <v>56.733200869713897</v>
      </c>
      <c r="DN22" s="90">
        <f t="shared" ca="1" si="129"/>
        <v>23.837829126034588</v>
      </c>
      <c r="DO22" s="90">
        <f t="shared" ca="1" si="130"/>
        <v>27.975420834199152</v>
      </c>
      <c r="DP22" s="90">
        <f t="shared" ca="1" si="131"/>
        <v>337.88413595868087</v>
      </c>
      <c r="DQ22" s="90">
        <f t="shared" ca="1" si="132"/>
        <v>16.11834571699103</v>
      </c>
      <c r="DR22" s="90">
        <f t="shared" ca="1" si="133"/>
        <v>88.430255436717943</v>
      </c>
      <c r="DS22" s="90">
        <f t="shared" ca="1" si="134"/>
        <v>91.439418009183072</v>
      </c>
      <c r="DT22" s="90">
        <f t="shared" ca="1" si="135"/>
        <v>49.496872919841934</v>
      </c>
      <c r="DU22" s="90">
        <f t="shared" ca="1" si="136"/>
        <v>108.14062426001139</v>
      </c>
      <c r="DV22" s="90">
        <f t="shared" ca="1" si="137"/>
        <v>91.747826961313692</v>
      </c>
      <c r="DW22" s="90">
        <f t="shared" ca="1" si="138"/>
        <v>84.526076072188275</v>
      </c>
      <c r="DX22" s="90">
        <f t="shared" ca="1" si="139"/>
        <v>51.801417822852606</v>
      </c>
      <c r="DY22" s="90">
        <f t="shared" ca="1" si="140"/>
        <v>28.964439580969877</v>
      </c>
      <c r="DZ22" s="90">
        <f t="shared" ca="1" si="141"/>
        <v>38.144191506917146</v>
      </c>
      <c r="EA22" s="90">
        <f t="shared" ca="1" si="142"/>
        <v>57.661645447648255</v>
      </c>
      <c r="EB22" s="90">
        <f t="shared" ca="1" si="143"/>
        <v>30.955625043906402</v>
      </c>
      <c r="EC22" s="90">
        <f t="shared" ca="1" si="144"/>
        <v>132.20709977519823</v>
      </c>
      <c r="ED22" s="90">
        <f t="shared" ca="1" si="145"/>
        <v>102.59906573672741</v>
      </c>
      <c r="EE22" s="90">
        <f t="shared" ca="1" si="146"/>
        <v>82.114620861722301</v>
      </c>
      <c r="EF22" s="90">
        <f t="shared" ca="1" si="147"/>
        <v>104.00882006109575</v>
      </c>
      <c r="EG22" s="90">
        <f t="shared" ca="1" si="148"/>
        <v>408.01399319855818</v>
      </c>
      <c r="EH22" s="90">
        <f t="shared" ca="1" si="149"/>
        <v>122.48799399920391</v>
      </c>
      <c r="EI22" s="90">
        <f t="shared" ca="1" si="150"/>
        <v>3.6805309778283473</v>
      </c>
      <c r="EJ22" s="90">
        <f t="shared" ca="1" si="151"/>
        <v>155.51987019637846</v>
      </c>
      <c r="EK22" s="90">
        <f t="shared" ca="1" si="152"/>
        <v>31.532667815684032</v>
      </c>
      <c r="EL22" s="90">
        <f t="shared" ca="1" si="153"/>
        <v>123.50355548402085</v>
      </c>
      <c r="EM22" s="90">
        <f t="shared" ca="1" si="154"/>
        <v>41.604999908401858</v>
      </c>
      <c r="EN22" s="90">
        <f t="shared" ca="1" si="155"/>
        <v>157.01842527563574</v>
      </c>
      <c r="EO22" s="90">
        <f t="shared" ca="1" si="156"/>
        <v>201.52833191049032</v>
      </c>
      <c r="EP22" s="90">
        <f t="shared" ca="1" si="157"/>
        <v>131.55962468123337</v>
      </c>
      <c r="EQ22" s="90">
        <f t="shared" ca="1" si="158"/>
        <v>127.93942427035756</v>
      </c>
      <c r="ER22" s="90">
        <f t="shared" ca="1" si="159"/>
        <v>153.83022653068113</v>
      </c>
      <c r="ES22" s="90">
        <f t="shared" ca="1" si="160"/>
        <v>23.543533973254739</v>
      </c>
      <c r="ET22" s="90">
        <f t="shared" ca="1" si="161"/>
        <v>42.759111927476972</v>
      </c>
      <c r="EU22" s="90">
        <f t="shared" ca="1" si="162"/>
        <v>31.38909199491555</v>
      </c>
      <c r="EV22" s="90">
        <f t="shared" ca="1" si="163"/>
        <v>80.571277311292349</v>
      </c>
      <c r="EW22" s="90">
        <f t="shared" ca="1" si="164"/>
        <v>142.02327410687514</v>
      </c>
      <c r="EX22" s="90">
        <f t="shared" ca="1" si="165"/>
        <v>37.097691483094749</v>
      </c>
      <c r="EY22" s="90">
        <f t="shared" ca="1" si="166"/>
        <v>182.65490305264464</v>
      </c>
      <c r="EZ22" s="90">
        <f t="shared" ca="1" si="167"/>
        <v>78.167233594912005</v>
      </c>
      <c r="FA22" s="90">
        <f t="shared" ca="1" si="168"/>
        <v>28.595447715074862</v>
      </c>
      <c r="FB22" s="90">
        <f t="shared" ca="1" si="169"/>
        <v>73.267869643936109</v>
      </c>
      <c r="FC22" s="90">
        <f t="shared" ca="1" si="170"/>
        <v>17.957384255276416</v>
      </c>
      <c r="FD22" s="90">
        <f t="shared" ca="1" si="171"/>
        <v>35.138462441542657</v>
      </c>
      <c r="FE22" s="90">
        <f t="shared" ca="1" si="172"/>
        <v>37.792539219282219</v>
      </c>
      <c r="FF22" s="90">
        <f t="shared" ca="1" si="173"/>
        <v>162.37672914997003</v>
      </c>
      <c r="FG22" s="90">
        <f t="shared" ca="1" si="174"/>
        <v>122.1000798887144</v>
      </c>
      <c r="FH22" s="90">
        <f t="shared" ca="1" si="175"/>
        <v>136.27300328907444</v>
      </c>
      <c r="FI22" s="90">
        <f t="shared" ca="1" si="176"/>
        <v>201.29947794578584</v>
      </c>
      <c r="FJ22" s="90">
        <f t="shared" ca="1" si="177"/>
        <v>44.353310885345934</v>
      </c>
      <c r="FK22" s="90">
        <f t="shared" ca="1" si="178"/>
        <v>63.817363746606119</v>
      </c>
      <c r="FL22" s="90">
        <f t="shared" ca="1" si="179"/>
        <v>176.55364287889546</v>
      </c>
      <c r="FM22" s="90">
        <f t="shared" ca="1" si="180"/>
        <v>46.443593798415698</v>
      </c>
      <c r="FN22" s="90">
        <f t="shared" ca="1" si="181"/>
        <v>144.61196501540252</v>
      </c>
      <c r="FO22" s="90">
        <f t="shared" ca="1" si="182"/>
        <v>50.93654681141993</v>
      </c>
      <c r="FP22" s="90">
        <f t="shared" ca="1" si="183"/>
        <v>22.420452889726668</v>
      </c>
      <c r="FQ22" s="90">
        <f t="shared" ca="1" si="184"/>
        <v>299.09824911726633</v>
      </c>
      <c r="FR22" s="90">
        <f t="shared" ca="1" si="185"/>
        <v>156.31961880646276</v>
      </c>
      <c r="FS22" s="90">
        <f t="shared" ca="1" si="186"/>
        <v>85.198559010334705</v>
      </c>
      <c r="FT22" s="90">
        <f t="shared" ca="1" si="187"/>
        <v>52.429596729691198</v>
      </c>
      <c r="FU22" s="90">
        <f t="shared" ca="1" si="188"/>
        <v>16.971010898868304</v>
      </c>
      <c r="FV22" s="90">
        <f t="shared" ca="1" si="189"/>
        <v>192.18388942666149</v>
      </c>
      <c r="FW22" s="90">
        <f t="shared" ca="1" si="190"/>
        <v>86.907974767902871</v>
      </c>
      <c r="FX22" s="90">
        <f t="shared" ca="1" si="191"/>
        <v>146.61926682995164</v>
      </c>
      <c r="FY22" s="90">
        <f t="shared" ca="1" si="192"/>
        <v>345.47808281708012</v>
      </c>
      <c r="FZ22" s="90">
        <f t="shared" ca="1" si="193"/>
        <v>208.80453852361455</v>
      </c>
      <c r="GA22" s="90">
        <f t="shared" ca="1" si="194"/>
        <v>39.141522708876067</v>
      </c>
      <c r="GB22" s="90">
        <f t="shared" ca="1" si="195"/>
        <v>106.61930174801434</v>
      </c>
      <c r="GC22" s="90">
        <f t="shared" ca="1" si="196"/>
        <v>235.32094052633801</v>
      </c>
      <c r="GD22" s="90">
        <f t="shared" ca="1" si="197"/>
        <v>91.245936664928863</v>
      </c>
      <c r="GE22" s="90">
        <f t="shared" ca="1" si="198"/>
        <v>122.51563733435826</v>
      </c>
      <c r="GF22" s="90">
        <f t="shared" ca="1" si="199"/>
        <v>89.543518870315665</v>
      </c>
      <c r="GG22" s="90">
        <f t="shared" ca="1" si="200"/>
        <v>53.323150919291464</v>
      </c>
      <c r="GH22" s="90">
        <f t="shared" ca="1" si="201"/>
        <v>50.419133262955931</v>
      </c>
      <c r="GI22" s="90">
        <f t="shared" ca="1" si="202"/>
        <v>34.783551768799441</v>
      </c>
      <c r="GJ22" s="90">
        <f t="shared" ca="1" si="203"/>
        <v>136.70989785063787</v>
      </c>
      <c r="GK22" s="90">
        <f t="shared" ca="1" si="204"/>
        <v>104.21794979781895</v>
      </c>
      <c r="GL22" s="90">
        <f t="shared" ca="1" si="205"/>
        <v>93.327367057399812</v>
      </c>
      <c r="GM22" s="90">
        <f t="shared" ca="1" si="206"/>
        <v>6.3621037379259748</v>
      </c>
      <c r="GN22" s="90">
        <f t="shared" ca="1" si="207"/>
        <v>474.60763827181756</v>
      </c>
      <c r="GO22" s="90">
        <f t="shared" ca="1" si="208"/>
        <v>42.814922743564757</v>
      </c>
      <c r="GP22" s="90">
        <f t="shared" ca="1" si="209"/>
        <v>76.507217599673581</v>
      </c>
      <c r="GQ22" s="90">
        <f t="shared" ca="1" si="210"/>
        <v>37.870604175552813</v>
      </c>
      <c r="GR22" s="90">
        <f t="shared" ca="1" si="211"/>
        <v>72.82141277599446</v>
      </c>
      <c r="GS22" s="90">
        <f t="shared" ca="1" si="212"/>
        <v>152.24798786668057</v>
      </c>
      <c r="GT22" s="90">
        <f t="shared" ca="1" si="213"/>
        <v>46.645761875272974</v>
      </c>
      <c r="GU22" s="90">
        <f t="shared" ca="1" si="214"/>
        <v>70.376247624513866</v>
      </c>
      <c r="GV22" s="90">
        <f t="shared" ca="1" si="215"/>
        <v>78.209298498653069</v>
      </c>
      <c r="GW22" s="90">
        <f t="shared" ca="1" si="216"/>
        <v>222.90519991213048</v>
      </c>
      <c r="GX22" s="90">
        <f t="shared" ca="1" si="217"/>
        <v>18.807966586317999</v>
      </c>
      <c r="GY22" s="90">
        <f t="shared" ca="1" si="218"/>
        <v>286.14823567699062</v>
      </c>
      <c r="GZ22" s="90">
        <f t="shared" ca="1" si="219"/>
        <v>5.9330283969709399</v>
      </c>
      <c r="HA22" s="90">
        <f t="shared" ca="1" si="220"/>
        <v>118.67211855300431</v>
      </c>
      <c r="HB22" s="90">
        <f t="shared" ca="1" si="221"/>
        <v>43.088460736067006</v>
      </c>
      <c r="HC22" s="90">
        <f t="shared" ca="1" si="222"/>
        <v>39.359988475182341</v>
      </c>
      <c r="HD22" s="90">
        <f t="shared" ca="1" si="223"/>
        <v>33.32316904906309</v>
      </c>
      <c r="HE22" s="90">
        <f t="shared" ca="1" si="224"/>
        <v>179.10570093142124</v>
      </c>
      <c r="HF22" s="90">
        <f t="shared" ca="1" si="225"/>
        <v>109.50561700039918</v>
      </c>
      <c r="HG22" s="90">
        <f t="shared" ca="1" si="226"/>
        <v>98.481052181689307</v>
      </c>
      <c r="HH22" s="90">
        <f t="shared" ca="1" si="227"/>
        <v>100.86215531025839</v>
      </c>
      <c r="HI22" s="90">
        <f t="shared" ca="1" si="228"/>
        <v>312.29993056540695</v>
      </c>
      <c r="HJ22" s="90">
        <f t="shared" ca="1" si="229"/>
        <v>35.32312480414933</v>
      </c>
      <c r="HK22" s="90">
        <f t="shared" ca="1" si="230"/>
        <v>176.07857176664646</v>
      </c>
      <c r="HL22" s="90">
        <f t="shared" ca="1" si="231"/>
        <v>58.498754507958616</v>
      </c>
      <c r="HM22" s="90">
        <f t="shared" ca="1" si="232"/>
        <v>116.95774262280125</v>
      </c>
      <c r="HN22" s="90">
        <f t="shared" ca="1" si="233"/>
        <v>50.576109940443487</v>
      </c>
      <c r="HO22" s="90">
        <f t="shared" ca="1" si="234"/>
        <v>76.595139756408543</v>
      </c>
      <c r="HP22" s="90">
        <f t="shared" ca="1" si="235"/>
        <v>167.33815903589127</v>
      </c>
      <c r="HQ22" s="90">
        <f t="shared" ca="1" si="236"/>
        <v>58.260755781932872</v>
      </c>
      <c r="HR22" s="90">
        <f t="shared" ca="1" si="237"/>
        <v>60.058444634301893</v>
      </c>
      <c r="HS22" s="90">
        <f t="shared" ca="1" si="238"/>
        <v>120.9434264073461</v>
      </c>
      <c r="HT22" s="90">
        <f t="shared" ca="1" si="239"/>
        <v>24.135832032530743</v>
      </c>
      <c r="HU22" s="90">
        <f t="shared" ca="1" si="240"/>
        <v>260.04435012577773</v>
      </c>
      <c r="HV22" s="90">
        <f t="shared" ca="1" si="241"/>
        <v>3.5699121619911645</v>
      </c>
      <c r="HW22" s="90">
        <f t="shared" ca="1" si="242"/>
        <v>68.852844951520353</v>
      </c>
      <c r="HX22" s="90">
        <f t="shared" ca="1" si="243"/>
        <v>98.335322505141988</v>
      </c>
      <c r="HY22" s="90">
        <f t="shared" ca="1" si="244"/>
        <v>94.862371970225368</v>
      </c>
      <c r="HZ22" s="90">
        <f t="shared" ca="1" si="245"/>
        <v>71.586761301232684</v>
      </c>
      <c r="IA22" s="90">
        <f t="shared" ca="1" si="246"/>
        <v>15.205485811356992</v>
      </c>
      <c r="IB22" s="90">
        <f t="shared" ca="1" si="247"/>
        <v>85.140232023093077</v>
      </c>
      <c r="IC22" s="90">
        <f t="shared" ca="1" si="248"/>
        <v>37.063346973441448</v>
      </c>
      <c r="ID22" s="90">
        <f t="shared" ca="1" si="249"/>
        <v>5.2917721115620351</v>
      </c>
      <c r="IE22" s="90">
        <f t="shared" ca="1" si="250"/>
        <v>21.922243750220925</v>
      </c>
      <c r="IF22" s="90">
        <f t="shared" ca="1" si="251"/>
        <v>136.09164428081306</v>
      </c>
      <c r="IG22" s="90">
        <f t="shared" ca="1" si="252"/>
        <v>234.68315386428185</v>
      </c>
      <c r="IH22" s="90">
        <f t="shared" ca="1" si="253"/>
        <v>92.745279368949042</v>
      </c>
      <c r="II22" s="90">
        <f t="shared" ca="1" si="254"/>
        <v>69.217665535571442</v>
      </c>
      <c r="IJ22" s="90">
        <f t="shared" ca="1" si="255"/>
        <v>48.480343480826527</v>
      </c>
      <c r="IK22" s="90">
        <f t="shared" ca="1" si="256"/>
        <v>74.281106626167812</v>
      </c>
      <c r="IL22" s="90">
        <f t="shared" ca="1" si="257"/>
        <v>114.71432022019711</v>
      </c>
      <c r="IM22" s="90">
        <f t="shared" ca="1" si="258"/>
        <v>13.115745253664421</v>
      </c>
      <c r="IN22" s="90">
        <f t="shared" ca="1" si="259"/>
        <v>52.311022937287539</v>
      </c>
      <c r="IO22" s="90">
        <f t="shared" ca="1" si="260"/>
        <v>-4.5325980663308867</v>
      </c>
      <c r="IP22" s="90">
        <f t="shared" ca="1" si="261"/>
        <v>54.829776593595454</v>
      </c>
      <c r="IQ22" s="90">
        <f t="shared" ca="1" si="262"/>
        <v>19.630554870735978</v>
      </c>
      <c r="IR22" s="90">
        <f t="shared" ca="1" si="263"/>
        <v>76.336711355569207</v>
      </c>
      <c r="IS22" s="90">
        <f t="shared" ca="1" si="264"/>
        <v>2.0099694770949297</v>
      </c>
      <c r="IT22" s="90">
        <f t="shared" ca="1" si="265"/>
        <v>8.3530067174484159</v>
      </c>
      <c r="IU22" s="90">
        <f t="shared" ca="1" si="266"/>
        <v>78.933910689120935</v>
      </c>
      <c r="IV22" s="90">
        <f t="shared" ca="1" si="267"/>
        <v>311.87486665471101</v>
      </c>
      <c r="IW22" s="90">
        <f t="shared" ca="1" si="268"/>
        <v>18.777754538877186</v>
      </c>
      <c r="IX22" s="90">
        <f t="shared" ca="1" si="269"/>
        <v>117.46392443807973</v>
      </c>
      <c r="IY22" s="90">
        <f t="shared" ca="1" si="270"/>
        <v>215.36118948725252</v>
      </c>
      <c r="IZ22" s="90">
        <f t="shared" ca="1" si="271"/>
        <v>-0.41956241360408297</v>
      </c>
      <c r="JA22" s="90">
        <f t="shared" ca="1" si="272"/>
        <v>13.803792033549046</v>
      </c>
      <c r="JB22" s="90">
        <f t="shared" ca="1" si="273"/>
        <v>183.82867809389481</v>
      </c>
      <c r="JC22" s="90">
        <f t="shared" ca="1" si="274"/>
        <v>185.91926957625185</v>
      </c>
      <c r="JD22" s="90">
        <f t="shared" ca="1" si="275"/>
        <v>50.568156185358085</v>
      </c>
      <c r="JE22" s="90">
        <f t="shared" ca="1" si="276"/>
        <v>93.069812490075265</v>
      </c>
      <c r="JF22" s="90">
        <f t="shared" ca="1" si="277"/>
        <v>73.024529271911561</v>
      </c>
      <c r="JG22" s="90">
        <f t="shared" ca="1" si="278"/>
        <v>26.948572273682757</v>
      </c>
      <c r="JH22" s="90">
        <f t="shared" ca="1" si="279"/>
        <v>197.05257953841939</v>
      </c>
      <c r="JI22" s="90">
        <f t="shared" ca="1" si="280"/>
        <v>154.86557718878419</v>
      </c>
      <c r="JJ22" s="90">
        <f t="shared" ca="1" si="281"/>
        <v>99.91886922155372</v>
      </c>
      <c r="JK22" s="90">
        <f t="shared" ca="1" si="282"/>
        <v>145.75337375736808</v>
      </c>
      <c r="JL22" s="90">
        <f t="shared" ca="1" si="283"/>
        <v>1.4346553072705059</v>
      </c>
      <c r="JM22" s="90">
        <f t="shared" ca="1" si="284"/>
        <v>182.59104274880062</v>
      </c>
      <c r="JN22" s="90">
        <f t="shared" ca="1" si="285"/>
        <v>72.924903784033219</v>
      </c>
      <c r="JO22" s="90">
        <f t="shared" ca="1" si="286"/>
        <v>151.34932734849025</v>
      </c>
      <c r="JP22" s="90">
        <f t="shared" ca="1" si="287"/>
        <v>19.120354307298026</v>
      </c>
      <c r="JQ22" s="90">
        <f t="shared" ca="1" si="288"/>
        <v>37.511403300791969</v>
      </c>
      <c r="JR22" s="90">
        <f t="shared" ca="1" si="289"/>
        <v>242.79765122135777</v>
      </c>
      <c r="JS22" s="90">
        <f t="shared" ca="1" si="290"/>
        <v>11.361147187514762</v>
      </c>
      <c r="JT22" s="90">
        <f t="shared" ca="1" si="291"/>
        <v>20.318771252436971</v>
      </c>
      <c r="JU22" s="90">
        <f t="shared" ca="1" si="292"/>
        <v>95.132362118238689</v>
      </c>
      <c r="JV22" s="90">
        <f t="shared" ca="1" si="293"/>
        <v>25.017447712835406</v>
      </c>
      <c r="JW22" s="90">
        <f t="shared" ca="1" si="294"/>
        <v>74.088089227641674</v>
      </c>
      <c r="JX22" s="90">
        <f t="shared" ca="1" si="295"/>
        <v>37.249313330144261</v>
      </c>
      <c r="JY22" s="90">
        <f t="shared" ca="1" si="296"/>
        <v>36.542706362637396</v>
      </c>
      <c r="JZ22" s="90">
        <f t="shared" ca="1" si="297"/>
        <v>285.85466898395742</v>
      </c>
      <c r="KA22" s="90">
        <f t="shared" ca="1" si="298"/>
        <v>162.08746677071582</v>
      </c>
      <c r="KB22" s="90">
        <f t="shared" ca="1" si="299"/>
        <v>116.99789139052059</v>
      </c>
      <c r="KC22" s="90">
        <f t="shared" ca="1" si="300"/>
        <v>85.893365869936929</v>
      </c>
      <c r="KD22" s="90">
        <f t="shared" ca="1" si="301"/>
        <v>19.62632340133332</v>
      </c>
      <c r="KE22" s="90">
        <f t="shared" ca="1" si="302"/>
        <v>178.72182034298197</v>
      </c>
      <c r="KF22" s="90">
        <f t="shared" ca="1" si="303"/>
        <v>68.046874991466183</v>
      </c>
      <c r="KG22" s="90">
        <f t="shared" ca="1" si="304"/>
        <v>26.712828111550877</v>
      </c>
      <c r="KH22" s="90">
        <f t="shared" ca="1" si="305"/>
        <v>855.62010469331051</v>
      </c>
      <c r="KI22" s="90">
        <f t="shared" ca="1" si="306"/>
        <v>71.194644890601126</v>
      </c>
      <c r="KJ22" s="90">
        <f t="shared" ca="1" si="307"/>
        <v>35.868329808297545</v>
      </c>
      <c r="KK22" s="90">
        <f t="shared" ca="1" si="308"/>
        <v>63.806015954175159</v>
      </c>
      <c r="KL22" s="90">
        <f t="shared" ca="1" si="309"/>
        <v>39.519423242897602</v>
      </c>
      <c r="KM22" s="90">
        <f t="shared" ca="1" si="310"/>
        <v>296.63775597365105</v>
      </c>
      <c r="KN22" s="90">
        <f t="shared" ca="1" si="311"/>
        <v>11.010372331136477</v>
      </c>
      <c r="KO22" s="90">
        <f t="shared" ca="1" si="312"/>
        <v>62.640113034349667</v>
      </c>
      <c r="KP22" s="90">
        <f t="shared" ca="1" si="313"/>
        <v>59.055257195517676</v>
      </c>
      <c r="KQ22" s="90">
        <f t="shared" ca="1" si="314"/>
        <v>59.955209132849355</v>
      </c>
      <c r="KR22" s="90">
        <f t="shared" ca="1" si="315"/>
        <v>23.180722005021018</v>
      </c>
      <c r="KS22" s="90">
        <f t="shared" ca="1" si="316"/>
        <v>123.38762199401026</v>
      </c>
      <c r="KT22" s="90">
        <f t="shared" ca="1" si="317"/>
        <v>121.35003206014522</v>
      </c>
      <c r="KU22" s="90">
        <f t="shared" ca="1" si="318"/>
        <v>41.212557981735294</v>
      </c>
      <c r="KV22" s="90">
        <f t="shared" ca="1" si="319"/>
        <v>185.72351162832231</v>
      </c>
      <c r="KW22" s="90">
        <f t="shared" ca="1" si="320"/>
        <v>148.41027111117953</v>
      </c>
      <c r="KX22" s="90">
        <f t="shared" ca="1" si="321"/>
        <v>10.000365056650836</v>
      </c>
      <c r="KY22" s="90">
        <f t="shared" ca="1" si="322"/>
        <v>13.240818226271664</v>
      </c>
      <c r="KZ22" s="90">
        <f t="shared" ca="1" si="323"/>
        <v>39.714066929550107</v>
      </c>
      <c r="LA22" s="90">
        <f t="shared" ca="1" si="324"/>
        <v>88.822234449719261</v>
      </c>
      <c r="LB22" s="90">
        <f t="shared" ca="1" si="325"/>
        <v>10.092623341405165</v>
      </c>
      <c r="LC22" s="90">
        <f t="shared" ca="1" si="326"/>
        <v>250.84189016395482</v>
      </c>
      <c r="LD22" s="90">
        <f t="shared" ca="1" si="327"/>
        <v>281.05683149307339</v>
      </c>
      <c r="LE22" s="90">
        <f t="shared" ca="1" si="328"/>
        <v>98.932075085761568</v>
      </c>
      <c r="LF22" s="90">
        <f t="shared" ca="1" si="329"/>
        <v>148.58066549107042</v>
      </c>
      <c r="LG22" s="90">
        <f t="shared" ca="1" si="330"/>
        <v>80.636397202194061</v>
      </c>
      <c r="LH22" s="90">
        <f t="shared" ca="1" si="331"/>
        <v>75.314260432298127</v>
      </c>
      <c r="LI22" s="90">
        <f t="shared" ca="1" si="332"/>
        <v>32.59220688395412</v>
      </c>
      <c r="LJ22" s="90">
        <f t="shared" ca="1" si="333"/>
        <v>55.700386832134676</v>
      </c>
      <c r="LK22" s="90">
        <f t="shared" ca="1" si="334"/>
        <v>102.95610489719337</v>
      </c>
      <c r="LL22" s="90">
        <f t="shared" ca="1" si="335"/>
        <v>104.72074980724103</v>
      </c>
      <c r="LM22" s="90">
        <f t="shared" ca="1" si="336"/>
        <v>44.875826636953306</v>
      </c>
      <c r="LN22" s="90">
        <f t="shared" ca="1" si="337"/>
        <v>118.14213466122152</v>
      </c>
      <c r="LO22" s="90">
        <f t="shared" ca="1" si="338"/>
        <v>12.610709570159811</v>
      </c>
      <c r="LP22" s="90">
        <f t="shared" ca="1" si="339"/>
        <v>60.471827137013925</v>
      </c>
      <c r="LQ22" s="90">
        <f t="shared" ca="1" si="340"/>
        <v>14.043327129212857</v>
      </c>
      <c r="LR22" s="90">
        <f t="shared" ca="1" si="341"/>
        <v>161.92880684667912</v>
      </c>
      <c r="LS22" s="90">
        <f t="shared" ca="1" si="342"/>
        <v>62.645987110621135</v>
      </c>
      <c r="LT22" s="90">
        <f t="shared" ca="1" si="343"/>
        <v>22.291633640978617</v>
      </c>
      <c r="LU22" s="90">
        <f t="shared" ca="1" si="344"/>
        <v>109.84597950888539</v>
      </c>
      <c r="LV22" s="90">
        <f t="shared" ca="1" si="345"/>
        <v>25.605919245760898</v>
      </c>
      <c r="LW22" s="90">
        <f t="shared" ca="1" si="346"/>
        <v>25.908470213371654</v>
      </c>
      <c r="LX22" s="90">
        <f t="shared" ca="1" si="347"/>
        <v>94.907904921296506</v>
      </c>
      <c r="LY22" s="90">
        <f t="shared" ca="1" si="348"/>
        <v>35.093928214031251</v>
      </c>
      <c r="LZ22" s="90">
        <f t="shared" ca="1" si="349"/>
        <v>46.539681515398136</v>
      </c>
      <c r="MA22" s="90">
        <f t="shared" ca="1" si="350"/>
        <v>51.125465437149352</v>
      </c>
      <c r="MB22" s="90">
        <f t="shared" ca="1" si="351"/>
        <v>53.906501889833841</v>
      </c>
      <c r="MC22" s="90">
        <f t="shared" ca="1" si="352"/>
        <v>40.667637895020235</v>
      </c>
      <c r="MD22" s="90">
        <f t="shared" ca="1" si="353"/>
        <v>25.404670240781979</v>
      </c>
      <c r="ME22" s="90">
        <f t="shared" ca="1" si="354"/>
        <v>78.104290126166447</v>
      </c>
      <c r="MF22" s="90">
        <f t="shared" ca="1" si="355"/>
        <v>69.271692698784946</v>
      </c>
      <c r="MG22" s="90">
        <f t="shared" ca="1" si="356"/>
        <v>140.9784952013068</v>
      </c>
      <c r="MH22" s="90">
        <f t="shared" ca="1" si="357"/>
        <v>67.916803798157531</v>
      </c>
      <c r="MI22" s="90">
        <f t="shared" ca="1" si="358"/>
        <v>45.222044805308471</v>
      </c>
      <c r="MJ22" s="90">
        <f t="shared" ca="1" si="359"/>
        <v>89.012415949529441</v>
      </c>
      <c r="MK22" s="90">
        <f t="shared" ca="1" si="360"/>
        <v>118.60548631786961</v>
      </c>
      <c r="ML22" s="90">
        <f t="shared" ca="1" si="361"/>
        <v>131.07817923846517</v>
      </c>
      <c r="MM22" s="90">
        <f t="shared" ca="1" si="362"/>
        <v>178.37280500188064</v>
      </c>
      <c r="MN22" s="90">
        <f t="shared" ca="1" si="363"/>
        <v>111.82808120153135</v>
      </c>
      <c r="MO22" s="90">
        <f t="shared" ca="1" si="364"/>
        <v>59.444563131577354</v>
      </c>
      <c r="MP22" s="90">
        <f t="shared" ca="1" si="365"/>
        <v>97.878236558166037</v>
      </c>
      <c r="MQ22" s="90">
        <f t="shared" ca="1" si="366"/>
        <v>162.47309052658076</v>
      </c>
      <c r="MR22" s="90">
        <f t="shared" ca="1" si="367"/>
        <v>195.76811954826161</v>
      </c>
      <c r="MS22" s="90">
        <f t="shared" ca="1" si="368"/>
        <v>159.81494305179658</v>
      </c>
      <c r="MT22" s="90">
        <f t="shared" ca="1" si="369"/>
        <v>172.43373732073033</v>
      </c>
      <c r="MU22" s="90">
        <f t="shared" ca="1" si="370"/>
        <v>28.184193561751723</v>
      </c>
      <c r="MV22" s="90">
        <f t="shared" ca="1" si="371"/>
        <v>11.597418834071464</v>
      </c>
      <c r="MW22" s="90">
        <f t="shared" ca="1" si="372"/>
        <v>70.134603699932896</v>
      </c>
      <c r="MX22" s="90">
        <f t="shared" ca="1" si="373"/>
        <v>118.83959642366119</v>
      </c>
      <c r="MY22" s="90">
        <f t="shared" ca="1" si="374"/>
        <v>45.074460831135347</v>
      </c>
      <c r="MZ22" s="90">
        <f t="shared" ca="1" si="375"/>
        <v>112.96394853145841</v>
      </c>
      <c r="NA22" s="90">
        <f t="shared" ca="1" si="376"/>
        <v>148.55217355357632</v>
      </c>
      <c r="NB22" s="90">
        <f t="shared" ca="1" si="377"/>
        <v>33.791903877009418</v>
      </c>
      <c r="NC22" s="90">
        <f t="shared" ca="1" si="378"/>
        <v>115.22790531676357</v>
      </c>
      <c r="ND22" s="90">
        <f t="shared" ca="1" si="379"/>
        <v>114.98927551139843</v>
      </c>
      <c r="NE22" s="90">
        <f t="shared" ca="1" si="380"/>
        <v>12.026981361515716</v>
      </c>
      <c r="NF22" s="90">
        <f t="shared" ca="1" si="381"/>
        <v>3.7048972541569261</v>
      </c>
      <c r="NG22" s="90">
        <f t="shared" ca="1" si="382"/>
        <v>96.153397811125785</v>
      </c>
      <c r="NH22" s="90">
        <f t="shared" ca="1" si="383"/>
        <v>9.3355268552985624</v>
      </c>
      <c r="NI22" s="90">
        <f t="shared" ca="1" si="384"/>
        <v>234.00430341579576</v>
      </c>
      <c r="NJ22" s="90">
        <f t="shared" ca="1" si="385"/>
        <v>527.16574731274545</v>
      </c>
      <c r="NK22" s="90">
        <f t="shared" ca="1" si="386"/>
        <v>40.283138283312049</v>
      </c>
      <c r="NL22" s="90">
        <f t="shared" ca="1" si="387"/>
        <v>5.6730093886388255</v>
      </c>
      <c r="NM22" s="90">
        <f t="shared" ca="1" si="388"/>
        <v>37.621102530891044</v>
      </c>
      <c r="NN22" s="90">
        <f t="shared" ca="1" si="389"/>
        <v>50.731061902956789</v>
      </c>
      <c r="NO22" s="90">
        <f t="shared" ca="1" si="390"/>
        <v>76.187196397244392</v>
      </c>
      <c r="NP22" s="90">
        <f t="shared" ca="1" si="391"/>
        <v>67.97261109242109</v>
      </c>
      <c r="NQ22" s="90">
        <f t="shared" ca="1" si="392"/>
        <v>30.558013666514675</v>
      </c>
      <c r="NR22" s="90">
        <f t="shared" ca="1" si="393"/>
        <v>101.19432361551929</v>
      </c>
      <c r="NS22" s="90">
        <f t="shared" ca="1" si="394"/>
        <v>64.166625270338713</v>
      </c>
      <c r="NT22" s="90">
        <f t="shared" ca="1" si="395"/>
        <v>192.35821592440186</v>
      </c>
      <c r="NU22" s="90">
        <f t="shared" ca="1" si="396"/>
        <v>85.536037730533963</v>
      </c>
      <c r="NV22" s="90">
        <f t="shared" ca="1" si="397"/>
        <v>158.33136104778887</v>
      </c>
      <c r="NW22" s="90">
        <f t="shared" ca="1" si="398"/>
        <v>238.97338762631512</v>
      </c>
      <c r="NX22" s="90">
        <f t="shared" ca="1" si="399"/>
        <v>35.917897939668613</v>
      </c>
      <c r="NY22" s="90">
        <f t="shared" ca="1" si="400"/>
        <v>265.15015653418436</v>
      </c>
      <c r="NZ22" s="90">
        <f t="shared" ca="1" si="401"/>
        <v>57.199679410385684</v>
      </c>
      <c r="OA22" s="90">
        <f t="shared" ca="1" si="402"/>
        <v>62.984766914301922</v>
      </c>
      <c r="OB22" s="90">
        <f t="shared" ca="1" si="403"/>
        <v>60.263710568381114</v>
      </c>
      <c r="OC22" s="90">
        <f t="shared" ca="1" si="404"/>
        <v>188.46363616643492</v>
      </c>
      <c r="OD22" s="90">
        <f t="shared" ca="1" si="405"/>
        <v>45.333768349596376</v>
      </c>
      <c r="OE22" s="90">
        <f t="shared" ca="1" si="406"/>
        <v>372.67795513938529</v>
      </c>
      <c r="OF22" s="90">
        <f t="shared" ca="1" si="407"/>
        <v>98.020069663926805</v>
      </c>
      <c r="OG22" s="90">
        <f t="shared" ca="1" si="408"/>
        <v>69.014493041455566</v>
      </c>
      <c r="OH22" s="90">
        <f t="shared" ca="1" si="409"/>
        <v>19.817288366125918</v>
      </c>
      <c r="OI22" s="90">
        <f t="shared" ca="1" si="410"/>
        <v>79.698875162698599</v>
      </c>
      <c r="OJ22" s="90">
        <f t="shared" ca="1" si="411"/>
        <v>14.831392462079302</v>
      </c>
      <c r="OK22" s="90">
        <f t="shared" ca="1" si="412"/>
        <v>26.519238841146034</v>
      </c>
      <c r="OL22" s="90">
        <f t="shared" ca="1" si="413"/>
        <v>106.01231405297392</v>
      </c>
      <c r="OM22" s="90">
        <f t="shared" ca="1" si="414"/>
        <v>139.56900197380835</v>
      </c>
      <c r="ON22" s="90">
        <f t="shared" ca="1" si="415"/>
        <v>44.783243483344563</v>
      </c>
      <c r="OO22" s="90">
        <f t="shared" ca="1" si="416"/>
        <v>191.70125242191864</v>
      </c>
      <c r="OP22" s="90">
        <f t="shared" ca="1" si="417"/>
        <v>33.974112815841806</v>
      </c>
      <c r="OQ22" s="90">
        <f t="shared" ca="1" si="418"/>
        <v>357.46197967505907</v>
      </c>
      <c r="OR22" s="90">
        <f t="shared" ca="1" si="419"/>
        <v>52.896071236450688</v>
      </c>
      <c r="OS22" s="90">
        <f t="shared" ca="1" si="420"/>
        <v>32.282619725047276</v>
      </c>
      <c r="OT22" s="90">
        <f t="shared" ca="1" si="421"/>
        <v>73.561821373566445</v>
      </c>
      <c r="OU22" s="90">
        <f t="shared" ca="1" si="422"/>
        <v>30.964822982350757</v>
      </c>
      <c r="OV22" s="90">
        <f t="shared" ca="1" si="423"/>
        <v>40.788293995439865</v>
      </c>
      <c r="OW22" s="90">
        <f t="shared" ca="1" si="424"/>
        <v>61.445953929909017</v>
      </c>
      <c r="OX22" s="90">
        <f t="shared" ca="1" si="425"/>
        <v>32.766220126077698</v>
      </c>
      <c r="OY22" s="90">
        <f t="shared" ca="1" si="426"/>
        <v>92.740795542268316</v>
      </c>
      <c r="OZ22" s="90">
        <f t="shared" ca="1" si="427"/>
        <v>66.587195492794649</v>
      </c>
      <c r="PA22" s="90">
        <f t="shared" ca="1" si="428"/>
        <v>10.503740004504627</v>
      </c>
      <c r="PB22" s="90">
        <f t="shared" ca="1" si="429"/>
        <v>26.801015238030381</v>
      </c>
      <c r="PC22" s="90">
        <f t="shared" ca="1" si="430"/>
        <v>5.3937204426341356</v>
      </c>
      <c r="PD22" s="90">
        <f t="shared" ca="1" si="431"/>
        <v>243.43912402558834</v>
      </c>
      <c r="PE22" s="90">
        <f t="shared" ca="1" si="432"/>
        <v>24.424406955294113</v>
      </c>
      <c r="PF22" s="90">
        <f t="shared" ca="1" si="433"/>
        <v>18.239602804460901</v>
      </c>
      <c r="PG22" s="90">
        <f t="shared" ca="1" si="434"/>
        <v>54.636334268310527</v>
      </c>
      <c r="PH22" s="90">
        <f t="shared" ca="1" si="435"/>
        <v>77.648292333211614</v>
      </c>
      <c r="PI22" s="90">
        <f t="shared" ca="1" si="436"/>
        <v>91.670285890919374</v>
      </c>
      <c r="PJ22" s="90">
        <f t="shared" ca="1" si="437"/>
        <v>47.550617968682666</v>
      </c>
      <c r="PK22" s="90">
        <f t="shared" ca="1" si="438"/>
        <v>232.87674293844833</v>
      </c>
      <c r="PL22" s="90">
        <f t="shared" ca="1" si="439"/>
        <v>11.572611939216507</v>
      </c>
      <c r="PM22" s="90">
        <f t="shared" ca="1" si="440"/>
        <v>284.7350193334791</v>
      </c>
      <c r="PN22" s="90">
        <f t="shared" ca="1" si="441"/>
        <v>49.107584647252601</v>
      </c>
      <c r="PO22" s="90">
        <f t="shared" ca="1" si="442"/>
        <v>40.628904283508668</v>
      </c>
      <c r="PP22" s="90">
        <f t="shared" ca="1" si="443"/>
        <v>82.375811069023285</v>
      </c>
      <c r="PQ22" s="90">
        <f t="shared" ca="1" si="444"/>
        <v>55.224966119871617</v>
      </c>
      <c r="PR22" s="90">
        <f t="shared" ca="1" si="445"/>
        <v>215.30419155543046</v>
      </c>
      <c r="PS22" s="90">
        <f t="shared" ca="1" si="446"/>
        <v>290.02059072668982</v>
      </c>
      <c r="PT22" s="90">
        <f t="shared" ca="1" si="447"/>
        <v>79.413618347372591</v>
      </c>
      <c r="PU22" s="90">
        <f t="shared" ca="1" si="448"/>
        <v>112.93643960254481</v>
      </c>
      <c r="PV22" s="90">
        <f t="shared" ca="1" si="449"/>
        <v>38.872384131110678</v>
      </c>
      <c r="PW22" s="90">
        <f t="shared" ca="1" si="450"/>
        <v>512.59922813138348</v>
      </c>
      <c r="PX22" s="90">
        <f t="shared" ca="1" si="451"/>
        <v>101.47921936948002</v>
      </c>
      <c r="PY22" s="90">
        <f t="shared" ca="1" si="452"/>
        <v>160.25722289439119</v>
      </c>
      <c r="PZ22" s="90">
        <f t="shared" ca="1" si="453"/>
        <v>30.584350113741113</v>
      </c>
      <c r="QA22" s="90">
        <f t="shared" ca="1" si="454"/>
        <v>73.77556181274322</v>
      </c>
      <c r="QB22" s="90">
        <f t="shared" ca="1" si="455"/>
        <v>15.662373219676949</v>
      </c>
      <c r="QC22" s="90">
        <f t="shared" ca="1" si="456"/>
        <v>17.749414839887194</v>
      </c>
      <c r="QD22" s="90">
        <f t="shared" ca="1" si="457"/>
        <v>44.800674893999918</v>
      </c>
      <c r="QE22" s="90">
        <f t="shared" ca="1" si="458"/>
        <v>36.719245264782167</v>
      </c>
      <c r="QF22" s="90">
        <f t="shared" ca="1" si="459"/>
        <v>21.394430523371955</v>
      </c>
      <c r="QG22" s="90">
        <f t="shared" ca="1" si="460"/>
        <v>140.75367857458139</v>
      </c>
      <c r="QH22" s="90">
        <f t="shared" ca="1" si="461"/>
        <v>31.704415287484142</v>
      </c>
      <c r="QI22" s="90">
        <f t="shared" ca="1" si="462"/>
        <v>283.41694017374925</v>
      </c>
      <c r="QJ22" s="90">
        <f t="shared" ca="1" si="463"/>
        <v>50.838684090535693</v>
      </c>
      <c r="QK22" s="90">
        <f t="shared" ca="1" si="464"/>
        <v>23.369918301336277</v>
      </c>
      <c r="QL22" s="90">
        <f t="shared" ca="1" si="465"/>
        <v>21.045631706177673</v>
      </c>
      <c r="QM22" s="90">
        <f t="shared" ca="1" si="466"/>
        <v>12.336273272287523</v>
      </c>
      <c r="QN22" s="90">
        <f t="shared" ca="1" si="467"/>
        <v>205.79827550002028</v>
      </c>
      <c r="QO22" s="90">
        <f t="shared" ca="1" si="468"/>
        <v>255.65901597912409</v>
      </c>
      <c r="QP22" s="90">
        <f t="shared" ca="1" si="469"/>
        <v>3.190429069953709</v>
      </c>
      <c r="QQ22" s="90">
        <f t="shared" ca="1" si="470"/>
        <v>66.658283661657819</v>
      </c>
      <c r="QR22" s="90">
        <f t="shared" ca="1" si="471"/>
        <v>11.384357899851208</v>
      </c>
      <c r="QS22" s="90">
        <f t="shared" ca="1" si="472"/>
        <v>153.83389265611982</v>
      </c>
      <c r="QT22" s="90">
        <f t="shared" ca="1" si="473"/>
        <v>30.797291337094855</v>
      </c>
      <c r="QU22" s="90">
        <f t="shared" ca="1" si="474"/>
        <v>152.91711995547226</v>
      </c>
      <c r="QV22" s="90">
        <f t="shared" ca="1" si="475"/>
        <v>40.548795257808642</v>
      </c>
      <c r="QW22" s="90">
        <f t="shared" ca="1" si="476"/>
        <v>67.494084404564759</v>
      </c>
      <c r="QX22" s="90">
        <f t="shared" ca="1" si="477"/>
        <v>3.8871244203832571</v>
      </c>
      <c r="QY22" s="90">
        <f t="shared" ca="1" si="478"/>
        <v>80.359450919961333</v>
      </c>
      <c r="QZ22" s="90">
        <f t="shared" ca="1" si="479"/>
        <v>94.741325137326299</v>
      </c>
      <c r="RA22" s="90">
        <f t="shared" ca="1" si="480"/>
        <v>45.32968231715887</v>
      </c>
      <c r="RB22" s="90">
        <f t="shared" ca="1" si="481"/>
        <v>29.604872038937533</v>
      </c>
      <c r="RC22" s="90">
        <f t="shared" ca="1" si="482"/>
        <v>51.670566469265552</v>
      </c>
      <c r="RD22" s="90">
        <f t="shared" ca="1" si="483"/>
        <v>157.53039119413694</v>
      </c>
      <c r="RE22" s="90">
        <f t="shared" ca="1" si="484"/>
        <v>43.793496569685843</v>
      </c>
      <c r="RF22" s="90">
        <f t="shared" ca="1" si="485"/>
        <v>21.143279498669557</v>
      </c>
      <c r="RG22" s="90">
        <f t="shared" ca="1" si="486"/>
        <v>179.85155080811685</v>
      </c>
      <c r="RH22" s="90">
        <f t="shared" ca="1" si="487"/>
        <v>52.121913994048981</v>
      </c>
      <c r="RI22" s="90">
        <f t="shared" ca="1" si="488"/>
        <v>63.744061145095415</v>
      </c>
      <c r="RJ22" s="90">
        <f t="shared" ca="1" si="489"/>
        <v>10.986663173777758</v>
      </c>
      <c r="RK22" s="90">
        <f t="shared" ca="1" si="490"/>
        <v>81.786246358938399</v>
      </c>
      <c r="RL22" s="90">
        <f t="shared" ca="1" si="491"/>
        <v>164.6601074193141</v>
      </c>
      <c r="RM22" s="90">
        <f t="shared" ca="1" si="492"/>
        <v>2.638518340567483</v>
      </c>
      <c r="RN22" s="90">
        <f t="shared" ca="1" si="493"/>
        <v>111.40770413140382</v>
      </c>
      <c r="RO22" s="90">
        <f t="shared" ca="1" si="494"/>
        <v>64.760833011201484</v>
      </c>
      <c r="RP22" s="90">
        <f t="shared" ca="1" si="495"/>
        <v>156.47541690444143</v>
      </c>
      <c r="RQ22" s="90">
        <f t="shared" ca="1" si="496"/>
        <v>62.725707228330144</v>
      </c>
      <c r="RR22" s="90">
        <f t="shared" ca="1" si="497"/>
        <v>95.814128974796148</v>
      </c>
      <c r="RS22" s="90">
        <f t="shared" ca="1" si="498"/>
        <v>67.392237843589641</v>
      </c>
      <c r="RT22" s="90">
        <f t="shared" ca="1" si="499"/>
        <v>193.56881357684625</v>
      </c>
      <c r="RU22" s="90">
        <f t="shared" ca="1" si="500"/>
        <v>135.7536886524976</v>
      </c>
      <c r="RV22" s="90">
        <f t="shared" ca="1" si="501"/>
        <v>39.074396856383871</v>
      </c>
      <c r="RW22" s="90">
        <f t="shared" ca="1" si="502"/>
        <v>122.60902810545261</v>
      </c>
      <c r="RX22" s="90">
        <f t="shared" ca="1" si="503"/>
        <v>105.70533656549699</v>
      </c>
      <c r="RY22" s="90">
        <f t="shared" ca="1" si="504"/>
        <v>3.7728672420376013</v>
      </c>
      <c r="RZ22" s="90">
        <f t="shared" ca="1" si="505"/>
        <v>29.856356126959096</v>
      </c>
      <c r="SA22" s="90">
        <f t="shared" ca="1" si="506"/>
        <v>81.341213229093555</v>
      </c>
      <c r="SB22" s="90">
        <f t="shared" ca="1" si="507"/>
        <v>21.885195641623383</v>
      </c>
      <c r="SC22" s="90">
        <f t="shared" ca="1" si="508"/>
        <v>27.823640449190147</v>
      </c>
      <c r="SD22" s="90">
        <f t="shared" ca="1" si="509"/>
        <v>75.710755975121074</v>
      </c>
      <c r="SE22" s="90">
        <f t="shared" ca="1" si="510"/>
        <v>19.164875309346591</v>
      </c>
      <c r="SF22" s="90">
        <f t="shared" ca="1" si="511"/>
        <v>120.59268731574728</v>
      </c>
      <c r="SG22" s="90">
        <f t="shared" ca="1" si="512"/>
        <v>132.05945671621896</v>
      </c>
      <c r="SH22" s="90">
        <f t="shared" ca="1" si="513"/>
        <v>62.912512459269024</v>
      </c>
      <c r="SI22" s="90">
        <f t="shared" ca="1" si="514"/>
        <v>113.81639691776365</v>
      </c>
      <c r="SJ22" s="90">
        <f t="shared" ca="1" si="515"/>
        <v>26.260791984352348</v>
      </c>
      <c r="SK22" s="90">
        <f t="shared" ca="1" si="516"/>
        <v>188.68841983686875</v>
      </c>
      <c r="SL22" s="90">
        <f t="shared" ca="1" si="517"/>
        <v>236.6572566561664</v>
      </c>
      <c r="SM22" s="90">
        <f t="shared" ca="1" si="518"/>
        <v>23.046745697586335</v>
      </c>
      <c r="SN22" s="90">
        <f t="shared" ca="1" si="519"/>
        <v>328.16875343234108</v>
      </c>
      <c r="SO22" s="90">
        <f t="shared" ca="1" si="520"/>
        <v>27.42185673025838</v>
      </c>
      <c r="SP22" s="90">
        <f t="shared" ca="1" si="521"/>
        <v>207.12073521027301</v>
      </c>
      <c r="SQ22" s="90">
        <f t="shared" ca="1" si="522"/>
        <v>54.32531718810467</v>
      </c>
      <c r="SR22" s="90">
        <f t="shared" ca="1" si="523"/>
        <v>190.06380132525163</v>
      </c>
      <c r="SS22" s="90">
        <f t="shared" ca="1" si="524"/>
        <v>-13.474820832460029</v>
      </c>
      <c r="ST22" s="90">
        <f t="shared" ca="1" si="525"/>
        <v>46.78373811583954</v>
      </c>
      <c r="SU22" s="90">
        <f t="shared" ca="1" si="526"/>
        <v>192.35064875516167</v>
      </c>
      <c r="SV22" s="90">
        <f t="shared" ca="1" si="527"/>
        <v>49.691722973387989</v>
      </c>
      <c r="SW22" s="90">
        <f t="shared" ca="1" si="528"/>
        <v>23.196609128436389</v>
      </c>
      <c r="SX22" s="90">
        <f t="shared" ca="1" si="529"/>
        <v>301.60385072000588</v>
      </c>
      <c r="SY22" s="90">
        <f t="shared" ca="1" si="530"/>
        <v>111.6204534939118</v>
      </c>
      <c r="SZ22" s="90">
        <f t="shared" ca="1" si="531"/>
        <v>2.2919805982564263</v>
      </c>
      <c r="TA22" s="90">
        <f t="shared" ca="1" si="532"/>
        <v>70.661374000462345</v>
      </c>
      <c r="TB22" s="90">
        <f t="shared" ca="1" si="533"/>
        <v>216.52051678569268</v>
      </c>
      <c r="TC22" s="90">
        <f t="shared" ca="1" si="534"/>
        <v>13.835727088103621</v>
      </c>
      <c r="TD22" s="90">
        <f t="shared" ca="1" si="535"/>
        <v>55.997983820308228</v>
      </c>
      <c r="TE22" s="90">
        <f t="shared" ca="1" si="536"/>
        <v>165.80282996012681</v>
      </c>
      <c r="TF22" s="90">
        <f t="shared" ca="1" si="537"/>
        <v>58.831060828269955</v>
      </c>
      <c r="TG22" s="90">
        <f t="shared" ca="1" si="538"/>
        <v>371.48298086348404</v>
      </c>
      <c r="TH22" s="90">
        <f t="shared" ca="1" si="539"/>
        <v>113.11537217478057</v>
      </c>
      <c r="TI22" s="90">
        <f t="shared" ca="1" si="540"/>
        <v>19.444838278750364</v>
      </c>
      <c r="TJ22" s="90">
        <f t="shared" ca="1" si="541"/>
        <v>129.30498529064459</v>
      </c>
      <c r="TK22" s="90">
        <f t="shared" ca="1" si="542"/>
        <v>68.305046198607144</v>
      </c>
      <c r="TL22" s="90">
        <f t="shared" ca="1" si="543"/>
        <v>232.96451648568382</v>
      </c>
      <c r="TM22" s="90">
        <f t="shared" ca="1" si="544"/>
        <v>72.940245216411768</v>
      </c>
      <c r="TN22" s="90">
        <f t="shared" ca="1" si="545"/>
        <v>350.390196395761</v>
      </c>
      <c r="TO22" s="90">
        <f t="shared" ca="1" si="546"/>
        <v>54.398568936704024</v>
      </c>
      <c r="TP22" s="90">
        <f t="shared" ca="1" si="547"/>
        <v>13.75885697682261</v>
      </c>
      <c r="TQ22" s="90">
        <f t="shared" ca="1" si="548"/>
        <v>567.47233090169595</v>
      </c>
      <c r="TR22" s="90">
        <f t="shared" ca="1" si="549"/>
        <v>12.800408075608306</v>
      </c>
      <c r="TS22" s="90">
        <f t="shared" ca="1" si="550"/>
        <v>67.366408703670274</v>
      </c>
      <c r="TT22" s="90">
        <f t="shared" ca="1" si="551"/>
        <v>18.361229732468654</v>
      </c>
      <c r="TU22" s="90">
        <f t="shared" ca="1" si="552"/>
        <v>342.59035704176637</v>
      </c>
      <c r="TV22" s="90">
        <f t="shared" ca="1" si="553"/>
        <v>95.810363508129569</v>
      </c>
      <c r="TW22" s="90">
        <f t="shared" ca="1" si="554"/>
        <v>103.66827260667496</v>
      </c>
      <c r="TX22" s="90">
        <f t="shared" ca="1" si="555"/>
        <v>190.92397940112727</v>
      </c>
      <c r="TY22" s="90">
        <f t="shared" ca="1" si="556"/>
        <v>124.53540046646322</v>
      </c>
      <c r="TZ22" s="90">
        <f t="shared" ca="1" si="557"/>
        <v>53.318943294087738</v>
      </c>
      <c r="UA22" s="90">
        <f t="shared" ca="1" si="558"/>
        <v>115.27832047846863</v>
      </c>
      <c r="UB22" s="90">
        <f t="shared" ca="1" si="559"/>
        <v>100.40419180749095</v>
      </c>
      <c r="UC22" s="90">
        <f t="shared" ca="1" si="560"/>
        <v>41.335058922521299</v>
      </c>
      <c r="UD22" s="90">
        <f t="shared" ca="1" si="561"/>
        <v>15.182790334356698</v>
      </c>
      <c r="UE22" s="90">
        <f t="shared" ca="1" si="562"/>
        <v>40.711676376061313</v>
      </c>
      <c r="UF22" s="90">
        <f t="shared" ca="1" si="563"/>
        <v>125.72972553958628</v>
      </c>
      <c r="UG22" s="90">
        <f t="shared" ca="1" si="564"/>
        <v>51.045923427269358</v>
      </c>
      <c r="UH22" s="90">
        <f t="shared" ca="1" si="565"/>
        <v>81.57280493495773</v>
      </c>
      <c r="UI22" s="90">
        <f t="shared" ca="1" si="566"/>
        <v>226.79304305763722</v>
      </c>
      <c r="UJ22" s="90">
        <f t="shared" ca="1" si="567"/>
        <v>72.530726902680428</v>
      </c>
      <c r="UK22" s="90">
        <f t="shared" ca="1" si="568"/>
        <v>234.32837446032073</v>
      </c>
      <c r="UL22" s="90">
        <f t="shared" ca="1" si="569"/>
        <v>52.193999287023345</v>
      </c>
      <c r="UM22" s="90">
        <f t="shared" ca="1" si="570"/>
        <v>37.745890111405025</v>
      </c>
      <c r="UN22" s="90">
        <f t="shared" ca="1" si="571"/>
        <v>102.90886540236689</v>
      </c>
      <c r="UO22" s="90">
        <f t="shared" ca="1" si="572"/>
        <v>0.47699921339113655</v>
      </c>
      <c r="UP22" s="90">
        <f t="shared" ca="1" si="573"/>
        <v>96.454773976171708</v>
      </c>
      <c r="UQ22" s="90">
        <f t="shared" ca="1" si="574"/>
        <v>44.335867148552317</v>
      </c>
      <c r="UR22" s="90">
        <f t="shared" ca="1" si="575"/>
        <v>51.135632387428821</v>
      </c>
      <c r="US22" s="90">
        <f t="shared" ca="1" si="576"/>
        <v>21.251849038795285</v>
      </c>
      <c r="UT22" s="90">
        <f t="shared" ca="1" si="577"/>
        <v>294.22291842885846</v>
      </c>
      <c r="UU22" s="90">
        <f t="shared" ca="1" si="578"/>
        <v>10.823157454100812</v>
      </c>
      <c r="UV22" s="90">
        <f t="shared" ca="1" si="579"/>
        <v>17.918157409530089</v>
      </c>
      <c r="UW22" s="90">
        <f t="shared" ca="1" si="580"/>
        <v>59.596186454705276</v>
      </c>
      <c r="UX22" s="90">
        <f t="shared" ca="1" si="581"/>
        <v>272.94420573443631</v>
      </c>
      <c r="UY22" s="90">
        <f t="shared" ca="1" si="582"/>
        <v>64.87174433838598</v>
      </c>
      <c r="UZ22" s="90">
        <f t="shared" ca="1" si="583"/>
        <v>213.53324276433909</v>
      </c>
      <c r="VA22" s="90">
        <f t="shared" ca="1" si="584"/>
        <v>21.062820801306056</v>
      </c>
      <c r="VB22" s="90">
        <f t="shared" ca="1" si="585"/>
        <v>129.73422377187592</v>
      </c>
      <c r="VC22" s="90">
        <f t="shared" ca="1" si="586"/>
        <v>120.61078085067743</v>
      </c>
      <c r="VD22" s="90">
        <f t="shared" ca="1" si="587"/>
        <v>80.634447831068698</v>
      </c>
      <c r="VE22" s="90">
        <f t="shared" ca="1" si="588"/>
        <v>76.027201731800446</v>
      </c>
      <c r="VF22" s="90">
        <f t="shared" ca="1" si="589"/>
        <v>60.32254438669289</v>
      </c>
      <c r="VG22" s="90">
        <f t="shared" ca="1" si="590"/>
        <v>111.67368877239956</v>
      </c>
      <c r="VH22" s="90">
        <f t="shared" ca="1" si="591"/>
        <v>149.71642538405254</v>
      </c>
      <c r="VI22" s="90">
        <f t="shared" ca="1" si="592"/>
        <v>31.446191580442225</v>
      </c>
      <c r="VJ22" s="90">
        <f t="shared" ca="1" si="593"/>
        <v>134.05973219291042</v>
      </c>
      <c r="VK22" s="90">
        <f t="shared" ca="1" si="594"/>
        <v>16.275278062466285</v>
      </c>
      <c r="VL22" s="90">
        <f t="shared" ca="1" si="595"/>
        <v>24.355179679756223</v>
      </c>
      <c r="VM22" s="90">
        <f t="shared" ca="1" si="596"/>
        <v>134.76289927407319</v>
      </c>
      <c r="VN22" s="90">
        <f t="shared" ca="1" si="597"/>
        <v>17.3895575338519</v>
      </c>
      <c r="VO22" s="90">
        <f t="shared" ca="1" si="598"/>
        <v>139.20577242148039</v>
      </c>
      <c r="VP22" s="90">
        <f t="shared" ca="1" si="599"/>
        <v>121.36808360149324</v>
      </c>
      <c r="VQ22" s="90">
        <f t="shared" ca="1" si="600"/>
        <v>80.493096045146331</v>
      </c>
      <c r="VR22" s="90">
        <f t="shared" ca="1" si="601"/>
        <v>15.114757002915084</v>
      </c>
      <c r="VS22" s="90">
        <f t="shared" ca="1" si="602"/>
        <v>56.888131648452678</v>
      </c>
      <c r="VT22" s="90">
        <f t="shared" ca="1" si="603"/>
        <v>70.942775278355086</v>
      </c>
      <c r="VU22" s="90">
        <f t="shared" ca="1" si="604"/>
        <v>-4.5354045854266012</v>
      </c>
      <c r="VV22" s="90">
        <f t="shared" ca="1" si="605"/>
        <v>31.964549446676276</v>
      </c>
      <c r="VW22" s="90">
        <f t="shared" ca="1" si="606"/>
        <v>250.35313429886358</v>
      </c>
      <c r="VX22" s="90">
        <f t="shared" ca="1" si="607"/>
        <v>67.153095022028936</v>
      </c>
      <c r="VY22" s="90">
        <f t="shared" ca="1" si="608"/>
        <v>138.41744026401761</v>
      </c>
      <c r="VZ22" s="90">
        <f t="shared" ca="1" si="609"/>
        <v>120.13120694759871</v>
      </c>
      <c r="WA22" s="90">
        <f t="shared" ca="1" si="610"/>
        <v>122.65463914378955</v>
      </c>
      <c r="WB22" s="90">
        <f t="shared" ca="1" si="611"/>
        <v>4.7222716708968653</v>
      </c>
      <c r="WC22" s="90">
        <f t="shared" ca="1" si="612"/>
        <v>180.63650832161997</v>
      </c>
      <c r="WD22" s="90">
        <f t="shared" ca="1" si="613"/>
        <v>257.81546440479173</v>
      </c>
      <c r="WE22" s="90">
        <f t="shared" ca="1" si="614"/>
        <v>173.44384935138802</v>
      </c>
      <c r="WF22" s="90">
        <f t="shared" ca="1" si="615"/>
        <v>23.357294169616992</v>
      </c>
      <c r="WG22" s="90">
        <f t="shared" ca="1" si="616"/>
        <v>66.833489103104426</v>
      </c>
      <c r="WH22" s="90">
        <f t="shared" ca="1" si="617"/>
        <v>276.06992205937104</v>
      </c>
      <c r="WI22" s="90">
        <f t="shared" ca="1" si="618"/>
        <v>131.53972284386094</v>
      </c>
      <c r="WJ22" s="90">
        <f t="shared" ca="1" si="619"/>
        <v>118.46228675350463</v>
      </c>
      <c r="WK22" s="90">
        <f t="shared" ca="1" si="620"/>
        <v>45.227984894218579</v>
      </c>
      <c r="WL22" s="90">
        <f t="shared" ca="1" si="621"/>
        <v>54.185820237979321</v>
      </c>
      <c r="WM22" s="90">
        <f t="shared" ca="1" si="622"/>
        <v>23.156523768914195</v>
      </c>
      <c r="WN22" s="90">
        <f t="shared" ca="1" si="623"/>
        <v>131.56831723582553</v>
      </c>
      <c r="WO22" s="90">
        <f t="shared" ca="1" si="624"/>
        <v>12.910888680946103</v>
      </c>
      <c r="WP22" s="90">
        <f t="shared" ca="1" si="625"/>
        <v>43.147122621712022</v>
      </c>
      <c r="WQ22" s="90">
        <f t="shared" ca="1" si="626"/>
        <v>89.357323828183169</v>
      </c>
      <c r="WR22" s="90">
        <f t="shared" ca="1" si="627"/>
        <v>59.395652403130569</v>
      </c>
      <c r="WS22" s="90">
        <f t="shared" ca="1" si="628"/>
        <v>128.08171161713628</v>
      </c>
      <c r="WT22" s="90">
        <f t="shared" ca="1" si="629"/>
        <v>29.63029086321383</v>
      </c>
      <c r="WU22" s="90">
        <f t="shared" ca="1" si="630"/>
        <v>77.059695627175685</v>
      </c>
      <c r="WV22" s="90">
        <f t="shared" ca="1" si="631"/>
        <v>10.068126446354734</v>
      </c>
      <c r="WW22" s="90">
        <f t="shared" ca="1" si="632"/>
        <v>20.373564465002779</v>
      </c>
      <c r="WX22" s="90">
        <f t="shared" ca="1" si="633"/>
        <v>81.13456444458447</v>
      </c>
      <c r="WY22" s="90">
        <f t="shared" ca="1" si="634"/>
        <v>51.794112931085465</v>
      </c>
      <c r="WZ22" s="90">
        <f t="shared" ca="1" si="635"/>
        <v>139.30589689558008</v>
      </c>
      <c r="XA22" s="90">
        <f t="shared" ca="1" si="636"/>
        <v>62.213497860250797</v>
      </c>
      <c r="XB22" s="90">
        <f t="shared" ca="1" si="637"/>
        <v>157.20350344681643</v>
      </c>
      <c r="XC22" s="90">
        <f t="shared" ca="1" si="638"/>
        <v>52.228136902791377</v>
      </c>
      <c r="XD22" s="90">
        <f t="shared" ca="1" si="639"/>
        <v>32.387020047229697</v>
      </c>
      <c r="XE22" s="90">
        <f t="shared" ca="1" si="640"/>
        <v>25.607004505137144</v>
      </c>
      <c r="XF22" s="90">
        <f t="shared" ca="1" si="641"/>
        <v>17.980417755341083</v>
      </c>
      <c r="XG22" s="90">
        <f t="shared" ca="1" si="642"/>
        <v>65.602297996379704</v>
      </c>
      <c r="XH22" s="90">
        <f t="shared" ca="1" si="643"/>
        <v>164.21175308407192</v>
      </c>
      <c r="XI22" s="90">
        <f t="shared" ca="1" si="644"/>
        <v>175.45513069554718</v>
      </c>
      <c r="XJ22" s="90">
        <f t="shared" ca="1" si="645"/>
        <v>31.982316830534984</v>
      </c>
      <c r="XK22" s="90">
        <f t="shared" ca="1" si="646"/>
        <v>76.259281476515568</v>
      </c>
      <c r="XL22" s="90">
        <f t="shared" ca="1" si="647"/>
        <v>112.51105709896373</v>
      </c>
      <c r="XM22" s="90">
        <f t="shared" ca="1" si="648"/>
        <v>383.22929726192694</v>
      </c>
      <c r="XN22" s="90">
        <f t="shared" ca="1" si="649"/>
        <v>223.95171485150573</v>
      </c>
      <c r="XO22" s="90">
        <f t="shared" ca="1" si="650"/>
        <v>160.50567607187233</v>
      </c>
      <c r="XP22" s="90">
        <f t="shared" ca="1" si="651"/>
        <v>210.50102665394235</v>
      </c>
      <c r="XQ22" s="90">
        <f t="shared" ca="1" si="652"/>
        <v>83.37451413359635</v>
      </c>
      <c r="XR22" s="90">
        <f t="shared" ca="1" si="653"/>
        <v>-68.741404413536898</v>
      </c>
      <c r="XS22" s="90">
        <f t="shared" ca="1" si="654"/>
        <v>198.16212537141323</v>
      </c>
      <c r="XT22" s="90">
        <f t="shared" ca="1" si="655"/>
        <v>39.973790402103361</v>
      </c>
      <c r="XU22" s="90">
        <f t="shared" ca="1" si="656"/>
        <v>11.700587272356641</v>
      </c>
      <c r="XV22" s="90">
        <f t="shared" ca="1" si="657"/>
        <v>61.96113987748187</v>
      </c>
      <c r="XW22" s="90">
        <f t="shared" ca="1" si="658"/>
        <v>24.022687052026246</v>
      </c>
      <c r="XX22" s="90">
        <f t="shared" ca="1" si="659"/>
        <v>34.289695231338662</v>
      </c>
      <c r="XY22" s="90">
        <f t="shared" ca="1" si="660"/>
        <v>39.898944064422771</v>
      </c>
      <c r="XZ22" s="90">
        <f t="shared" ca="1" si="661"/>
        <v>352.33182302803937</v>
      </c>
      <c r="YA22" s="90">
        <f t="shared" ca="1" si="662"/>
        <v>63.531244105831583</v>
      </c>
      <c r="YB22" s="90">
        <f t="shared" ca="1" si="663"/>
        <v>28.7605323637544</v>
      </c>
      <c r="YC22" s="90">
        <f t="shared" ca="1" si="664"/>
        <v>84.053661876836102</v>
      </c>
      <c r="YD22" s="90">
        <f t="shared" ca="1" si="665"/>
        <v>42.606495371580841</v>
      </c>
      <c r="YE22" s="90">
        <f t="shared" ca="1" si="666"/>
        <v>40.490874579723254</v>
      </c>
      <c r="YF22" s="90">
        <f t="shared" ca="1" si="667"/>
        <v>100.93755019020662</v>
      </c>
      <c r="YG22" s="90">
        <f t="shared" ca="1" si="668"/>
        <v>99.099063981142677</v>
      </c>
      <c r="YH22" s="90">
        <f t="shared" ca="1" si="669"/>
        <v>226.20900208706087</v>
      </c>
      <c r="YI22" s="90">
        <f t="shared" ca="1" si="670"/>
        <v>145.5970789428431</v>
      </c>
      <c r="YJ22" s="90">
        <f t="shared" ca="1" si="671"/>
        <v>21.626122381905933</v>
      </c>
      <c r="YK22" s="90">
        <f t="shared" ca="1" si="672"/>
        <v>51.358977681859251</v>
      </c>
      <c r="YL22" s="90">
        <f t="shared" ca="1" si="673"/>
        <v>24.81947899471766</v>
      </c>
      <c r="YM22" s="90">
        <f t="shared" ca="1" si="674"/>
        <v>79.899180792502293</v>
      </c>
      <c r="YN22" s="90">
        <f t="shared" ca="1" si="675"/>
        <v>147.38091346757204</v>
      </c>
      <c r="YO22" s="90">
        <f t="shared" ca="1" si="676"/>
        <v>155.18178452475911</v>
      </c>
      <c r="YP22" s="90">
        <f t="shared" ca="1" si="677"/>
        <v>301.33165797825308</v>
      </c>
      <c r="YQ22" s="90">
        <f t="shared" ca="1" si="678"/>
        <v>32.150611690643323</v>
      </c>
      <c r="YR22" s="90">
        <f t="shared" ca="1" si="679"/>
        <v>308.16504919862206</v>
      </c>
      <c r="YS22" s="90">
        <f t="shared" ca="1" si="680"/>
        <v>172.11014524528645</v>
      </c>
      <c r="YT22" s="90">
        <f t="shared" ca="1" si="681"/>
        <v>64.305088369256893</v>
      </c>
      <c r="YU22" s="90">
        <f t="shared" ca="1" si="682"/>
        <v>32.931910422036275</v>
      </c>
      <c r="YV22" s="90">
        <f t="shared" ca="1" si="683"/>
        <v>30.295694575791423</v>
      </c>
      <c r="YW22" s="90">
        <f t="shared" ca="1" si="684"/>
        <v>52.533623536452104</v>
      </c>
      <c r="YX22" s="90">
        <f t="shared" ca="1" si="685"/>
        <v>78.389763219621514</v>
      </c>
      <c r="YY22" s="90">
        <f t="shared" ca="1" si="686"/>
        <v>71.921021370746175</v>
      </c>
      <c r="YZ22" s="90">
        <f t="shared" ca="1" si="687"/>
        <v>66.287734870581787</v>
      </c>
      <c r="ZA22" s="90">
        <f t="shared" ca="1" si="688"/>
        <v>91.496426082262019</v>
      </c>
      <c r="ZB22" s="90">
        <f t="shared" ca="1" si="689"/>
        <v>175.87609751506207</v>
      </c>
      <c r="ZC22" s="90">
        <f t="shared" ca="1" si="690"/>
        <v>11.464048775602661</v>
      </c>
      <c r="ZD22" s="90">
        <f t="shared" ca="1" si="691"/>
        <v>29.364961160083443</v>
      </c>
      <c r="ZE22" s="90">
        <f t="shared" ca="1" si="692"/>
        <v>104.55203066097563</v>
      </c>
      <c r="ZF22" s="90">
        <f t="shared" ca="1" si="693"/>
        <v>63.07932940814068</v>
      </c>
      <c r="ZG22" s="90">
        <f t="shared" ca="1" si="694"/>
        <v>43.720997383911666</v>
      </c>
      <c r="ZH22" s="90">
        <f t="shared" ca="1" si="695"/>
        <v>10.634150170882773</v>
      </c>
      <c r="ZI22" s="90">
        <f t="shared" ca="1" si="696"/>
        <v>27.160460574780625</v>
      </c>
      <c r="ZJ22" s="90">
        <f t="shared" ca="1" si="697"/>
        <v>31.48200190253154</v>
      </c>
      <c r="ZK22" s="90">
        <f t="shared" ca="1" si="698"/>
        <v>113.42042020202184</v>
      </c>
      <c r="ZL22" s="90">
        <f t="shared" ca="1" si="699"/>
        <v>43.93079795965442</v>
      </c>
      <c r="ZM22" s="90">
        <f t="shared" ca="1" si="700"/>
        <v>104.84308322832084</v>
      </c>
      <c r="ZN22" s="90">
        <f t="shared" ca="1" si="701"/>
        <v>24.604041117766382</v>
      </c>
      <c r="ZO22" s="90">
        <f t="shared" ca="1" si="702"/>
        <v>31.919131487409814</v>
      </c>
      <c r="ZP22" s="90">
        <f t="shared" ca="1" si="703"/>
        <v>329.39180661675806</v>
      </c>
      <c r="ZQ22" s="90">
        <f t="shared" ca="1" si="704"/>
        <v>3.2654088752640051</v>
      </c>
      <c r="ZR22" s="90">
        <f t="shared" ca="1" si="705"/>
        <v>111.34738507929706</v>
      </c>
      <c r="ZS22" s="90">
        <f t="shared" ca="1" si="706"/>
        <v>124.13849018992789</v>
      </c>
      <c r="ZT22" s="90">
        <f t="shared" ca="1" si="707"/>
        <v>101.58066580740787</v>
      </c>
      <c r="ZU22" s="90">
        <f t="shared" ca="1" si="708"/>
        <v>19.875446604805582</v>
      </c>
      <c r="ZV22" s="90">
        <f t="shared" ca="1" si="709"/>
        <v>302.57259877955619</v>
      </c>
      <c r="ZW22" s="90">
        <f t="shared" ca="1" si="710"/>
        <v>57.974808691436692</v>
      </c>
      <c r="ZX22" s="90">
        <f t="shared" ca="1" si="711"/>
        <v>21.959941023553089</v>
      </c>
      <c r="ZY22" s="90">
        <f t="shared" ca="1" si="712"/>
        <v>56.545526656429466</v>
      </c>
      <c r="ZZ22" s="90">
        <f t="shared" ca="1" si="713"/>
        <v>2.4610332209854873</v>
      </c>
      <c r="AAA22" s="90">
        <f t="shared" ca="1" si="714"/>
        <v>13.437148831052262</v>
      </c>
      <c r="AAB22" s="90">
        <f t="shared" ca="1" si="715"/>
        <v>87.992538097880583</v>
      </c>
      <c r="AAC22" s="90">
        <f t="shared" ca="1" si="716"/>
        <v>44.809486161144591</v>
      </c>
      <c r="AAD22" s="90">
        <f t="shared" ca="1" si="717"/>
        <v>189.0607243577289</v>
      </c>
      <c r="AAE22" s="90">
        <f t="shared" ca="1" si="718"/>
        <v>16.784624440995241</v>
      </c>
      <c r="AAF22" s="90">
        <f t="shared" ca="1" si="719"/>
        <v>42.14388690110421</v>
      </c>
      <c r="AAG22" s="90">
        <f t="shared" ca="1" si="720"/>
        <v>14.096003744919956</v>
      </c>
      <c r="AAH22" s="90">
        <f t="shared" ca="1" si="721"/>
        <v>223.66421399091954</v>
      </c>
      <c r="AAI22" s="90">
        <f t="shared" ca="1" si="722"/>
        <v>113.19040591554479</v>
      </c>
      <c r="AAJ22" s="90">
        <f t="shared" ca="1" si="723"/>
        <v>108.33810243702783</v>
      </c>
      <c r="AAK22" s="90">
        <f t="shared" ca="1" si="724"/>
        <v>126.52669192377617</v>
      </c>
      <c r="AAL22" s="90">
        <f t="shared" ca="1" si="725"/>
        <v>76.293831969938395</v>
      </c>
      <c r="AAM22" s="90">
        <f t="shared" ca="1" si="726"/>
        <v>127.71785147244678</v>
      </c>
      <c r="AAN22" s="90">
        <f t="shared" ca="1" si="727"/>
        <v>134.70814304495997</v>
      </c>
      <c r="AAO22" s="90">
        <f t="shared" ca="1" si="728"/>
        <v>250.66851359557316</v>
      </c>
      <c r="AAP22" s="90">
        <f t="shared" ca="1" si="729"/>
        <v>156.82387367998697</v>
      </c>
      <c r="AAQ22" s="90">
        <f t="shared" ca="1" si="730"/>
        <v>102.53985906435771</v>
      </c>
      <c r="AAR22" s="90">
        <f t="shared" ca="1" si="731"/>
        <v>114.28457024877032</v>
      </c>
      <c r="AAS22" s="90">
        <f t="shared" ca="1" si="732"/>
        <v>117.08291455232145</v>
      </c>
      <c r="AAT22" s="90">
        <f t="shared" ca="1" si="733"/>
        <v>27.120921560717363</v>
      </c>
      <c r="AAU22" s="90">
        <f t="shared" ca="1" si="734"/>
        <v>-0.14217686791010581</v>
      </c>
      <c r="AAV22" s="90">
        <f t="shared" ca="1" si="735"/>
        <v>36.733428356707329</v>
      </c>
      <c r="AAW22" s="90">
        <f t="shared" ca="1" si="736"/>
        <v>93.16544534502674</v>
      </c>
      <c r="AAX22" s="90">
        <f t="shared" ca="1" si="737"/>
        <v>66.666359321458557</v>
      </c>
      <c r="AAY22" s="90">
        <f t="shared" ca="1" si="738"/>
        <v>88.410830910355585</v>
      </c>
      <c r="AAZ22" s="90">
        <f t="shared" ca="1" si="739"/>
        <v>65.544754729758168</v>
      </c>
      <c r="ABA22" s="90">
        <f t="shared" ca="1" si="740"/>
        <v>182.07165454617751</v>
      </c>
      <c r="ABB22" s="90">
        <f t="shared" ca="1" si="741"/>
        <v>59.721036062440895</v>
      </c>
      <c r="ABC22" s="90">
        <f t="shared" ca="1" si="742"/>
        <v>269.12625825454461</v>
      </c>
      <c r="ABD22" s="90">
        <f t="shared" ca="1" si="743"/>
        <v>78.472321458751239</v>
      </c>
      <c r="ABE22" s="90">
        <f t="shared" ca="1" si="744"/>
        <v>101.89831553247528</v>
      </c>
      <c r="ABF22" s="90">
        <f t="shared" ca="1" si="745"/>
        <v>107.12367165082991</v>
      </c>
      <c r="ABG22" s="90">
        <f t="shared" ca="1" si="746"/>
        <v>266.84071129636067</v>
      </c>
      <c r="ABH22" s="90">
        <f t="shared" ca="1" si="747"/>
        <v>126.21162425170257</v>
      </c>
      <c r="ABI22" s="90">
        <f t="shared" ca="1" si="748"/>
        <v>27.214997657629624</v>
      </c>
      <c r="ABJ22" s="90">
        <f t="shared" ca="1" si="749"/>
        <v>29.55242442604586</v>
      </c>
      <c r="ABK22" s="90">
        <f t="shared" ca="1" si="750"/>
        <v>15.928363645172995</v>
      </c>
      <c r="ABL22" s="90">
        <f t="shared" ca="1" si="751"/>
        <v>396.02205095054535</v>
      </c>
      <c r="ABM22" s="90">
        <f t="shared" ca="1" si="752"/>
        <v>-1.9208564094105032</v>
      </c>
      <c r="ABN22" s="90">
        <f t="shared" ca="1" si="753"/>
        <v>-3.9138101257836451</v>
      </c>
      <c r="ABO22" s="90">
        <f t="shared" ca="1" si="754"/>
        <v>35.264225602856754</v>
      </c>
      <c r="ABP22" s="90">
        <f t="shared" ca="1" si="755"/>
        <v>197.59179611771128</v>
      </c>
      <c r="ABQ22" s="90">
        <f t="shared" ca="1" si="756"/>
        <v>102.11833377748859</v>
      </c>
      <c r="ABR22" s="90">
        <f t="shared" ca="1" si="757"/>
        <v>223.51441470833623</v>
      </c>
      <c r="ABS22" s="90">
        <f t="shared" ca="1" si="758"/>
        <v>-4.7588656506486648</v>
      </c>
      <c r="ABT22" s="90">
        <f t="shared" ca="1" si="759"/>
        <v>1.842908959369044</v>
      </c>
      <c r="ABU22" s="90">
        <f t="shared" ca="1" si="760"/>
        <v>16.346633982882704</v>
      </c>
      <c r="ABV22" s="90">
        <f t="shared" ca="1" si="761"/>
        <v>514.65851122407707</v>
      </c>
      <c r="ABW22" s="90">
        <f t="shared" ca="1" si="762"/>
        <v>139.44735592453912</v>
      </c>
      <c r="ABX22" s="90">
        <f t="shared" ca="1" si="763"/>
        <v>222.73897175570789</v>
      </c>
      <c r="ABY22" s="90">
        <f t="shared" ca="1" si="764"/>
        <v>40.028740870832927</v>
      </c>
      <c r="ABZ22" s="90">
        <f t="shared" ca="1" si="765"/>
        <v>221.32049149633349</v>
      </c>
      <c r="ACA22" s="90">
        <f t="shared" ca="1" si="766"/>
        <v>42.876329271336573</v>
      </c>
      <c r="ACB22" s="90">
        <f t="shared" ca="1" si="767"/>
        <v>12.436530214039822</v>
      </c>
      <c r="ACC22" s="90">
        <f t="shared" ca="1" si="768"/>
        <v>2.2655162295624551</v>
      </c>
      <c r="ACD22" s="90">
        <f t="shared" ca="1" si="769"/>
        <v>113.60861201848439</v>
      </c>
      <c r="ACE22" s="90">
        <f t="shared" ca="1" si="770"/>
        <v>185.00564380269745</v>
      </c>
      <c r="ACF22" s="90">
        <f t="shared" ca="1" si="771"/>
        <v>85.862901568803792</v>
      </c>
      <c r="ACG22" s="90">
        <f t="shared" ca="1" si="772"/>
        <v>94.790956624354209</v>
      </c>
      <c r="ACH22" s="90">
        <f t="shared" ca="1" si="773"/>
        <v>43.670894826966816</v>
      </c>
      <c r="ACI22" s="90">
        <f t="shared" ca="1" si="774"/>
        <v>111.00091482084032</v>
      </c>
      <c r="ACJ22" s="90">
        <f t="shared" ca="1" si="775"/>
        <v>88.468916907243425</v>
      </c>
      <c r="ACK22" s="90">
        <f t="shared" ca="1" si="776"/>
        <v>301.69139682944126</v>
      </c>
      <c r="ACL22" s="90">
        <f t="shared" ca="1" si="777"/>
        <v>46.325291860099902</v>
      </c>
      <c r="ACM22" s="90">
        <f t="shared" ca="1" si="778"/>
        <v>94.92377605688192</v>
      </c>
      <c r="ACN22" s="90">
        <f t="shared" ca="1" si="779"/>
        <v>82.319714987304721</v>
      </c>
      <c r="ACO22" s="90">
        <f t="shared" ca="1" si="780"/>
        <v>47.90697414999007</v>
      </c>
      <c r="ACP22" s="90">
        <f t="shared" ca="1" si="781"/>
        <v>96.569350246492533</v>
      </c>
      <c r="ACQ22" s="90">
        <f t="shared" ca="1" si="782"/>
        <v>6.4733908665857793</v>
      </c>
      <c r="ACR22" s="90">
        <f t="shared" ca="1" si="783"/>
        <v>70.386240411236955</v>
      </c>
      <c r="ACS22" s="90">
        <f t="shared" ca="1" si="784"/>
        <v>125.34478925190577</v>
      </c>
      <c r="ACT22" s="90">
        <f t="shared" ca="1" si="785"/>
        <v>114.7859297971407</v>
      </c>
      <c r="ACU22" s="90">
        <f t="shared" ca="1" si="786"/>
        <v>168.86000083178163</v>
      </c>
      <c r="ACV22" s="90">
        <f t="shared" ca="1" si="787"/>
        <v>22.973397578245173</v>
      </c>
      <c r="ACW22" s="90">
        <f t="shared" ca="1" si="788"/>
        <v>86.967951083021219</v>
      </c>
      <c r="ACX22" s="90">
        <f t="shared" ca="1" si="789"/>
        <v>60.414273968790496</v>
      </c>
      <c r="ACY22" s="90">
        <f t="shared" ca="1" si="790"/>
        <v>133.67715299150819</v>
      </c>
      <c r="ACZ22" s="90">
        <f t="shared" ca="1" si="791"/>
        <v>47.595079795077652</v>
      </c>
      <c r="ADA22" s="90">
        <f t="shared" ca="1" si="792"/>
        <v>2.8322152639275986</v>
      </c>
      <c r="ADB22" s="90">
        <f t="shared" ca="1" si="793"/>
        <v>185.17559576124725</v>
      </c>
      <c r="ADC22" s="90">
        <f t="shared" ca="1" si="794"/>
        <v>78.01679170279688</v>
      </c>
      <c r="ADD22" s="90">
        <f t="shared" ca="1" si="795"/>
        <v>64.207093638467498</v>
      </c>
      <c r="ADE22" s="90">
        <f t="shared" ca="1" si="796"/>
        <v>162.20008033204209</v>
      </c>
      <c r="ADF22" s="90">
        <f t="shared" ca="1" si="797"/>
        <v>18.256265534330709</v>
      </c>
      <c r="ADG22" s="90">
        <f t="shared" ca="1" si="798"/>
        <v>45.59040463207743</v>
      </c>
      <c r="ADH22" s="90">
        <f t="shared" ca="1" si="799"/>
        <v>72.741434050441924</v>
      </c>
      <c r="ADI22" s="90">
        <f t="shared" ca="1" si="800"/>
        <v>22.690410571356864</v>
      </c>
      <c r="ADJ22" s="90">
        <f t="shared" ca="1" si="801"/>
        <v>130.32144209483309</v>
      </c>
      <c r="ADK22" s="90">
        <f t="shared" ca="1" si="802"/>
        <v>23.665520241367755</v>
      </c>
      <c r="ADL22" s="90">
        <f t="shared" ca="1" si="803"/>
        <v>82.591265718690934</v>
      </c>
      <c r="ADM22" s="90">
        <f t="shared" ca="1" si="804"/>
        <v>187.62614503513086</v>
      </c>
      <c r="ADN22" s="90">
        <f t="shared" ca="1" si="805"/>
        <v>42.657419272720858</v>
      </c>
      <c r="ADO22" s="90">
        <f t="shared" ca="1" si="806"/>
        <v>100.6718731326666</v>
      </c>
      <c r="ADP22" s="90">
        <f t="shared" ca="1" si="807"/>
        <v>141.44839356909199</v>
      </c>
      <c r="ADQ22" s="90">
        <f t="shared" ca="1" si="808"/>
        <v>171.74976680315748</v>
      </c>
      <c r="ADR22" s="90">
        <f t="shared" ca="1" si="809"/>
        <v>201.12448244741043</v>
      </c>
      <c r="ADS22" s="90">
        <f t="shared" ca="1" si="810"/>
        <v>12.705970507264762</v>
      </c>
      <c r="ADT22" s="90">
        <f t="shared" ca="1" si="811"/>
        <v>81.709476532156003</v>
      </c>
      <c r="ADU22" s="90">
        <f t="shared" ca="1" si="812"/>
        <v>110.49292857513561</v>
      </c>
      <c r="ADV22" s="90">
        <f t="shared" ca="1" si="813"/>
        <v>135.88862044286597</v>
      </c>
      <c r="ADW22" s="90">
        <f t="shared" ca="1" si="814"/>
        <v>61.284606247305845</v>
      </c>
      <c r="ADX22" s="90">
        <f t="shared" ca="1" si="815"/>
        <v>72.034722280230071</v>
      </c>
      <c r="ADY22" s="90">
        <f t="shared" ca="1" si="816"/>
        <v>16.087089495724214</v>
      </c>
      <c r="ADZ22" s="90">
        <f t="shared" ca="1" si="817"/>
        <v>60.662906150881788</v>
      </c>
      <c r="AEA22" s="90">
        <f t="shared" ca="1" si="818"/>
        <v>263.78232970398784</v>
      </c>
      <c r="AEB22" s="90">
        <f t="shared" ca="1" si="819"/>
        <v>14.124294144004457</v>
      </c>
      <c r="AEC22" s="90">
        <f t="shared" ca="1" si="820"/>
        <v>4.2046091896502924</v>
      </c>
      <c r="AED22" s="90">
        <f t="shared" ca="1" si="821"/>
        <v>275.84646475418776</v>
      </c>
      <c r="AEE22" s="90">
        <f t="shared" ca="1" si="822"/>
        <v>193.37109376653811</v>
      </c>
      <c r="AEF22" s="90">
        <f t="shared" ca="1" si="823"/>
        <v>0.11806604348684624</v>
      </c>
      <c r="AEG22" s="90">
        <f t="shared" ca="1" si="824"/>
        <v>15.533320179017561</v>
      </c>
      <c r="AEH22" s="90">
        <f t="shared" ca="1" si="825"/>
        <v>35.936604997783085</v>
      </c>
      <c r="AEI22" s="90">
        <f t="shared" ca="1" si="826"/>
        <v>82.893031379361389</v>
      </c>
      <c r="AEJ22" s="90">
        <f t="shared" ca="1" si="827"/>
        <v>30.76488134472978</v>
      </c>
      <c r="AEK22" s="90">
        <f t="shared" ca="1" si="828"/>
        <v>7.9418497363816813</v>
      </c>
      <c r="AEL22" s="90">
        <f t="shared" ca="1" si="829"/>
        <v>75.306367898304742</v>
      </c>
      <c r="AEM22" s="90">
        <f t="shared" ca="1" si="830"/>
        <v>369.79291954154428</v>
      </c>
      <c r="AEN22" s="90">
        <f t="shared" ca="1" si="831"/>
        <v>186.68790891459912</v>
      </c>
      <c r="AEO22" s="90">
        <f t="shared" ca="1" si="832"/>
        <v>64.675875332665498</v>
      </c>
      <c r="AEP22" s="90">
        <f t="shared" ca="1" si="833"/>
        <v>127.35240675067328</v>
      </c>
      <c r="AEQ22" s="90">
        <f t="shared" ca="1" si="834"/>
        <v>78.969506575788984</v>
      </c>
      <c r="AER22" s="90">
        <f t="shared" ca="1" si="835"/>
        <v>73.821579491164186</v>
      </c>
      <c r="AES22" s="90">
        <f t="shared" ca="1" si="836"/>
        <v>57.436820199705089</v>
      </c>
      <c r="AET22" s="90">
        <f t="shared" ca="1" si="837"/>
        <v>46.472111944130873</v>
      </c>
      <c r="AEU22" s="90">
        <f t="shared" ca="1" si="838"/>
        <v>104.33013299186601</v>
      </c>
      <c r="AEV22" s="90">
        <f t="shared" ca="1" si="839"/>
        <v>321.0818876578777</v>
      </c>
      <c r="AEW22" s="90">
        <f t="shared" ca="1" si="840"/>
        <v>75.045473114764519</v>
      </c>
      <c r="AEX22" s="90">
        <f t="shared" ca="1" si="841"/>
        <v>53.258539357632941</v>
      </c>
      <c r="AEY22" s="90">
        <f t="shared" ca="1" si="842"/>
        <v>62.311280170544123</v>
      </c>
      <c r="AEZ22" s="90">
        <f t="shared" ca="1" si="843"/>
        <v>41.8014219386259</v>
      </c>
      <c r="AFA22" s="90">
        <f t="shared" ca="1" si="844"/>
        <v>154.44048703352155</v>
      </c>
      <c r="AFB22" s="90">
        <f t="shared" ca="1" si="845"/>
        <v>30.031713366789656</v>
      </c>
      <c r="AFC22" s="90">
        <f t="shared" ca="1" si="846"/>
        <v>92.292801116586034</v>
      </c>
      <c r="AFD22" s="90">
        <f t="shared" ca="1" si="847"/>
        <v>81.643713558195159</v>
      </c>
      <c r="AFE22" s="90">
        <f t="shared" ca="1" si="848"/>
        <v>61.477755879936382</v>
      </c>
      <c r="AFF22" s="90">
        <f t="shared" ca="1" si="849"/>
        <v>13.58102278380308</v>
      </c>
      <c r="AFG22" s="90">
        <f t="shared" ca="1" si="850"/>
        <v>219.42972531613023</v>
      </c>
      <c r="AFH22" s="90">
        <f t="shared" ca="1" si="851"/>
        <v>73.463635131605002</v>
      </c>
      <c r="AFI22" s="90">
        <f t="shared" ca="1" si="852"/>
        <v>74.700288016125967</v>
      </c>
      <c r="AFJ22" s="90">
        <f t="shared" ca="1" si="853"/>
        <v>79.242353190854601</v>
      </c>
      <c r="AFK22" s="90">
        <f t="shared" ca="1" si="854"/>
        <v>17.158755374145823</v>
      </c>
      <c r="AFL22" s="90">
        <f t="shared" ca="1" si="855"/>
        <v>29.576157496433364</v>
      </c>
      <c r="AFM22" s="90">
        <f t="shared" ca="1" si="856"/>
        <v>101.41795014450742</v>
      </c>
      <c r="AFN22" s="90">
        <f t="shared" ca="1" si="857"/>
        <v>171.44959944771739</v>
      </c>
      <c r="AFO22" s="90">
        <f t="shared" ca="1" si="858"/>
        <v>13.967981092524191</v>
      </c>
      <c r="AFP22" s="90">
        <f t="shared" ca="1" si="859"/>
        <v>161.73838219768601</v>
      </c>
      <c r="AFQ22" s="90">
        <f t="shared" ca="1" si="860"/>
        <v>27.784033016508175</v>
      </c>
      <c r="AFR22" s="90">
        <f t="shared" ca="1" si="861"/>
        <v>128.49356655733544</v>
      </c>
      <c r="AFS22" s="90">
        <f t="shared" ca="1" si="862"/>
        <v>95.133333416277267</v>
      </c>
      <c r="AFT22" s="90">
        <f t="shared" ca="1" si="863"/>
        <v>62.093518561226269</v>
      </c>
      <c r="AFU22" s="90">
        <f t="shared" ca="1" si="864"/>
        <v>24.505807978618577</v>
      </c>
      <c r="AFV22" s="90">
        <f t="shared" ca="1" si="865"/>
        <v>50.286830496553669</v>
      </c>
      <c r="AFW22" s="90">
        <f t="shared" ca="1" si="866"/>
        <v>146.66387940797935</v>
      </c>
      <c r="AFX22" s="90">
        <f t="shared" ca="1" si="867"/>
        <v>150.34988187689225</v>
      </c>
      <c r="AFY22" s="90">
        <f t="shared" ca="1" si="868"/>
        <v>19.509059871215506</v>
      </c>
      <c r="AFZ22" s="90">
        <f t="shared" ca="1" si="869"/>
        <v>109.86031893690999</v>
      </c>
      <c r="AGA22" s="90">
        <f t="shared" ca="1" si="870"/>
        <v>159.16496379328143</v>
      </c>
      <c r="AGB22" s="90">
        <f t="shared" ca="1" si="871"/>
        <v>20.444006536232045</v>
      </c>
      <c r="AGC22" s="90">
        <f t="shared" ca="1" si="872"/>
        <v>80.88859955167618</v>
      </c>
      <c r="AGD22" s="90">
        <f t="shared" ca="1" si="873"/>
        <v>387.25241814630994</v>
      </c>
      <c r="AGE22" s="90">
        <f t="shared" ca="1" si="874"/>
        <v>271.29926913414693</v>
      </c>
      <c r="AGF22" s="90">
        <f t="shared" ca="1" si="875"/>
        <v>30.581850767810803</v>
      </c>
      <c r="AGG22" s="90">
        <f t="shared" ca="1" si="876"/>
        <v>43.535930578381127</v>
      </c>
      <c r="AGH22" s="90">
        <f t="shared" ca="1" si="877"/>
        <v>155.12624850206905</v>
      </c>
      <c r="AGI22" s="90">
        <f t="shared" ca="1" si="878"/>
        <v>38.519806723863987</v>
      </c>
      <c r="AGJ22" s="90">
        <f t="shared" ca="1" si="879"/>
        <v>-5.7938703832035543</v>
      </c>
      <c r="AGK22" s="90">
        <f t="shared" ca="1" si="880"/>
        <v>73.44495760589129</v>
      </c>
      <c r="AGL22" s="90">
        <f t="shared" ca="1" si="881"/>
        <v>129.25083146796004</v>
      </c>
      <c r="AGM22" s="90">
        <f t="shared" ca="1" si="882"/>
        <v>295.44972387523586</v>
      </c>
      <c r="AGN22" s="90">
        <f t="shared" ca="1" si="883"/>
        <v>34.42045156137965</v>
      </c>
      <c r="AGO22" s="90">
        <f t="shared" ca="1" si="884"/>
        <v>337.96146992456835</v>
      </c>
      <c r="AGP22" s="90">
        <f t="shared" ca="1" si="885"/>
        <v>35.809835368959696</v>
      </c>
      <c r="AGQ22" s="90">
        <f t="shared" ca="1" si="886"/>
        <v>110.26900985082902</v>
      </c>
      <c r="AGR22" s="90">
        <f t="shared" ca="1" si="887"/>
        <v>29.626544960729859</v>
      </c>
      <c r="AGS22" s="90">
        <f t="shared" ca="1" si="888"/>
        <v>111.94318237252908</v>
      </c>
      <c r="AGT22" s="90">
        <f t="shared" ca="1" si="889"/>
        <v>315.71018064669738</v>
      </c>
      <c r="AGU22" s="90">
        <f t="shared" ca="1" si="890"/>
        <v>109.06671619362704</v>
      </c>
      <c r="AGV22" s="90">
        <f t="shared" ca="1" si="891"/>
        <v>79.442562753818464</v>
      </c>
      <c r="AGW22" s="90">
        <f t="shared" ca="1" si="892"/>
        <v>13.307313391666428</v>
      </c>
      <c r="AGX22" s="90">
        <f t="shared" ca="1" si="893"/>
        <v>128.22346483294316</v>
      </c>
      <c r="AGY22" s="90">
        <f t="shared" ca="1" si="894"/>
        <v>64.092162786937251</v>
      </c>
      <c r="AGZ22" s="90">
        <f t="shared" ca="1" si="895"/>
        <v>16.855314214981043</v>
      </c>
      <c r="AHA22" s="90">
        <f t="shared" ca="1" si="896"/>
        <v>54.904894943282194</v>
      </c>
      <c r="AHB22" s="90">
        <f t="shared" ca="1" si="897"/>
        <v>59.530281255245903</v>
      </c>
      <c r="AHC22" s="90">
        <f t="shared" ca="1" si="898"/>
        <v>-58.605459903797566</v>
      </c>
      <c r="AHD22" s="90">
        <f t="shared" ca="1" si="899"/>
        <v>39.473841898236664</v>
      </c>
      <c r="AHE22" s="90">
        <f t="shared" ca="1" si="900"/>
        <v>163.94280174518479</v>
      </c>
      <c r="AHF22" s="90">
        <f t="shared" ca="1" si="901"/>
        <v>26.185942048832906</v>
      </c>
      <c r="AHG22" s="90">
        <f t="shared" ca="1" si="902"/>
        <v>70.137397098087945</v>
      </c>
      <c r="AHH22" s="90">
        <f t="shared" ca="1" si="903"/>
        <v>75.372066996620731</v>
      </c>
      <c r="AHI22" s="90">
        <f t="shared" ca="1" si="904"/>
        <v>349.22554551672584</v>
      </c>
      <c r="AHJ22" s="90">
        <f t="shared" ca="1" si="905"/>
        <v>104.33437829147368</v>
      </c>
      <c r="AHK22" s="90">
        <f t="shared" ca="1" si="906"/>
        <v>40.543756951920564</v>
      </c>
      <c r="AHL22" s="90">
        <f t="shared" ca="1" si="907"/>
        <v>188.534095319199</v>
      </c>
      <c r="AHM22" s="90">
        <f t="shared" ca="1" si="908"/>
        <v>220.54266707779885</v>
      </c>
      <c r="AHN22" s="90">
        <f t="shared" ca="1" si="909"/>
        <v>103.45328718260384</v>
      </c>
      <c r="AHO22" s="90">
        <f t="shared" ca="1" si="910"/>
        <v>47.354874135384357</v>
      </c>
      <c r="AHP22" s="90">
        <f t="shared" ca="1" si="911"/>
        <v>176.87457065954345</v>
      </c>
      <c r="AHQ22" s="90">
        <f t="shared" ca="1" si="912"/>
        <v>44.924845802152319</v>
      </c>
      <c r="AHR22" s="90">
        <f t="shared" ca="1" si="913"/>
        <v>11.266726621368498</v>
      </c>
      <c r="AHS22" s="90">
        <f t="shared" ca="1" si="914"/>
        <v>67.832566190491704</v>
      </c>
      <c r="AHT22" s="90">
        <f t="shared" ca="1" si="915"/>
        <v>-0.64905555627261102</v>
      </c>
      <c r="AHU22" s="90">
        <f t="shared" ca="1" si="916"/>
        <v>0.11334523136603439</v>
      </c>
      <c r="AHV22" s="90">
        <f t="shared" ca="1" si="917"/>
        <v>279.3295809418114</v>
      </c>
      <c r="AHW22" s="90">
        <f t="shared" ca="1" si="918"/>
        <v>71.332402859876666</v>
      </c>
      <c r="AHX22" s="90">
        <f t="shared" ca="1" si="919"/>
        <v>73.880660736089737</v>
      </c>
      <c r="AHY22" s="90">
        <f t="shared" ca="1" si="920"/>
        <v>169.98666228470805</v>
      </c>
      <c r="AHZ22" s="90">
        <f t="shared" ca="1" si="921"/>
        <v>380.34735727803832</v>
      </c>
      <c r="AIA22" s="90">
        <f t="shared" ca="1" si="922"/>
        <v>225.51529612208938</v>
      </c>
      <c r="AIB22" s="90">
        <f t="shared" ca="1" si="923"/>
        <v>58.820159374669124</v>
      </c>
      <c r="AIC22" s="90">
        <f t="shared" ca="1" si="924"/>
        <v>106.01508080642601</v>
      </c>
      <c r="AID22" s="90">
        <f t="shared" ca="1" si="925"/>
        <v>33.884778818900344</v>
      </c>
      <c r="AIE22" s="90">
        <f t="shared" ca="1" si="926"/>
        <v>40.318529978713293</v>
      </c>
      <c r="AIF22" s="90">
        <f t="shared" ca="1" si="927"/>
        <v>118.10500382250798</v>
      </c>
      <c r="AIG22" s="90">
        <f t="shared" ca="1" si="928"/>
        <v>30.076334469800393</v>
      </c>
      <c r="AIH22" s="90">
        <f t="shared" ca="1" si="929"/>
        <v>27.344191990349675</v>
      </c>
      <c r="AII22" s="90">
        <f t="shared" ca="1" si="930"/>
        <v>113.88732952932688</v>
      </c>
      <c r="AIJ22" s="90">
        <f t="shared" ca="1" si="931"/>
        <v>131.2535776791911</v>
      </c>
      <c r="AIK22" s="90">
        <f t="shared" ca="1" si="932"/>
        <v>141.57648737567564</v>
      </c>
      <c r="AIL22" s="90">
        <f t="shared" ca="1" si="933"/>
        <v>155.22741693746681</v>
      </c>
      <c r="AIM22" s="90">
        <f t="shared" ca="1" si="934"/>
        <v>72.895050468858756</v>
      </c>
      <c r="AIN22" s="90">
        <f t="shared" ca="1" si="935"/>
        <v>178.62065887541206</v>
      </c>
      <c r="AIO22" s="90">
        <f t="shared" ca="1" si="936"/>
        <v>530.52434429225968</v>
      </c>
      <c r="AIP22" s="90">
        <f t="shared" ca="1" si="937"/>
        <v>196.2780848465481</v>
      </c>
      <c r="AIQ22" s="90">
        <f t="shared" ca="1" si="938"/>
        <v>44.934653180980192</v>
      </c>
      <c r="AIR22" s="90">
        <f t="shared" ca="1" si="939"/>
        <v>50.548976975842088</v>
      </c>
      <c r="AIS22" s="90">
        <f t="shared" ca="1" si="940"/>
        <v>26.507628944249564</v>
      </c>
      <c r="AIT22" s="90">
        <f t="shared" ca="1" si="941"/>
        <v>51.629640749529173</v>
      </c>
      <c r="AIU22" s="90">
        <f t="shared" ca="1" si="942"/>
        <v>143.8337050204224</v>
      </c>
      <c r="AIV22" s="90">
        <f t="shared" ca="1" si="943"/>
        <v>72.103993095594177</v>
      </c>
      <c r="AIW22" s="90">
        <f t="shared" ca="1" si="944"/>
        <v>59.568304083755073</v>
      </c>
      <c r="AIX22" s="90">
        <f t="shared" ca="1" si="945"/>
        <v>50.368530642087805</v>
      </c>
      <c r="AIY22" s="90">
        <f t="shared" ca="1" si="946"/>
        <v>94.489276097451366</v>
      </c>
      <c r="AIZ22" s="90">
        <f t="shared" ca="1" si="947"/>
        <v>44.84932832812116</v>
      </c>
      <c r="AJA22" s="90">
        <f t="shared" ca="1" si="948"/>
        <v>90.900213995106256</v>
      </c>
      <c r="AJB22" s="90">
        <f t="shared" ca="1" si="949"/>
        <v>41.137425394764584</v>
      </c>
      <c r="AJC22" s="90">
        <f t="shared" ca="1" si="950"/>
        <v>104.97421638206279</v>
      </c>
      <c r="AJD22" s="90">
        <f t="shared" ca="1" si="951"/>
        <v>88.319448549347484</v>
      </c>
      <c r="AJE22" s="90">
        <f t="shared" ca="1" si="952"/>
        <v>175.19185683992055</v>
      </c>
      <c r="AJF22" s="90">
        <f t="shared" ca="1" si="953"/>
        <v>85.624762344903914</v>
      </c>
      <c r="AJG22" s="90">
        <f t="shared" ca="1" si="954"/>
        <v>73.322192960959555</v>
      </c>
      <c r="AJH22" s="90">
        <f t="shared" ca="1" si="955"/>
        <v>67.684327342525762</v>
      </c>
      <c r="AJI22" s="90">
        <f t="shared" ca="1" si="956"/>
        <v>33.091784959417517</v>
      </c>
      <c r="AJJ22" s="90">
        <f t="shared" ca="1" si="957"/>
        <v>166.64215784263112</v>
      </c>
      <c r="AJK22" s="90">
        <f t="shared" ca="1" si="958"/>
        <v>99.567365424038854</v>
      </c>
      <c r="AJL22" s="90">
        <f t="shared" ca="1" si="959"/>
        <v>118.3506905232134</v>
      </c>
      <c r="AJM22" s="90">
        <f t="shared" ca="1" si="960"/>
        <v>2.9617419575201369</v>
      </c>
      <c r="AJN22" s="90">
        <f t="shared" ca="1" si="961"/>
        <v>289.3816207276077</v>
      </c>
      <c r="AJO22" s="90">
        <f t="shared" ca="1" si="962"/>
        <v>31.354849218154467</v>
      </c>
      <c r="AJP22" s="90">
        <f t="shared" ca="1" si="963"/>
        <v>151.63195305461386</v>
      </c>
      <c r="AJQ22" s="90">
        <f t="shared" ca="1" si="964"/>
        <v>290.79710231985041</v>
      </c>
      <c r="AJR22" s="90">
        <f t="shared" ca="1" si="965"/>
        <v>57.063753699814725</v>
      </c>
      <c r="AJS22" s="90">
        <f t="shared" ca="1" si="966"/>
        <v>326.24092004022845</v>
      </c>
      <c r="AJT22" s="90">
        <f t="shared" ca="1" si="967"/>
        <v>45.605518121666854</v>
      </c>
      <c r="AJU22" s="90">
        <f t="shared" ca="1" si="968"/>
        <v>46.141729367605002</v>
      </c>
      <c r="AJV22" s="90">
        <f t="shared" ca="1" si="969"/>
        <v>126.83570058540154</v>
      </c>
      <c r="AJW22" s="90">
        <f t="shared" ca="1" si="970"/>
        <v>23.257575501652418</v>
      </c>
      <c r="AJX22" s="90">
        <f t="shared" ca="1" si="971"/>
        <v>32.174717753385458</v>
      </c>
      <c r="AJY22" s="90">
        <f t="shared" ca="1" si="972"/>
        <v>4.3902225601858174</v>
      </c>
      <c r="AJZ22" s="90">
        <f t="shared" ca="1" si="973"/>
        <v>119.08400940233308</v>
      </c>
      <c r="AKA22" s="90">
        <f t="shared" ca="1" si="974"/>
        <v>36.249215110709862</v>
      </c>
      <c r="AKB22" s="90">
        <f t="shared" ca="1" si="975"/>
        <v>238.73106507133195</v>
      </c>
      <c r="AKC22" s="90">
        <f t="shared" ca="1" si="976"/>
        <v>92.298207030767657</v>
      </c>
      <c r="AKD22" s="90">
        <f t="shared" ca="1" si="977"/>
        <v>209.98933120309769</v>
      </c>
      <c r="AKE22" s="90">
        <f t="shared" ca="1" si="978"/>
        <v>210.44841081683708</v>
      </c>
      <c r="AKF22" s="90">
        <f t="shared" ca="1" si="979"/>
        <v>241.43031930865345</v>
      </c>
      <c r="AKG22" s="90">
        <f t="shared" ca="1" si="980"/>
        <v>137.1183321349065</v>
      </c>
      <c r="AKH22" s="90">
        <f t="shared" ca="1" si="981"/>
        <v>17.004445326428861</v>
      </c>
      <c r="AKI22" s="90">
        <f t="shared" ca="1" si="982"/>
        <v>80.348768530294066</v>
      </c>
      <c r="AKJ22" s="90">
        <f t="shared" ca="1" si="983"/>
        <v>91.535309534985487</v>
      </c>
      <c r="AKK22" s="90">
        <f t="shared" ca="1" si="984"/>
        <v>322.28099507923793</v>
      </c>
      <c r="AKL22" s="90">
        <f t="shared" ca="1" si="985"/>
        <v>59.770907091573662</v>
      </c>
      <c r="AKM22" s="90">
        <f t="shared" ca="1" si="986"/>
        <v>242.58542980516108</v>
      </c>
      <c r="AKN22" s="90">
        <f t="shared" ca="1" si="987"/>
        <v>143.08099971931324</v>
      </c>
      <c r="AKO22" s="90">
        <f t="shared" ca="1" si="988"/>
        <v>82.962711801269208</v>
      </c>
      <c r="AKP22" s="90">
        <f t="shared" ca="1" si="989"/>
        <v>118.84010929438035</v>
      </c>
      <c r="AKQ22" s="90">
        <f t="shared" ca="1" si="990"/>
        <v>58.619496896130769</v>
      </c>
      <c r="AKR22" s="90">
        <f t="shared" ca="1" si="991"/>
        <v>53.67610235582481</v>
      </c>
      <c r="AKS22" s="90">
        <f t="shared" ca="1" si="992"/>
        <v>65.020933672094159</v>
      </c>
      <c r="AKT22" s="90">
        <f t="shared" ca="1" si="993"/>
        <v>23.193447593007441</v>
      </c>
      <c r="AKU22" s="90">
        <f t="shared" ca="1" si="994"/>
        <v>51.125250012383084</v>
      </c>
      <c r="AKV22" s="90">
        <f t="shared" ca="1" si="995"/>
        <v>29.922093164870994</v>
      </c>
      <c r="AKW22" s="90">
        <f t="shared" ca="1" si="996"/>
        <v>26.039510249438159</v>
      </c>
      <c r="AKX22" s="90">
        <f t="shared" ca="1" si="997"/>
        <v>85.569130916838617</v>
      </c>
      <c r="AKY22" s="90">
        <f t="shared" ca="1" si="998"/>
        <v>51.692357205554543</v>
      </c>
      <c r="AKZ22" s="90">
        <f t="shared" ca="1" si="999"/>
        <v>59.170046448288211</v>
      </c>
      <c r="ALA22" s="90">
        <f t="shared" ca="1" si="1000"/>
        <v>321.92904640379663</v>
      </c>
      <c r="ALB22" s="90">
        <f t="shared" ca="1" si="1001"/>
        <v>84.265924630920608</v>
      </c>
      <c r="ALC22" s="90">
        <f t="shared" ca="1" si="1002"/>
        <v>244.52856337050412</v>
      </c>
      <c r="ALD22" s="90">
        <f t="shared" ca="1" si="1003"/>
        <v>235.0197974633933</v>
      </c>
      <c r="ALE22" s="90">
        <f t="shared" ca="1" si="1004"/>
        <v>57.921450360969267</v>
      </c>
      <c r="ALF22" s="90">
        <f t="shared" ca="1" si="1005"/>
        <v>49.328903176495736</v>
      </c>
      <c r="ALG22" s="90">
        <f t="shared" ca="1" si="1006"/>
        <v>57.882343730077935</v>
      </c>
      <c r="ALH22" s="90">
        <f t="shared" ca="1" si="1007"/>
        <v>89.044184817992047</v>
      </c>
      <c r="ALI22" s="90">
        <f t="shared" ca="1" si="1008"/>
        <v>165.27427824714616</v>
      </c>
      <c r="ALJ22" s="90">
        <f t="shared" ca="1" si="1009"/>
        <v>135.90986788377987</v>
      </c>
      <c r="ALK22" s="90">
        <f t="shared" ca="1" si="1010"/>
        <v>10.679813155985627</v>
      </c>
      <c r="ALL22" s="90">
        <f t="shared" ca="1" si="1011"/>
        <v>22.687758908789224</v>
      </c>
      <c r="ALM22" s="90">
        <f t="shared" ca="1" si="1012"/>
        <v>45.041100138762197</v>
      </c>
      <c r="ALN22" s="90">
        <f t="shared" ca="1" si="1013"/>
        <v>243.41029317870746</v>
      </c>
      <c r="ALO22" s="90">
        <f t="shared" ca="1" si="1014"/>
        <v>69.441276151460642</v>
      </c>
      <c r="ALP22" s="90">
        <f t="shared" ca="1" si="1015"/>
        <v>193.29110420233098</v>
      </c>
      <c r="ALQ22" s="90">
        <f t="shared" ca="1" si="1016"/>
        <v>22.488951733849181</v>
      </c>
    </row>
    <row r="23" spans="3:1005" x14ac:dyDescent="0.35">
      <c r="C23" s="61">
        <f t="shared" ca="1" si="17"/>
        <v>0.10655994145413095</v>
      </c>
      <c r="D23" s="90">
        <f t="shared" ca="1" si="0"/>
        <v>110.54088402079606</v>
      </c>
      <c r="E23">
        <v>6</v>
      </c>
      <c r="F23" s="90">
        <f t="shared" ca="1" si="1017"/>
        <v>546.57307058247579</v>
      </c>
      <c r="G23" s="90">
        <f t="shared" ca="1" si="18"/>
        <v>34.861535723628201</v>
      </c>
      <c r="H23" s="90">
        <f t="shared" ca="1" si="19"/>
        <v>19.580088203048991</v>
      </c>
      <c r="I23" s="90">
        <f t="shared" ca="1" si="20"/>
        <v>19.687046721408535</v>
      </c>
      <c r="J23" s="90">
        <f t="shared" ca="1" si="21"/>
        <v>25.627076064147488</v>
      </c>
      <c r="K23" s="90">
        <f t="shared" ca="1" si="22"/>
        <v>25.352699337281908</v>
      </c>
      <c r="L23" s="90">
        <f t="shared" ca="1" si="23"/>
        <v>487.20281319675996</v>
      </c>
      <c r="M23" s="90">
        <f t="shared" ca="1" si="24"/>
        <v>19.419924777750534</v>
      </c>
      <c r="N23" s="90">
        <f t="shared" ca="1" si="25"/>
        <v>60.13458845666193</v>
      </c>
      <c r="O23" s="90">
        <f t="shared" ca="1" si="26"/>
        <v>127.69560953265672</v>
      </c>
      <c r="P23" s="90">
        <f t="shared" ca="1" si="27"/>
        <v>4.8977347648946683</v>
      </c>
      <c r="Q23" s="90">
        <f t="shared" ca="1" si="28"/>
        <v>50.552337136061617</v>
      </c>
      <c r="R23" s="90">
        <f t="shared" ca="1" si="29"/>
        <v>158.79963926286214</v>
      </c>
      <c r="S23" s="90">
        <f t="shared" ca="1" si="30"/>
        <v>152.48764059316196</v>
      </c>
      <c r="T23" s="90">
        <f t="shared" ca="1" si="31"/>
        <v>20.957792205431783</v>
      </c>
      <c r="U23" s="90">
        <f t="shared" ca="1" si="32"/>
        <v>494.54305505820253</v>
      </c>
      <c r="V23" s="90">
        <f t="shared" ca="1" si="33"/>
        <v>183.80770739353687</v>
      </c>
      <c r="W23" s="90">
        <f t="shared" ca="1" si="34"/>
        <v>67.027492778808522</v>
      </c>
      <c r="X23" s="90">
        <f t="shared" ca="1" si="35"/>
        <v>57.849675534710954</v>
      </c>
      <c r="Y23" s="90">
        <f t="shared" ca="1" si="36"/>
        <v>159.76378297309481</v>
      </c>
      <c r="Z23" s="90">
        <f t="shared" ca="1" si="37"/>
        <v>76.85709711234324</v>
      </c>
      <c r="AA23" s="90">
        <f t="shared" ca="1" si="38"/>
        <v>74.902101804436967</v>
      </c>
      <c r="AB23" s="90">
        <f t="shared" ca="1" si="39"/>
        <v>11.915599996618068</v>
      </c>
      <c r="AC23" s="90">
        <f t="shared" ca="1" si="40"/>
        <v>41.233564628545082</v>
      </c>
      <c r="AD23" s="90">
        <f t="shared" ca="1" si="41"/>
        <v>31.782775863301183</v>
      </c>
      <c r="AE23" s="90">
        <f t="shared" ca="1" si="42"/>
        <v>83.505144211090808</v>
      </c>
      <c r="AF23" s="90">
        <f t="shared" ca="1" si="43"/>
        <v>13.933018406186921</v>
      </c>
      <c r="AG23" s="90">
        <f t="shared" ca="1" si="44"/>
        <v>9.5073236249080306</v>
      </c>
      <c r="AH23" s="90">
        <f t="shared" ca="1" si="45"/>
        <v>116.8935958412454</v>
      </c>
      <c r="AI23" s="90">
        <f t="shared" ca="1" si="46"/>
        <v>77.58165684724662</v>
      </c>
      <c r="AJ23" s="90">
        <f t="shared" ca="1" si="47"/>
        <v>27.983683509388786</v>
      </c>
      <c r="AK23" s="90">
        <f t="shared" ca="1" si="48"/>
        <v>143.14601959196992</v>
      </c>
      <c r="AL23" s="90">
        <f t="shared" ca="1" si="49"/>
        <v>349.78275816549262</v>
      </c>
      <c r="AM23" s="90">
        <f t="shared" ca="1" si="50"/>
        <v>270.91770911092294</v>
      </c>
      <c r="AN23" s="90">
        <f t="shared" ca="1" si="51"/>
        <v>105.10928265781185</v>
      </c>
      <c r="AO23" s="90">
        <f t="shared" ca="1" si="52"/>
        <v>50.750634326016041</v>
      </c>
      <c r="AP23" s="90">
        <f t="shared" ca="1" si="53"/>
        <v>148.37472323860359</v>
      </c>
      <c r="AQ23" s="90">
        <f t="shared" ca="1" si="54"/>
        <v>330.2047235831829</v>
      </c>
      <c r="AR23" s="90">
        <f t="shared" ca="1" si="55"/>
        <v>24.643131359732593</v>
      </c>
      <c r="AS23" s="90">
        <f t="shared" ca="1" si="56"/>
        <v>105.0294562765614</v>
      </c>
      <c r="AT23" s="90">
        <f t="shared" ca="1" si="57"/>
        <v>187.98312907504788</v>
      </c>
      <c r="AU23" s="90">
        <f t="shared" ca="1" si="58"/>
        <v>26.14934572891821</v>
      </c>
      <c r="AV23" s="90">
        <f t="shared" ca="1" si="59"/>
        <v>58.13917720338528</v>
      </c>
      <c r="AW23" s="90">
        <f t="shared" ca="1" si="60"/>
        <v>177.70578324298003</v>
      </c>
      <c r="AX23" s="90">
        <f t="shared" ca="1" si="61"/>
        <v>175.27364057293175</v>
      </c>
      <c r="AY23" s="90">
        <f t="shared" ca="1" si="62"/>
        <v>216.61479388651097</v>
      </c>
      <c r="AZ23" s="90">
        <f t="shared" ca="1" si="63"/>
        <v>32.348679078079279</v>
      </c>
      <c r="BA23" s="90">
        <f t="shared" ca="1" si="64"/>
        <v>733.70875159988884</v>
      </c>
      <c r="BB23" s="90">
        <f t="shared" ca="1" si="65"/>
        <v>102.96319064839989</v>
      </c>
      <c r="BC23" s="90">
        <f t="shared" ca="1" si="66"/>
        <v>131.99071888331883</v>
      </c>
      <c r="BD23" s="90">
        <f t="shared" ca="1" si="67"/>
        <v>4.2986073494287522</v>
      </c>
      <c r="BE23" s="90">
        <f t="shared" ca="1" si="68"/>
        <v>78.740452761848815</v>
      </c>
      <c r="BF23" s="90">
        <f t="shared" ca="1" si="69"/>
        <v>1.6731797556877774</v>
      </c>
      <c r="BG23" s="90">
        <f t="shared" ca="1" si="70"/>
        <v>383.5232213166118</v>
      </c>
      <c r="BH23" s="90">
        <f t="shared" ca="1" si="71"/>
        <v>145.64770602212181</v>
      </c>
      <c r="BI23" s="90">
        <f t="shared" ca="1" si="72"/>
        <v>144.31506902769209</v>
      </c>
      <c r="BJ23" s="90">
        <f t="shared" ca="1" si="73"/>
        <v>65.943979885071343</v>
      </c>
      <c r="BK23" s="90">
        <f t="shared" ca="1" si="74"/>
        <v>140.68567759596817</v>
      </c>
      <c r="BL23" s="90">
        <f t="shared" ca="1" si="75"/>
        <v>69.486954068608924</v>
      </c>
      <c r="BM23" s="90">
        <f t="shared" ca="1" si="76"/>
        <v>10.225841995938007</v>
      </c>
      <c r="BN23" s="90">
        <f t="shared" ca="1" si="77"/>
        <v>66.831837467712688</v>
      </c>
      <c r="BO23" s="90">
        <f t="shared" ca="1" si="78"/>
        <v>30.480499880884274</v>
      </c>
      <c r="BP23" s="90">
        <f t="shared" ca="1" si="79"/>
        <v>7.950965144004198</v>
      </c>
      <c r="BQ23" s="90">
        <f t="shared" ca="1" si="80"/>
        <v>43.270564260725408</v>
      </c>
      <c r="BR23" s="90">
        <f t="shared" ca="1" si="81"/>
        <v>28.596990288409003</v>
      </c>
      <c r="BS23" s="90">
        <f t="shared" ca="1" si="82"/>
        <v>10.018532999488325</v>
      </c>
      <c r="BT23" s="90">
        <f t="shared" ca="1" si="83"/>
        <v>302.57056073963031</v>
      </c>
      <c r="BU23" s="90">
        <f t="shared" ca="1" si="84"/>
        <v>77.253554923701302</v>
      </c>
      <c r="BV23" s="90">
        <f t="shared" ca="1" si="85"/>
        <v>78.555455666826688</v>
      </c>
      <c r="BW23" s="90">
        <f t="shared" ca="1" si="86"/>
        <v>178.28655843254953</v>
      </c>
      <c r="BX23" s="90">
        <f t="shared" ca="1" si="87"/>
        <v>296.91013494156607</v>
      </c>
      <c r="BY23" s="90">
        <f t="shared" ca="1" si="88"/>
        <v>172.97728040751781</v>
      </c>
      <c r="BZ23" s="90">
        <f t="shared" ca="1" si="89"/>
        <v>88.218838343839394</v>
      </c>
      <c r="CA23" s="90">
        <f t="shared" ca="1" si="90"/>
        <v>30.705385002764185</v>
      </c>
      <c r="CB23" s="90">
        <f t="shared" ca="1" si="91"/>
        <v>186.68737384694728</v>
      </c>
      <c r="CC23" s="90">
        <f t="shared" ca="1" si="92"/>
        <v>24.283031234872649</v>
      </c>
      <c r="CD23" s="90">
        <f t="shared" ca="1" si="93"/>
        <v>180.1068050127715</v>
      </c>
      <c r="CE23" s="90">
        <f t="shared" ca="1" si="94"/>
        <v>204.92998334422577</v>
      </c>
      <c r="CF23" s="90">
        <f t="shared" ca="1" si="95"/>
        <v>161.29742318519959</v>
      </c>
      <c r="CG23" s="90">
        <f t="shared" ca="1" si="96"/>
        <v>81.253294266105883</v>
      </c>
      <c r="CH23" s="90">
        <f t="shared" ca="1" si="97"/>
        <v>24.530358789045398</v>
      </c>
      <c r="CI23" s="90">
        <f t="shared" ca="1" si="98"/>
        <v>69.739370676681759</v>
      </c>
      <c r="CJ23" s="90">
        <f t="shared" ca="1" si="99"/>
        <v>5.9385446853194512</v>
      </c>
      <c r="CK23" s="90">
        <f t="shared" ca="1" si="100"/>
        <v>31.46911422951414</v>
      </c>
      <c r="CL23" s="90">
        <f t="shared" ca="1" si="101"/>
        <v>218.15066386033962</v>
      </c>
      <c r="CM23" s="90">
        <f t="shared" ca="1" si="102"/>
        <v>21.723286195251546</v>
      </c>
      <c r="CN23" s="90">
        <f t="shared" ca="1" si="103"/>
        <v>183.91730544252519</v>
      </c>
      <c r="CO23" s="90">
        <f t="shared" ca="1" si="104"/>
        <v>292.23660450723372</v>
      </c>
      <c r="CP23" s="90">
        <f t="shared" ca="1" si="105"/>
        <v>203.47963486873118</v>
      </c>
      <c r="CQ23" s="90">
        <f t="shared" ca="1" si="106"/>
        <v>355.34555539097948</v>
      </c>
      <c r="CR23" s="90">
        <f t="shared" ca="1" si="107"/>
        <v>82.528092621016526</v>
      </c>
      <c r="CS23" s="90">
        <f t="shared" ca="1" si="108"/>
        <v>99.617043964491515</v>
      </c>
      <c r="CT23" s="90">
        <f t="shared" ca="1" si="109"/>
        <v>269.36982887595894</v>
      </c>
      <c r="CU23" s="90">
        <f t="shared" ca="1" si="110"/>
        <v>73.369394036047694</v>
      </c>
      <c r="CV23" s="90">
        <f t="shared" ca="1" si="111"/>
        <v>268.59692322942584</v>
      </c>
      <c r="CW23" s="90">
        <f t="shared" ca="1" si="112"/>
        <v>6.7944327250239516</v>
      </c>
      <c r="CX23" s="90">
        <f t="shared" ca="1" si="113"/>
        <v>175.9813707470845</v>
      </c>
      <c r="CY23" s="90">
        <f t="shared" ca="1" si="114"/>
        <v>5.4898940520148765</v>
      </c>
      <c r="CZ23" s="90">
        <f t="shared" ca="1" si="115"/>
        <v>43.777465622275507</v>
      </c>
      <c r="DA23" s="90">
        <f t="shared" ca="1" si="116"/>
        <v>57.341294305668519</v>
      </c>
      <c r="DB23" s="90">
        <f t="shared" ca="1" si="117"/>
        <v>127.96628983098933</v>
      </c>
      <c r="DC23" s="90">
        <f t="shared" ca="1" si="118"/>
        <v>61.815439497713832</v>
      </c>
      <c r="DD23" s="90">
        <f t="shared" ca="1" si="119"/>
        <v>-30.942654933481037</v>
      </c>
      <c r="DE23" s="90">
        <f t="shared" ca="1" si="120"/>
        <v>90.365281524446729</v>
      </c>
      <c r="DF23" s="90">
        <f t="shared" ca="1" si="121"/>
        <v>-0.24258171221206368</v>
      </c>
      <c r="DG23" s="90">
        <f t="shared" ca="1" si="122"/>
        <v>105.64507264090068</v>
      </c>
      <c r="DH23" s="90">
        <f t="shared" ca="1" si="123"/>
        <v>144.93910988840685</v>
      </c>
      <c r="DI23" s="90">
        <f t="shared" ca="1" si="124"/>
        <v>413.56506451561449</v>
      </c>
      <c r="DJ23" s="90">
        <f t="shared" ca="1" si="125"/>
        <v>38.270342478209486</v>
      </c>
      <c r="DK23" s="90">
        <f t="shared" ca="1" si="126"/>
        <v>22.795972911501064</v>
      </c>
      <c r="DL23" s="90">
        <f t="shared" ca="1" si="127"/>
        <v>35.392761439536464</v>
      </c>
      <c r="DM23" s="90">
        <f t="shared" ca="1" si="128"/>
        <v>69.353862017339182</v>
      </c>
      <c r="DN23" s="90">
        <f t="shared" ca="1" si="129"/>
        <v>17.057272125163269</v>
      </c>
      <c r="DO23" s="90">
        <f t="shared" ca="1" si="130"/>
        <v>25.177178899731437</v>
      </c>
      <c r="DP23" s="90">
        <f t="shared" ca="1" si="131"/>
        <v>478.03115835972767</v>
      </c>
      <c r="DQ23" s="90">
        <f t="shared" ca="1" si="132"/>
        <v>14.154881164412485</v>
      </c>
      <c r="DR23" s="90">
        <f t="shared" ca="1" si="133"/>
        <v>60.61472449947081</v>
      </c>
      <c r="DS23" s="90">
        <f t="shared" ca="1" si="134"/>
        <v>68.567337374958228</v>
      </c>
      <c r="DT23" s="90">
        <f t="shared" ca="1" si="135"/>
        <v>29.010298457225868</v>
      </c>
      <c r="DU23" s="90">
        <f t="shared" ca="1" si="136"/>
        <v>112.02715653796592</v>
      </c>
      <c r="DV23" s="90">
        <f t="shared" ca="1" si="137"/>
        <v>69.120857764138236</v>
      </c>
      <c r="DW23" s="90">
        <f t="shared" ca="1" si="138"/>
        <v>66.429911678748198</v>
      </c>
      <c r="DX23" s="90">
        <f t="shared" ca="1" si="139"/>
        <v>40.766002313507045</v>
      </c>
      <c r="DY23" s="90">
        <f t="shared" ca="1" si="140"/>
        <v>27.367195693985927</v>
      </c>
      <c r="DZ23" s="90">
        <f t="shared" ca="1" si="141"/>
        <v>47.969877227107233</v>
      </c>
      <c r="EA23" s="90">
        <f t="shared" ca="1" si="142"/>
        <v>24.308463313473812</v>
      </c>
      <c r="EB23" s="90">
        <f t="shared" ca="1" si="143"/>
        <v>48.372110875889028</v>
      </c>
      <c r="EC23" s="90">
        <f t="shared" ca="1" si="144"/>
        <v>91.160246843537678</v>
      </c>
      <c r="ED23" s="90">
        <f t="shared" ca="1" si="145"/>
        <v>164.0016247612881</v>
      </c>
      <c r="EE23" s="90">
        <f t="shared" ca="1" si="146"/>
        <v>14.046631575942495</v>
      </c>
      <c r="EF23" s="90">
        <f t="shared" ca="1" si="147"/>
        <v>180.42620275184129</v>
      </c>
      <c r="EG23" s="90">
        <f t="shared" ca="1" si="148"/>
        <v>646.918525386807</v>
      </c>
      <c r="EH23" s="90">
        <f t="shared" ca="1" si="149"/>
        <v>185.52843942562347</v>
      </c>
      <c r="EI23" s="90">
        <f t="shared" ca="1" si="150"/>
        <v>-0.34976505168597011</v>
      </c>
      <c r="EJ23" s="90">
        <f t="shared" ca="1" si="151"/>
        <v>192.99382610362542</v>
      </c>
      <c r="EK23" s="90">
        <f t="shared" ca="1" si="152"/>
        <v>16.645220853306405</v>
      </c>
      <c r="EL23" s="90">
        <f t="shared" ca="1" si="153"/>
        <v>121.62824607693879</v>
      </c>
      <c r="EM23" s="90">
        <f t="shared" ca="1" si="154"/>
        <v>54.361787480888559</v>
      </c>
      <c r="EN23" s="90">
        <f t="shared" ca="1" si="155"/>
        <v>180.25920369726072</v>
      </c>
      <c r="EO23" s="90">
        <f t="shared" ca="1" si="156"/>
        <v>207.30176503900287</v>
      </c>
      <c r="EP23" s="90">
        <f t="shared" ca="1" si="157"/>
        <v>216.0866577620439</v>
      </c>
      <c r="EQ23" s="90">
        <f t="shared" ca="1" si="158"/>
        <v>154.53819985487567</v>
      </c>
      <c r="ER23" s="90">
        <f t="shared" ca="1" si="159"/>
        <v>134.45987721301253</v>
      </c>
      <c r="ES23" s="90">
        <f t="shared" ca="1" si="160"/>
        <v>27.33273711685754</v>
      </c>
      <c r="ET23" s="90">
        <f t="shared" ca="1" si="161"/>
        <v>67.866735834234206</v>
      </c>
      <c r="EU23" s="90">
        <f t="shared" ca="1" si="162"/>
        <v>43.980278837907825</v>
      </c>
      <c r="EV23" s="90">
        <f t="shared" ca="1" si="163"/>
        <v>97.796162730185571</v>
      </c>
      <c r="EW23" s="90">
        <f t="shared" ca="1" si="164"/>
        <v>123.19269393179039</v>
      </c>
      <c r="EX23" s="90">
        <f t="shared" ca="1" si="165"/>
        <v>32.474552593216011</v>
      </c>
      <c r="EY23" s="90">
        <f t="shared" ca="1" si="166"/>
        <v>169.21170318896327</v>
      </c>
      <c r="EZ23" s="90">
        <f t="shared" ca="1" si="167"/>
        <v>103.77331230735837</v>
      </c>
      <c r="FA23" s="90">
        <f t="shared" ca="1" si="168"/>
        <v>18.179535392903809</v>
      </c>
      <c r="FB23" s="90">
        <f t="shared" ca="1" si="169"/>
        <v>122.18664798673046</v>
      </c>
      <c r="FC23" s="90">
        <f t="shared" ca="1" si="170"/>
        <v>13.292017866481078</v>
      </c>
      <c r="FD23" s="90">
        <f t="shared" ca="1" si="171"/>
        <v>35.503033408838924</v>
      </c>
      <c r="FE23" s="90">
        <f t="shared" ca="1" si="172"/>
        <v>31.976660574893689</v>
      </c>
      <c r="FF23" s="90">
        <f t="shared" ca="1" si="173"/>
        <v>95.221714450132211</v>
      </c>
      <c r="FG23" s="90">
        <f t="shared" ca="1" si="174"/>
        <v>193.88129118503551</v>
      </c>
      <c r="FH23" s="90">
        <f t="shared" ca="1" si="175"/>
        <v>97.234340054134492</v>
      </c>
      <c r="FI23" s="90">
        <f t="shared" ca="1" si="176"/>
        <v>269.81686068178669</v>
      </c>
      <c r="FJ23" s="90">
        <f t="shared" ca="1" si="177"/>
        <v>57.19636867060084</v>
      </c>
      <c r="FK23" s="90">
        <f t="shared" ca="1" si="178"/>
        <v>83.848802434674809</v>
      </c>
      <c r="FL23" s="90">
        <f t="shared" ca="1" si="179"/>
        <v>104.37447163924887</v>
      </c>
      <c r="FM23" s="90">
        <f t="shared" ca="1" si="180"/>
        <v>67.02224676933568</v>
      </c>
      <c r="FN23" s="90">
        <f t="shared" ca="1" si="181"/>
        <v>190.51526458719997</v>
      </c>
      <c r="FO23" s="90">
        <f t="shared" ca="1" si="182"/>
        <v>62.050221956881231</v>
      </c>
      <c r="FP23" s="90">
        <f t="shared" ca="1" si="183"/>
        <v>30.417364144878881</v>
      </c>
      <c r="FQ23" s="90">
        <f t="shared" ca="1" si="184"/>
        <v>281.36131456749791</v>
      </c>
      <c r="FR23" s="90">
        <f t="shared" ca="1" si="185"/>
        <v>196.59273557684014</v>
      </c>
      <c r="FS23" s="90">
        <f t="shared" ca="1" si="186"/>
        <v>56.879495382626168</v>
      </c>
      <c r="FT23" s="90">
        <f t="shared" ca="1" si="187"/>
        <v>73.818061334207812</v>
      </c>
      <c r="FU23" s="90">
        <f t="shared" ca="1" si="188"/>
        <v>24.449583001468945</v>
      </c>
      <c r="FV23" s="90">
        <f t="shared" ca="1" si="189"/>
        <v>259.45205472745528</v>
      </c>
      <c r="FW23" s="90">
        <f t="shared" ca="1" si="190"/>
        <v>37.533349284570654</v>
      </c>
      <c r="FX23" s="90">
        <f t="shared" ca="1" si="191"/>
        <v>102.05156697689542</v>
      </c>
      <c r="FY23" s="90">
        <f t="shared" ca="1" si="192"/>
        <v>570.6006095122267</v>
      </c>
      <c r="FZ23" s="90">
        <f t="shared" ca="1" si="193"/>
        <v>267.81441918204303</v>
      </c>
      <c r="GA23" s="90">
        <f t="shared" ca="1" si="194"/>
        <v>47.746577128271518</v>
      </c>
      <c r="GB23" s="90">
        <f t="shared" ca="1" si="195"/>
        <v>98.875499952184299</v>
      </c>
      <c r="GC23" s="90">
        <f t="shared" ca="1" si="196"/>
        <v>256.08644950163307</v>
      </c>
      <c r="GD23" s="90">
        <f t="shared" ca="1" si="197"/>
        <v>111.8037525642699</v>
      </c>
      <c r="GE23" s="90">
        <f t="shared" ca="1" si="198"/>
        <v>104.44898001411045</v>
      </c>
      <c r="GF23" s="90">
        <f t="shared" ca="1" si="199"/>
        <v>139.3339801362373</v>
      </c>
      <c r="GG23" s="90">
        <f t="shared" ca="1" si="200"/>
        <v>71.722869730594184</v>
      </c>
      <c r="GH23" s="90">
        <f t="shared" ca="1" si="201"/>
        <v>42.121774401452427</v>
      </c>
      <c r="GI23" s="90">
        <f t="shared" ca="1" si="202"/>
        <v>-2.1982594555282926</v>
      </c>
      <c r="GJ23" s="90">
        <f t="shared" ca="1" si="203"/>
        <v>115.6983331750332</v>
      </c>
      <c r="GK23" s="90">
        <f t="shared" ca="1" si="204"/>
        <v>119.70838036333336</v>
      </c>
      <c r="GL23" s="90">
        <f t="shared" ca="1" si="205"/>
        <v>198.95557249690239</v>
      </c>
      <c r="GM23" s="90">
        <f t="shared" ca="1" si="206"/>
        <v>5.192615863347342</v>
      </c>
      <c r="GN23" s="90">
        <f t="shared" ca="1" si="207"/>
        <v>607.50673611260288</v>
      </c>
      <c r="GO23" s="90">
        <f t="shared" ca="1" si="208"/>
        <v>62.888647915715616</v>
      </c>
      <c r="GP23" s="90">
        <f t="shared" ca="1" si="209"/>
        <v>75.457894381355061</v>
      </c>
      <c r="GQ23" s="90">
        <f t="shared" ca="1" si="210"/>
        <v>40.583089246544183</v>
      </c>
      <c r="GR23" s="90">
        <f t="shared" ca="1" si="211"/>
        <v>101.9944145368937</v>
      </c>
      <c r="GS23" s="90">
        <f t="shared" ca="1" si="212"/>
        <v>181.38009663481014</v>
      </c>
      <c r="GT23" s="90">
        <f t="shared" ca="1" si="213"/>
        <v>54.83531378808334</v>
      </c>
      <c r="GU23" s="90">
        <f t="shared" ca="1" si="214"/>
        <v>64.213959445001805</v>
      </c>
      <c r="GV23" s="90">
        <f t="shared" ca="1" si="215"/>
        <v>80.092590126297424</v>
      </c>
      <c r="GW23" s="90">
        <f t="shared" ca="1" si="216"/>
        <v>157.76311368372029</v>
      </c>
      <c r="GX23" s="90">
        <f t="shared" ca="1" si="217"/>
        <v>8.7336637458482489</v>
      </c>
      <c r="GY23" s="90">
        <f t="shared" ca="1" si="218"/>
        <v>275.73467483033892</v>
      </c>
      <c r="GZ23" s="90">
        <f t="shared" ca="1" si="219"/>
        <v>7.5378874624549681</v>
      </c>
      <c r="HA23" s="90">
        <f t="shared" ca="1" si="220"/>
        <v>141.47907857537811</v>
      </c>
      <c r="HB23" s="90">
        <f t="shared" ca="1" si="221"/>
        <v>12.03373379666232</v>
      </c>
      <c r="HC23" s="90">
        <f t="shared" ca="1" si="222"/>
        <v>60.144180277940045</v>
      </c>
      <c r="HD23" s="90">
        <f t="shared" ca="1" si="223"/>
        <v>18.582245763606775</v>
      </c>
      <c r="HE23" s="90">
        <f t="shared" ca="1" si="224"/>
        <v>267.53556501195169</v>
      </c>
      <c r="HF23" s="90">
        <f t="shared" ca="1" si="225"/>
        <v>139.88367099789002</v>
      </c>
      <c r="HG23" s="90">
        <f t="shared" ca="1" si="226"/>
        <v>123.73205776303969</v>
      </c>
      <c r="HH23" s="90">
        <f t="shared" ca="1" si="227"/>
        <v>96.228938256412576</v>
      </c>
      <c r="HI23" s="90">
        <f t="shared" ca="1" si="228"/>
        <v>539.92611447288994</v>
      </c>
      <c r="HJ23" s="90">
        <f t="shared" ca="1" si="229"/>
        <v>46.190129592367036</v>
      </c>
      <c r="HK23" s="90">
        <f t="shared" ca="1" si="230"/>
        <v>111.4396863293653</v>
      </c>
      <c r="HL23" s="90">
        <f t="shared" ca="1" si="231"/>
        <v>47.941187006109161</v>
      </c>
      <c r="HM23" s="90">
        <f t="shared" ca="1" si="232"/>
        <v>104.52971176284811</v>
      </c>
      <c r="HN23" s="90">
        <f t="shared" ca="1" si="233"/>
        <v>52.257896646626136</v>
      </c>
      <c r="HO23" s="90">
        <f t="shared" ca="1" si="234"/>
        <v>80.440112740612562</v>
      </c>
      <c r="HP23" s="90">
        <f t="shared" ca="1" si="235"/>
        <v>173.3310862132893</v>
      </c>
      <c r="HQ23" s="90">
        <f t="shared" ca="1" si="236"/>
        <v>29.640870118311366</v>
      </c>
      <c r="HR23" s="90">
        <f t="shared" ca="1" si="237"/>
        <v>95.819710078361027</v>
      </c>
      <c r="HS23" s="90">
        <f t="shared" ca="1" si="238"/>
        <v>156.09050226323367</v>
      </c>
      <c r="HT23" s="90">
        <f t="shared" ca="1" si="239"/>
        <v>31.351754998403742</v>
      </c>
      <c r="HU23" s="90">
        <f t="shared" ca="1" si="240"/>
        <v>146.96456377575797</v>
      </c>
      <c r="HV23" s="90">
        <f t="shared" ca="1" si="241"/>
        <v>3.0394584585127387</v>
      </c>
      <c r="HW23" s="90">
        <f t="shared" ca="1" si="242"/>
        <v>44.409249592561828</v>
      </c>
      <c r="HX23" s="90">
        <f t="shared" ca="1" si="243"/>
        <v>112.75453532413846</v>
      </c>
      <c r="HY23" s="90">
        <f t="shared" ca="1" si="244"/>
        <v>145.92386103474215</v>
      </c>
      <c r="HZ23" s="90">
        <f t="shared" ca="1" si="245"/>
        <v>47.054744775884998</v>
      </c>
      <c r="IA23" s="90">
        <f t="shared" ca="1" si="246"/>
        <v>11.468600681382631</v>
      </c>
      <c r="IB23" s="90">
        <f t="shared" ca="1" si="247"/>
        <v>115.21635688558018</v>
      </c>
      <c r="IC23" s="90">
        <f t="shared" ca="1" si="248"/>
        <v>51.057097042839118</v>
      </c>
      <c r="ID23" s="90">
        <f t="shared" ca="1" si="249"/>
        <v>7.3213380073948322</v>
      </c>
      <c r="IE23" s="90">
        <f t="shared" ca="1" si="250"/>
        <v>24.53250177626574</v>
      </c>
      <c r="IF23" s="90">
        <f t="shared" ca="1" si="251"/>
        <v>192.74580393559867</v>
      </c>
      <c r="IG23" s="90">
        <f t="shared" ca="1" si="252"/>
        <v>138.07749173003415</v>
      </c>
      <c r="IH23" s="90">
        <f t="shared" ca="1" si="253"/>
        <v>66.235110288467297</v>
      </c>
      <c r="II23" s="90">
        <f t="shared" ca="1" si="254"/>
        <v>39.057301605679193</v>
      </c>
      <c r="IJ23" s="90">
        <f t="shared" ca="1" si="255"/>
        <v>54.692334006032951</v>
      </c>
      <c r="IK23" s="90">
        <f t="shared" ca="1" si="256"/>
        <v>99.704879694406955</v>
      </c>
      <c r="IL23" s="90">
        <f t="shared" ca="1" si="257"/>
        <v>133.3175621409132</v>
      </c>
      <c r="IM23" s="90">
        <f t="shared" ca="1" si="258"/>
        <v>9.362874996794698</v>
      </c>
      <c r="IN23" s="90">
        <f t="shared" ca="1" si="259"/>
        <v>24.928698492042855</v>
      </c>
      <c r="IO23" s="90">
        <f t="shared" ca="1" si="260"/>
        <v>-2.2360341678341453</v>
      </c>
      <c r="IP23" s="90">
        <f t="shared" ca="1" si="261"/>
        <v>51.949520261719755</v>
      </c>
      <c r="IQ23" s="90">
        <f t="shared" ca="1" si="262"/>
        <v>18.82433697515475</v>
      </c>
      <c r="IR23" s="90">
        <f t="shared" ca="1" si="263"/>
        <v>98.078411561072301</v>
      </c>
      <c r="IS23" s="90">
        <f t="shared" ca="1" si="264"/>
        <v>2.4098324373011266</v>
      </c>
      <c r="IT23" s="90">
        <f t="shared" ca="1" si="265"/>
        <v>9.6926353260656839</v>
      </c>
      <c r="IU23" s="90">
        <f t="shared" ca="1" si="266"/>
        <v>96.825734232781429</v>
      </c>
      <c r="IV23" s="90">
        <f t="shared" ca="1" si="267"/>
        <v>492.03882262530095</v>
      </c>
      <c r="IW23" s="90">
        <f t="shared" ca="1" si="268"/>
        <v>21.182508583660283</v>
      </c>
      <c r="IX23" s="90">
        <f t="shared" ca="1" si="269"/>
        <v>146.00447798075658</v>
      </c>
      <c r="IY23" s="90">
        <f t="shared" ca="1" si="270"/>
        <v>187.98613982590865</v>
      </c>
      <c r="IZ23" s="90">
        <f t="shared" ca="1" si="271"/>
        <v>-0.48270975924149073</v>
      </c>
      <c r="JA23" s="90">
        <f t="shared" ca="1" si="272"/>
        <v>9.8259738976069109</v>
      </c>
      <c r="JB23" s="90">
        <f t="shared" ca="1" si="273"/>
        <v>289.31875167184376</v>
      </c>
      <c r="JC23" s="90">
        <f t="shared" ca="1" si="274"/>
        <v>366.31983697103919</v>
      </c>
      <c r="JD23" s="90">
        <f t="shared" ca="1" si="275"/>
        <v>55.345241210687405</v>
      </c>
      <c r="JE23" s="90">
        <f t="shared" ca="1" si="276"/>
        <v>79.267955112428794</v>
      </c>
      <c r="JF23" s="90">
        <f t="shared" ca="1" si="277"/>
        <v>102.63956781341516</v>
      </c>
      <c r="JG23" s="90">
        <f t="shared" ca="1" si="278"/>
        <v>40.056863290120539</v>
      </c>
      <c r="JH23" s="90">
        <f t="shared" ca="1" si="279"/>
        <v>150.08004421541673</v>
      </c>
      <c r="JI23" s="90">
        <f t="shared" ca="1" si="280"/>
        <v>129.73980969083672</v>
      </c>
      <c r="JJ23" s="90">
        <f t="shared" ca="1" si="281"/>
        <v>86.488736358624152</v>
      </c>
      <c r="JK23" s="90">
        <f t="shared" ca="1" si="282"/>
        <v>156.05193030779648</v>
      </c>
      <c r="JL23" s="90">
        <f t="shared" ca="1" si="283"/>
        <v>0.91338784828365105</v>
      </c>
      <c r="JM23" s="90">
        <f t="shared" ca="1" si="284"/>
        <v>136.33556974643804</v>
      </c>
      <c r="JN23" s="90">
        <f t="shared" ca="1" si="285"/>
        <v>93.398382872010984</v>
      </c>
      <c r="JO23" s="90">
        <f t="shared" ca="1" si="286"/>
        <v>191.79912061922448</v>
      </c>
      <c r="JP23" s="90">
        <f t="shared" ca="1" si="287"/>
        <v>34.517834549301064</v>
      </c>
      <c r="JQ23" s="90">
        <f t="shared" ca="1" si="288"/>
        <v>32.301098943511498</v>
      </c>
      <c r="JR23" s="90">
        <f t="shared" ca="1" si="289"/>
        <v>333.45886974880915</v>
      </c>
      <c r="JS23" s="90">
        <f t="shared" ca="1" si="290"/>
        <v>11.91234744444645</v>
      </c>
      <c r="JT23" s="90">
        <f t="shared" ca="1" si="291"/>
        <v>16.066146720806923</v>
      </c>
      <c r="JU23" s="90">
        <f t="shared" ca="1" si="292"/>
        <v>81.578616095227957</v>
      </c>
      <c r="JV23" s="90">
        <f t="shared" ca="1" si="293"/>
        <v>37.930544350775882</v>
      </c>
      <c r="JW23" s="90">
        <f t="shared" ca="1" si="294"/>
        <v>119.20754398157756</v>
      </c>
      <c r="JX23" s="90">
        <f t="shared" ca="1" si="295"/>
        <v>57.23225466512946</v>
      </c>
      <c r="JY23" s="90">
        <f t="shared" ca="1" si="296"/>
        <v>33.97790560214176</v>
      </c>
      <c r="JZ23" s="90">
        <f t="shared" ca="1" si="297"/>
        <v>262.39809218842197</v>
      </c>
      <c r="KA23" s="90">
        <f t="shared" ca="1" si="298"/>
        <v>180.49712049113418</v>
      </c>
      <c r="KB23" s="90">
        <f t="shared" ca="1" si="299"/>
        <v>146.13308258967598</v>
      </c>
      <c r="KC23" s="90">
        <f t="shared" ca="1" si="300"/>
        <v>79.076946566968147</v>
      </c>
      <c r="KD23" s="90">
        <f t="shared" ca="1" si="301"/>
        <v>12.374350530095322</v>
      </c>
      <c r="KE23" s="90">
        <f t="shared" ca="1" si="302"/>
        <v>173.81106956158695</v>
      </c>
      <c r="KF23" s="90">
        <f t="shared" ca="1" si="303"/>
        <v>105.70524302891963</v>
      </c>
      <c r="KG23" s="90">
        <f t="shared" ca="1" si="304"/>
        <v>13.014296090692506</v>
      </c>
      <c r="KH23" s="90">
        <f t="shared" ca="1" si="305"/>
        <v>1425.4720749413057</v>
      </c>
      <c r="KI23" s="90">
        <f t="shared" ca="1" si="306"/>
        <v>79.648512022990218</v>
      </c>
      <c r="KJ23" s="90">
        <f t="shared" ca="1" si="307"/>
        <v>28.800694496619762</v>
      </c>
      <c r="KK23" s="90">
        <f t="shared" ca="1" si="308"/>
        <v>50.594335050704849</v>
      </c>
      <c r="KL23" s="90">
        <f t="shared" ca="1" si="309"/>
        <v>52.420936434197507</v>
      </c>
      <c r="KM23" s="90">
        <f t="shared" ca="1" si="310"/>
        <v>79.138341603627154</v>
      </c>
      <c r="KN23" s="90">
        <f t="shared" ca="1" si="311"/>
        <v>16.881373014329625</v>
      </c>
      <c r="KO23" s="90">
        <f t="shared" ca="1" si="312"/>
        <v>67.668806823834004</v>
      </c>
      <c r="KP23" s="90">
        <f t="shared" ca="1" si="313"/>
        <v>73.567182824001648</v>
      </c>
      <c r="KQ23" s="90">
        <f t="shared" ca="1" si="314"/>
        <v>57.380535778402901</v>
      </c>
      <c r="KR23" s="90">
        <f t="shared" ca="1" si="315"/>
        <v>38.417334127801148</v>
      </c>
      <c r="KS23" s="90">
        <f t="shared" ca="1" si="316"/>
        <v>73.374803201161313</v>
      </c>
      <c r="KT23" s="90">
        <f t="shared" ca="1" si="317"/>
        <v>100.09930218708315</v>
      </c>
      <c r="KU23" s="90">
        <f t="shared" ca="1" si="318"/>
        <v>17.610462473909408</v>
      </c>
      <c r="KV23" s="90">
        <f t="shared" ca="1" si="319"/>
        <v>307.31154856102705</v>
      </c>
      <c r="KW23" s="90">
        <f t="shared" ca="1" si="320"/>
        <v>200.17217070834198</v>
      </c>
      <c r="KX23" s="90">
        <f t="shared" ca="1" si="321"/>
        <v>10.003064225890803</v>
      </c>
      <c r="KY23" s="90">
        <f t="shared" ca="1" si="322"/>
        <v>19.690410363650592</v>
      </c>
      <c r="KZ23" s="90">
        <f t="shared" ca="1" si="323"/>
        <v>21.656428901952189</v>
      </c>
      <c r="LA23" s="90">
        <f t="shared" ca="1" si="324"/>
        <v>60.902846321118226</v>
      </c>
      <c r="LB23" s="90">
        <f t="shared" ca="1" si="325"/>
        <v>5.0931122374955198</v>
      </c>
      <c r="LC23" s="90">
        <f t="shared" ca="1" si="326"/>
        <v>170.39268894830218</v>
      </c>
      <c r="LD23" s="90">
        <f t="shared" ca="1" si="327"/>
        <v>304.1258588229569</v>
      </c>
      <c r="LE23" s="90">
        <f t="shared" ca="1" si="328"/>
        <v>149.36813404528951</v>
      </c>
      <c r="LF23" s="90">
        <f t="shared" ca="1" si="329"/>
        <v>244.1898693329712</v>
      </c>
      <c r="LG23" s="90">
        <f t="shared" ca="1" si="330"/>
        <v>98.478102911160107</v>
      </c>
      <c r="LH23" s="90">
        <f t="shared" ca="1" si="331"/>
        <v>93.533261501705667</v>
      </c>
      <c r="LI23" s="90">
        <f t="shared" ca="1" si="332"/>
        <v>65.338316787956629</v>
      </c>
      <c r="LJ23" s="90">
        <f t="shared" ca="1" si="333"/>
        <v>51.808830354434512</v>
      </c>
      <c r="LK23" s="90">
        <f t="shared" ca="1" si="334"/>
        <v>118.42785675975783</v>
      </c>
      <c r="LL23" s="90">
        <f t="shared" ca="1" si="335"/>
        <v>89.125975151157789</v>
      </c>
      <c r="LM23" s="90">
        <f t="shared" ca="1" si="336"/>
        <v>59.972291227342495</v>
      </c>
      <c r="LN23" s="90">
        <f t="shared" ca="1" si="337"/>
        <v>107.50681673473461</v>
      </c>
      <c r="LO23" s="90">
        <f t="shared" ca="1" si="338"/>
        <v>12.213502818529864</v>
      </c>
      <c r="LP23" s="90">
        <f t="shared" ca="1" si="339"/>
        <v>58.883748146999366</v>
      </c>
      <c r="LQ23" s="90">
        <f t="shared" ca="1" si="340"/>
        <v>10.832818428323868</v>
      </c>
      <c r="LR23" s="90">
        <f t="shared" ca="1" si="341"/>
        <v>181.3426890385135</v>
      </c>
      <c r="LS23" s="90">
        <f t="shared" ca="1" si="342"/>
        <v>104.47165376396757</v>
      </c>
      <c r="LT23" s="90">
        <f t="shared" ca="1" si="343"/>
        <v>20.454071734218982</v>
      </c>
      <c r="LU23" s="90">
        <f t="shared" ca="1" si="344"/>
        <v>146.72592014051591</v>
      </c>
      <c r="LV23" s="90">
        <f t="shared" ca="1" si="345"/>
        <v>18.3925633027511</v>
      </c>
      <c r="LW23" s="90">
        <f t="shared" ca="1" si="346"/>
        <v>27.49879092301321</v>
      </c>
      <c r="LX23" s="90">
        <f t="shared" ca="1" si="347"/>
        <v>122.13957843969088</v>
      </c>
      <c r="LY23" s="90">
        <f t="shared" ca="1" si="348"/>
        <v>40.021545342075264</v>
      </c>
      <c r="LZ23" s="90">
        <f t="shared" ca="1" si="349"/>
        <v>77.3831863149246</v>
      </c>
      <c r="MA23" s="90">
        <f t="shared" ca="1" si="350"/>
        <v>7.6191285175701067</v>
      </c>
      <c r="MB23" s="90">
        <f t="shared" ca="1" si="351"/>
        <v>63.261230030430028</v>
      </c>
      <c r="MC23" s="90">
        <f t="shared" ca="1" si="352"/>
        <v>47.486136629388959</v>
      </c>
      <c r="MD23" s="90">
        <f t="shared" ca="1" si="353"/>
        <v>38.707383210936825</v>
      </c>
      <c r="ME23" s="90">
        <f t="shared" ca="1" si="354"/>
        <v>106.80064152382931</v>
      </c>
      <c r="MF23" s="90">
        <f t="shared" ca="1" si="355"/>
        <v>91.335266352398378</v>
      </c>
      <c r="MG23" s="90">
        <f t="shared" ca="1" si="356"/>
        <v>147.46935486411869</v>
      </c>
      <c r="MH23" s="90">
        <f t="shared" ca="1" si="357"/>
        <v>56.57887144670088</v>
      </c>
      <c r="MI23" s="90">
        <f t="shared" ca="1" si="358"/>
        <v>13.150898135449145</v>
      </c>
      <c r="MJ23" s="90">
        <f t="shared" ca="1" si="359"/>
        <v>109.67248806544809</v>
      </c>
      <c r="MK23" s="90">
        <f t="shared" ca="1" si="360"/>
        <v>75.743596001659625</v>
      </c>
      <c r="ML23" s="90">
        <f t="shared" ca="1" si="361"/>
        <v>118.45837491194084</v>
      </c>
      <c r="MM23" s="90">
        <f t="shared" ca="1" si="362"/>
        <v>279.82518569283769</v>
      </c>
      <c r="MN23" s="90">
        <f t="shared" ca="1" si="363"/>
        <v>100.86520314055119</v>
      </c>
      <c r="MO23" s="90">
        <f t="shared" ca="1" si="364"/>
        <v>78.246888645544402</v>
      </c>
      <c r="MP23" s="90">
        <f t="shared" ca="1" si="365"/>
        <v>140.97240937152932</v>
      </c>
      <c r="MQ23" s="90">
        <f t="shared" ca="1" si="366"/>
        <v>337.79177069678809</v>
      </c>
      <c r="MR23" s="90">
        <f t="shared" ca="1" si="367"/>
        <v>202.25861343240692</v>
      </c>
      <c r="MS23" s="90">
        <f t="shared" ca="1" si="368"/>
        <v>81.247680817615802</v>
      </c>
      <c r="MT23" s="90">
        <f t="shared" ca="1" si="369"/>
        <v>196.10265439969831</v>
      </c>
      <c r="MU23" s="90">
        <f t="shared" ca="1" si="370"/>
        <v>23.653957363027516</v>
      </c>
      <c r="MV23" s="90">
        <f t="shared" ca="1" si="371"/>
        <v>14.552735336569947</v>
      </c>
      <c r="MW23" s="90">
        <f t="shared" ca="1" si="372"/>
        <v>86.350545550491873</v>
      </c>
      <c r="MX23" s="90">
        <f t="shared" ca="1" si="373"/>
        <v>180.50602003327799</v>
      </c>
      <c r="MY23" s="90">
        <f t="shared" ca="1" si="374"/>
        <v>15.366433769280189</v>
      </c>
      <c r="MZ23" s="90">
        <f t="shared" ca="1" si="375"/>
        <v>165.82034288279763</v>
      </c>
      <c r="NA23" s="90">
        <f t="shared" ca="1" si="376"/>
        <v>274.22276289291676</v>
      </c>
      <c r="NB23" s="90">
        <f t="shared" ca="1" si="377"/>
        <v>43.990607368172803</v>
      </c>
      <c r="NC23" s="90">
        <f t="shared" ca="1" si="378"/>
        <v>187.43114199454433</v>
      </c>
      <c r="ND23" s="90">
        <f t="shared" ca="1" si="379"/>
        <v>114.02884129858268</v>
      </c>
      <c r="NE23" s="90">
        <f t="shared" ca="1" si="380"/>
        <v>13.973681508052772</v>
      </c>
      <c r="NF23" s="90">
        <f t="shared" ca="1" si="381"/>
        <v>5.9404489142751311</v>
      </c>
      <c r="NG23" s="90">
        <f t="shared" ca="1" si="382"/>
        <v>80.723907042502205</v>
      </c>
      <c r="NH23" s="90">
        <f t="shared" ca="1" si="383"/>
        <v>5.7278569242186297</v>
      </c>
      <c r="NI23" s="90">
        <f t="shared" ca="1" si="384"/>
        <v>224.81502518411634</v>
      </c>
      <c r="NJ23" s="90">
        <f t="shared" ca="1" si="385"/>
        <v>822.61857090323053</v>
      </c>
      <c r="NK23" s="90">
        <f t="shared" ca="1" si="386"/>
        <v>50.977363586600653</v>
      </c>
      <c r="NL23" s="90">
        <f t="shared" ca="1" si="387"/>
        <v>3.8855575081421763</v>
      </c>
      <c r="NM23" s="90">
        <f t="shared" ca="1" si="388"/>
        <v>28.831546125274073</v>
      </c>
      <c r="NN23" s="90">
        <f t="shared" ca="1" si="389"/>
        <v>57.677579286735302</v>
      </c>
      <c r="NO23" s="90">
        <f t="shared" ca="1" si="390"/>
        <v>66.075783218199803</v>
      </c>
      <c r="NP23" s="90">
        <f t="shared" ca="1" si="391"/>
        <v>127.08736699180257</v>
      </c>
      <c r="NQ23" s="90">
        <f t="shared" ca="1" si="392"/>
        <v>35.917339882143118</v>
      </c>
      <c r="NR23" s="90">
        <f t="shared" ca="1" si="393"/>
        <v>130.65271413368887</v>
      </c>
      <c r="NS23" s="90">
        <f t="shared" ca="1" si="394"/>
        <v>54.600748603904101</v>
      </c>
      <c r="NT23" s="90">
        <f t="shared" ca="1" si="395"/>
        <v>288.7848926700687</v>
      </c>
      <c r="NU23" s="90">
        <f t="shared" ca="1" si="396"/>
        <v>102.45246898357547</v>
      </c>
      <c r="NV23" s="90">
        <f t="shared" ca="1" si="397"/>
        <v>178.1849101269261</v>
      </c>
      <c r="NW23" s="90">
        <f t="shared" ca="1" si="398"/>
        <v>186.72264081033362</v>
      </c>
      <c r="NX23" s="90">
        <f t="shared" ca="1" si="399"/>
        <v>80.754133970695079</v>
      </c>
      <c r="NY23" s="90">
        <f t="shared" ca="1" si="400"/>
        <v>172.49972710687089</v>
      </c>
      <c r="NZ23" s="90">
        <f t="shared" ca="1" si="401"/>
        <v>53.963973659152749</v>
      </c>
      <c r="OA23" s="90">
        <f t="shared" ca="1" si="402"/>
        <v>36.236483225499626</v>
      </c>
      <c r="OB23" s="90">
        <f t="shared" ca="1" si="403"/>
        <v>62.011253459975975</v>
      </c>
      <c r="OC23" s="90">
        <f t="shared" ca="1" si="404"/>
        <v>140.49887756757451</v>
      </c>
      <c r="OD23" s="90">
        <f t="shared" ca="1" si="405"/>
        <v>65.514944360613072</v>
      </c>
      <c r="OE23" s="90">
        <f t="shared" ca="1" si="406"/>
        <v>499.21123559189107</v>
      </c>
      <c r="OF23" s="90">
        <f t="shared" ca="1" si="407"/>
        <v>135.59217604082133</v>
      </c>
      <c r="OG23" s="90">
        <f t="shared" ca="1" si="408"/>
        <v>96.555293843832715</v>
      </c>
      <c r="OH23" s="90">
        <f t="shared" ca="1" si="409"/>
        <v>19.187128708984897</v>
      </c>
      <c r="OI23" s="90">
        <f t="shared" ca="1" si="410"/>
        <v>97.995461908769045</v>
      </c>
      <c r="OJ23" s="90">
        <f t="shared" ca="1" si="411"/>
        <v>16.286460093856203</v>
      </c>
      <c r="OK23" s="90">
        <f t="shared" ca="1" si="412"/>
        <v>39.997469086528127</v>
      </c>
      <c r="OL23" s="90">
        <f t="shared" ca="1" si="413"/>
        <v>57.264781369654891</v>
      </c>
      <c r="OM23" s="90">
        <f t="shared" ca="1" si="414"/>
        <v>155.53037813448759</v>
      </c>
      <c r="ON23" s="90">
        <f t="shared" ca="1" si="415"/>
        <v>54.724916259876316</v>
      </c>
      <c r="OO23" s="90">
        <f t="shared" ca="1" si="416"/>
        <v>83.664416698718398</v>
      </c>
      <c r="OP23" s="90">
        <f t="shared" ca="1" si="417"/>
        <v>-0.13072972990131929</v>
      </c>
      <c r="OQ23" s="90">
        <f t="shared" ca="1" si="418"/>
        <v>190.9354996111737</v>
      </c>
      <c r="OR23" s="90">
        <f t="shared" ca="1" si="419"/>
        <v>59.084311626382132</v>
      </c>
      <c r="OS23" s="90">
        <f t="shared" ca="1" si="420"/>
        <v>22.002617737410787</v>
      </c>
      <c r="OT23" s="90">
        <f t="shared" ca="1" si="421"/>
        <v>43.784075548449188</v>
      </c>
      <c r="OU23" s="90">
        <f t="shared" ca="1" si="422"/>
        <v>22.762680844710967</v>
      </c>
      <c r="OV23" s="90">
        <f t="shared" ca="1" si="423"/>
        <v>31.124963768573313</v>
      </c>
      <c r="OW23" s="90">
        <f t="shared" ca="1" si="424"/>
        <v>61.791764490031404</v>
      </c>
      <c r="OX23" s="90">
        <f t="shared" ca="1" si="425"/>
        <v>26.29010616515885</v>
      </c>
      <c r="OY23" s="90">
        <f t="shared" ca="1" si="426"/>
        <v>57.805771028370593</v>
      </c>
      <c r="OZ23" s="90">
        <f t="shared" ca="1" si="427"/>
        <v>79.067374586107633</v>
      </c>
      <c r="PA23" s="90">
        <f t="shared" ca="1" si="428"/>
        <v>19.968310604467735</v>
      </c>
      <c r="PB23" s="90">
        <f t="shared" ca="1" si="429"/>
        <v>19.097464642213122</v>
      </c>
      <c r="PC23" s="90">
        <f t="shared" ca="1" si="430"/>
        <v>8.9333332550282787</v>
      </c>
      <c r="PD23" s="90">
        <f t="shared" ca="1" si="431"/>
        <v>342.28316097750508</v>
      </c>
      <c r="PE23" s="90">
        <f t="shared" ca="1" si="432"/>
        <v>35.184771556804627</v>
      </c>
      <c r="PF23" s="90">
        <f t="shared" ca="1" si="433"/>
        <v>12.372196868966761</v>
      </c>
      <c r="PG23" s="90">
        <f t="shared" ca="1" si="434"/>
        <v>57.057617240992464</v>
      </c>
      <c r="PH23" s="90">
        <f t="shared" ca="1" si="435"/>
        <v>126.51254379161641</v>
      </c>
      <c r="PI23" s="90">
        <f t="shared" ca="1" si="436"/>
        <v>80.2069741866313</v>
      </c>
      <c r="PJ23" s="90">
        <f t="shared" ca="1" si="437"/>
        <v>74.566339099719372</v>
      </c>
      <c r="PK23" s="90">
        <f t="shared" ca="1" si="438"/>
        <v>158.92150822176154</v>
      </c>
      <c r="PL23" s="90">
        <f t="shared" ca="1" si="439"/>
        <v>23.190702318940147</v>
      </c>
      <c r="PM23" s="90">
        <f t="shared" ca="1" si="440"/>
        <v>340.05746358353491</v>
      </c>
      <c r="PN23" s="90">
        <f t="shared" ca="1" si="441"/>
        <v>76.256243745368167</v>
      </c>
      <c r="PO23" s="90">
        <f t="shared" ca="1" si="442"/>
        <v>64.420373727766616</v>
      </c>
      <c r="PP23" s="90">
        <f t="shared" ca="1" si="443"/>
        <v>127.6328135634793</v>
      </c>
      <c r="PQ23" s="90">
        <f t="shared" ca="1" si="444"/>
        <v>61.972391346657624</v>
      </c>
      <c r="PR23" s="90">
        <f t="shared" ca="1" si="445"/>
        <v>151.04228979239764</v>
      </c>
      <c r="PS23" s="90">
        <f t="shared" ca="1" si="446"/>
        <v>432.41131173486912</v>
      </c>
      <c r="PT23" s="90">
        <f t="shared" ca="1" si="447"/>
        <v>115.84292280220306</v>
      </c>
      <c r="PU23" s="90">
        <f t="shared" ca="1" si="448"/>
        <v>66.160295154876565</v>
      </c>
      <c r="PV23" s="90">
        <f t="shared" ca="1" si="449"/>
        <v>51.417916982905837</v>
      </c>
      <c r="PW23" s="90">
        <f t="shared" ca="1" si="450"/>
        <v>1029.8772442285749</v>
      </c>
      <c r="PX23" s="90">
        <f t="shared" ca="1" si="451"/>
        <v>83.458523027577272</v>
      </c>
      <c r="PY23" s="90">
        <f t="shared" ca="1" si="452"/>
        <v>46.348088081018943</v>
      </c>
      <c r="PZ23" s="90">
        <f t="shared" ca="1" si="453"/>
        <v>42.581234592296575</v>
      </c>
      <c r="QA23" s="90">
        <f t="shared" ca="1" si="454"/>
        <v>19.888005332603171</v>
      </c>
      <c r="QB23" s="90">
        <f t="shared" ca="1" si="455"/>
        <v>10.531508957125393</v>
      </c>
      <c r="QC23" s="90">
        <f t="shared" ca="1" si="456"/>
        <v>16.4122164425387</v>
      </c>
      <c r="QD23" s="90">
        <f t="shared" ca="1" si="457"/>
        <v>46.13869572860294</v>
      </c>
      <c r="QE23" s="90">
        <f t="shared" ca="1" si="458"/>
        <v>44.625105003842464</v>
      </c>
      <c r="QF23" s="90">
        <f t="shared" ca="1" si="459"/>
        <v>28.103349094308086</v>
      </c>
      <c r="QG23" s="90">
        <f t="shared" ca="1" si="460"/>
        <v>90.392748367810782</v>
      </c>
      <c r="QH23" s="90">
        <f t="shared" ca="1" si="461"/>
        <v>27.257610905432834</v>
      </c>
      <c r="QI23" s="90">
        <f t="shared" ca="1" si="462"/>
        <v>142.1049211037672</v>
      </c>
      <c r="QJ23" s="90">
        <f t="shared" ca="1" si="463"/>
        <v>29.974132371754752</v>
      </c>
      <c r="QK23" s="90">
        <f t="shared" ca="1" si="464"/>
        <v>14.027858919711091</v>
      </c>
      <c r="QL23" s="90">
        <f t="shared" ca="1" si="465"/>
        <v>25.414153700610832</v>
      </c>
      <c r="QM23" s="90">
        <f t="shared" ca="1" si="466"/>
        <v>4.6719476525505623</v>
      </c>
      <c r="QN23" s="90">
        <f t="shared" ca="1" si="467"/>
        <v>251.72301963082381</v>
      </c>
      <c r="QO23" s="90">
        <f t="shared" ca="1" si="468"/>
        <v>330.15332516549347</v>
      </c>
      <c r="QP23" s="90">
        <f t="shared" ca="1" si="469"/>
        <v>2.8905741643552627</v>
      </c>
      <c r="QQ23" s="90">
        <f t="shared" ca="1" si="470"/>
        <v>75.072214851119099</v>
      </c>
      <c r="QR23" s="90">
        <f t="shared" ca="1" si="471"/>
        <v>13.854583435840789</v>
      </c>
      <c r="QS23" s="90">
        <f t="shared" ca="1" si="472"/>
        <v>28.550332079699526</v>
      </c>
      <c r="QT23" s="90">
        <f t="shared" ca="1" si="473"/>
        <v>31.288335506837658</v>
      </c>
      <c r="QU23" s="90">
        <f t="shared" ca="1" si="474"/>
        <v>182.23841719999947</v>
      </c>
      <c r="QV23" s="90">
        <f t="shared" ca="1" si="475"/>
        <v>68.711136926884251</v>
      </c>
      <c r="QW23" s="90">
        <f t="shared" ca="1" si="476"/>
        <v>41.375602456311071</v>
      </c>
      <c r="QX23" s="90">
        <f t="shared" ca="1" si="477"/>
        <v>3.5116370795778864</v>
      </c>
      <c r="QY23" s="90">
        <f t="shared" ca="1" si="478"/>
        <v>115.05152531773518</v>
      </c>
      <c r="QZ23" s="90">
        <f t="shared" ca="1" si="479"/>
        <v>135.65453483276312</v>
      </c>
      <c r="RA23" s="90">
        <f t="shared" ca="1" si="480"/>
        <v>48.315234878068573</v>
      </c>
      <c r="RB23" s="90">
        <f t="shared" ca="1" si="481"/>
        <v>41.011373540304994</v>
      </c>
      <c r="RC23" s="90">
        <f t="shared" ca="1" si="482"/>
        <v>38.695858332916814</v>
      </c>
      <c r="RD23" s="90">
        <f t="shared" ca="1" si="483"/>
        <v>99.745165565021253</v>
      </c>
      <c r="RE23" s="90">
        <f t="shared" ca="1" si="484"/>
        <v>33.782989957326649</v>
      </c>
      <c r="RF23" s="90">
        <f t="shared" ca="1" si="485"/>
        <v>24.464314651691346</v>
      </c>
      <c r="RG23" s="90">
        <f t="shared" ca="1" si="486"/>
        <v>195.23593121008207</v>
      </c>
      <c r="RH23" s="90">
        <f t="shared" ca="1" si="487"/>
        <v>24.624970095347329</v>
      </c>
      <c r="RI23" s="90">
        <f t="shared" ca="1" si="488"/>
        <v>78.539464159961611</v>
      </c>
      <c r="RJ23" s="90">
        <f t="shared" ca="1" si="489"/>
        <v>13.486666284189903</v>
      </c>
      <c r="RK23" s="90">
        <f t="shared" ca="1" si="490"/>
        <v>77.391827626871958</v>
      </c>
      <c r="RL23" s="90">
        <f t="shared" ca="1" si="491"/>
        <v>251.94631754713271</v>
      </c>
      <c r="RM23" s="90">
        <f t="shared" ca="1" si="492"/>
        <v>2.2897151844965689</v>
      </c>
      <c r="RN23" s="90">
        <f t="shared" ca="1" si="493"/>
        <v>119.67756971570807</v>
      </c>
      <c r="RO23" s="90">
        <f t="shared" ca="1" si="494"/>
        <v>87.044424799897783</v>
      </c>
      <c r="RP23" s="90">
        <f t="shared" ca="1" si="495"/>
        <v>140.19737977818312</v>
      </c>
      <c r="RQ23" s="90">
        <f t="shared" ca="1" si="496"/>
        <v>46.971798720002859</v>
      </c>
      <c r="RR23" s="90">
        <f t="shared" ca="1" si="497"/>
        <v>116.96662918862457</v>
      </c>
      <c r="RS23" s="90">
        <f t="shared" ca="1" si="498"/>
        <v>63.363204927904761</v>
      </c>
      <c r="RT23" s="90">
        <f t="shared" ca="1" si="499"/>
        <v>266.22162050376755</v>
      </c>
      <c r="RU23" s="90">
        <f t="shared" ca="1" si="500"/>
        <v>155.95083875685427</v>
      </c>
      <c r="RV23" s="90">
        <f t="shared" ca="1" si="501"/>
        <v>38.657373243182299</v>
      </c>
      <c r="RW23" s="90">
        <f t="shared" ca="1" si="502"/>
        <v>95.501159991381485</v>
      </c>
      <c r="RX23" s="90">
        <f t="shared" ca="1" si="503"/>
        <v>90.28186684393944</v>
      </c>
      <c r="RY23" s="90">
        <f t="shared" ca="1" si="504"/>
        <v>4.9911419998793836</v>
      </c>
      <c r="RZ23" s="90">
        <f t="shared" ca="1" si="505"/>
        <v>42.08181992141926</v>
      </c>
      <c r="SA23" s="90">
        <f t="shared" ca="1" si="506"/>
        <v>107.08752197832455</v>
      </c>
      <c r="SB23" s="90">
        <f t="shared" ca="1" si="507"/>
        <v>25.940416808387198</v>
      </c>
      <c r="SC23" s="90">
        <f t="shared" ca="1" si="508"/>
        <v>59.532784364518847</v>
      </c>
      <c r="SD23" s="90">
        <f t="shared" ca="1" si="509"/>
        <v>64.456857381833601</v>
      </c>
      <c r="SE23" s="90">
        <f t="shared" ca="1" si="510"/>
        <v>18.733878634009255</v>
      </c>
      <c r="SF23" s="90">
        <f t="shared" ca="1" si="511"/>
        <v>191.85688143326476</v>
      </c>
      <c r="SG23" s="90">
        <f t="shared" ca="1" si="512"/>
        <v>135.62243370618549</v>
      </c>
      <c r="SH23" s="90">
        <f t="shared" ca="1" si="513"/>
        <v>147.26013833748641</v>
      </c>
      <c r="SI23" s="90">
        <f t="shared" ca="1" si="514"/>
        <v>111.10797578716705</v>
      </c>
      <c r="SJ23" s="90">
        <f t="shared" ca="1" si="515"/>
        <v>30.592247002238992</v>
      </c>
      <c r="SK23" s="90">
        <f t="shared" ca="1" si="516"/>
        <v>184.67069795997426</v>
      </c>
      <c r="SL23" s="90">
        <f t="shared" ca="1" si="517"/>
        <v>281.08559507759725</v>
      </c>
      <c r="SM23" s="90">
        <f t="shared" ca="1" si="518"/>
        <v>31.50347925540984</v>
      </c>
      <c r="SN23" s="90">
        <f t="shared" ca="1" si="519"/>
        <v>522.34583344524469</v>
      </c>
      <c r="SO23" s="90">
        <f t="shared" ca="1" si="520"/>
        <v>24.813214449050744</v>
      </c>
      <c r="SP23" s="90">
        <f t="shared" ca="1" si="521"/>
        <v>218.59357059622604</v>
      </c>
      <c r="SQ23" s="90">
        <f t="shared" ca="1" si="522"/>
        <v>50.815460016200042</v>
      </c>
      <c r="SR23" s="90">
        <f t="shared" ca="1" si="523"/>
        <v>249.55332094400657</v>
      </c>
      <c r="SS23" s="90">
        <f t="shared" ca="1" si="524"/>
        <v>-17.922665281490438</v>
      </c>
      <c r="ST23" s="90">
        <f t="shared" ca="1" si="525"/>
        <v>58.704217267118537</v>
      </c>
      <c r="SU23" s="90">
        <f t="shared" ca="1" si="526"/>
        <v>182.63415062562461</v>
      </c>
      <c r="SV23" s="90">
        <f t="shared" ca="1" si="527"/>
        <v>47.330207965840742</v>
      </c>
      <c r="SW23" s="90">
        <f t="shared" ca="1" si="528"/>
        <v>13.923529433157656</v>
      </c>
      <c r="SX23" s="90">
        <f t="shared" ca="1" si="529"/>
        <v>437.51430824269772</v>
      </c>
      <c r="SY23" s="90">
        <f t="shared" ca="1" si="530"/>
        <v>127.6003549205862</v>
      </c>
      <c r="SZ23" s="90">
        <f t="shared" ca="1" si="531"/>
        <v>1.7772411395867456</v>
      </c>
      <c r="TA23" s="90">
        <f t="shared" ca="1" si="532"/>
        <v>83.128925617695728</v>
      </c>
      <c r="TB23" s="90">
        <f t="shared" ca="1" si="533"/>
        <v>244.69060334441249</v>
      </c>
      <c r="TC23" s="90">
        <f t="shared" ca="1" si="534"/>
        <v>15.659865800270458</v>
      </c>
      <c r="TD23" s="90">
        <f t="shared" ca="1" si="535"/>
        <v>58.50161773535212</v>
      </c>
      <c r="TE23" s="90">
        <f t="shared" ca="1" si="536"/>
        <v>185.48067686235382</v>
      </c>
      <c r="TF23" s="90">
        <f t="shared" ca="1" si="537"/>
        <v>57.493416774112077</v>
      </c>
      <c r="TG23" s="90">
        <f t="shared" ca="1" si="538"/>
        <v>531.7827276147749</v>
      </c>
      <c r="TH23" s="90">
        <f t="shared" ca="1" si="539"/>
        <v>193.81345989424196</v>
      </c>
      <c r="TI23" s="90">
        <f t="shared" ca="1" si="540"/>
        <v>9.19801046522851</v>
      </c>
      <c r="TJ23" s="90">
        <f t="shared" ca="1" si="541"/>
        <v>152.22557380563802</v>
      </c>
      <c r="TK23" s="90">
        <f t="shared" ca="1" si="542"/>
        <v>59.40894111406449</v>
      </c>
      <c r="TL23" s="90">
        <f t="shared" ca="1" si="543"/>
        <v>258.3392666844839</v>
      </c>
      <c r="TM23" s="90">
        <f t="shared" ca="1" si="544"/>
        <v>97.192770700948131</v>
      </c>
      <c r="TN23" s="90">
        <f t="shared" ca="1" si="545"/>
        <v>259.76238879553955</v>
      </c>
      <c r="TO23" s="90">
        <f t="shared" ca="1" si="546"/>
        <v>86.689160209217277</v>
      </c>
      <c r="TP23" s="90">
        <f t="shared" ca="1" si="547"/>
        <v>11.755993973813124</v>
      </c>
      <c r="TQ23" s="90">
        <f t="shared" ca="1" si="548"/>
        <v>216.92880110438932</v>
      </c>
      <c r="TR23" s="90">
        <f t="shared" ca="1" si="549"/>
        <v>22.829376974945038</v>
      </c>
      <c r="TS23" s="90">
        <f t="shared" ca="1" si="550"/>
        <v>55.209092684168667</v>
      </c>
      <c r="TT23" s="90">
        <f t="shared" ca="1" si="551"/>
        <v>19.004932720589181</v>
      </c>
      <c r="TU23" s="90">
        <f t="shared" ca="1" si="552"/>
        <v>338.11840974705831</v>
      </c>
      <c r="TV23" s="90">
        <f t="shared" ca="1" si="553"/>
        <v>161.32536054953343</v>
      </c>
      <c r="TW23" s="90">
        <f t="shared" ca="1" si="554"/>
        <v>119.66308002927798</v>
      </c>
      <c r="TX23" s="90">
        <f t="shared" ca="1" si="555"/>
        <v>38.636220947200215</v>
      </c>
      <c r="TY23" s="90">
        <f t="shared" ca="1" si="556"/>
        <v>77.877874543784074</v>
      </c>
      <c r="TZ23" s="90">
        <f t="shared" ca="1" si="557"/>
        <v>70.262648562130153</v>
      </c>
      <c r="UA23" s="90">
        <f t="shared" ca="1" si="558"/>
        <v>83.289113650551457</v>
      </c>
      <c r="UB23" s="90">
        <f t="shared" ca="1" si="559"/>
        <v>34.050762611732502</v>
      </c>
      <c r="UC23" s="90">
        <f t="shared" ca="1" si="560"/>
        <v>70.499263704235872</v>
      </c>
      <c r="UD23" s="90">
        <f t="shared" ca="1" si="561"/>
        <v>6.1271571082823071</v>
      </c>
      <c r="UE23" s="90">
        <f t="shared" ca="1" si="562"/>
        <v>40.218530907791816</v>
      </c>
      <c r="UF23" s="90">
        <f t="shared" ca="1" si="563"/>
        <v>147.03873665711646</v>
      </c>
      <c r="UG23" s="90">
        <f t="shared" ca="1" si="564"/>
        <v>52.051808338853931</v>
      </c>
      <c r="UH23" s="90">
        <f t="shared" ca="1" si="565"/>
        <v>86.218214473093965</v>
      </c>
      <c r="UI23" s="90">
        <f t="shared" ca="1" si="566"/>
        <v>170.70986101751632</v>
      </c>
      <c r="UJ23" s="90">
        <f t="shared" ca="1" si="567"/>
        <v>128.3247768066654</v>
      </c>
      <c r="UK23" s="90">
        <f t="shared" ca="1" si="568"/>
        <v>444.68027119530205</v>
      </c>
      <c r="UL23" s="90">
        <f t="shared" ca="1" si="569"/>
        <v>47.736842695350994</v>
      </c>
      <c r="UM23" s="90">
        <f t="shared" ca="1" si="570"/>
        <v>49.326165579466661</v>
      </c>
      <c r="UN23" s="90">
        <f t="shared" ca="1" si="571"/>
        <v>60.579754071100197</v>
      </c>
      <c r="UO23" s="90">
        <f t="shared" ca="1" si="572"/>
        <v>0.60477075359673593</v>
      </c>
      <c r="UP23" s="90">
        <f t="shared" ca="1" si="573"/>
        <v>92.665723401459843</v>
      </c>
      <c r="UQ23" s="90">
        <f t="shared" ca="1" si="574"/>
        <v>48.008709204680969</v>
      </c>
      <c r="UR23" s="90">
        <f t="shared" ca="1" si="575"/>
        <v>85.579457382189148</v>
      </c>
      <c r="US23" s="90">
        <f t="shared" ca="1" si="576"/>
        <v>26.380532038767218</v>
      </c>
      <c r="UT23" s="90">
        <f t="shared" ca="1" si="577"/>
        <v>333.22436753105148</v>
      </c>
      <c r="UU23" s="90">
        <f t="shared" ca="1" si="578"/>
        <v>10.785784774913617</v>
      </c>
      <c r="UV23" s="90">
        <f t="shared" ca="1" si="579"/>
        <v>19.039853318919963</v>
      </c>
      <c r="UW23" s="90">
        <f t="shared" ca="1" si="580"/>
        <v>78.806030336665728</v>
      </c>
      <c r="UX23" s="90">
        <f t="shared" ca="1" si="581"/>
        <v>385.79188376349515</v>
      </c>
      <c r="UY23" s="90">
        <f t="shared" ca="1" si="582"/>
        <v>85.012542030531904</v>
      </c>
      <c r="UZ23" s="90">
        <f t="shared" ca="1" si="583"/>
        <v>158.68130561003716</v>
      </c>
      <c r="VA23" s="90">
        <f t="shared" ca="1" si="584"/>
        <v>11.034744066234845</v>
      </c>
      <c r="VB23" s="90">
        <f t="shared" ca="1" si="585"/>
        <v>153.29185697662055</v>
      </c>
      <c r="VC23" s="90">
        <f t="shared" ca="1" si="586"/>
        <v>105.76880802317505</v>
      </c>
      <c r="VD23" s="90">
        <f t="shared" ca="1" si="587"/>
        <v>66.665802654674295</v>
      </c>
      <c r="VE23" s="90">
        <f t="shared" ca="1" si="588"/>
        <v>69.578660447608399</v>
      </c>
      <c r="VF23" s="90">
        <f t="shared" ca="1" si="589"/>
        <v>81.457136817189735</v>
      </c>
      <c r="VG23" s="90">
        <f t="shared" ca="1" si="590"/>
        <v>115.89634350474313</v>
      </c>
      <c r="VH23" s="90">
        <f t="shared" ca="1" si="591"/>
        <v>189.26284656976543</v>
      </c>
      <c r="VI23" s="90">
        <f t="shared" ca="1" si="592"/>
        <v>35.385680287644497</v>
      </c>
      <c r="VJ23" s="90">
        <f t="shared" ca="1" si="593"/>
        <v>56.412803968486521</v>
      </c>
      <c r="VK23" s="90">
        <f t="shared" ca="1" si="594"/>
        <v>18.706744809470809</v>
      </c>
      <c r="VL23" s="90">
        <f t="shared" ca="1" si="595"/>
        <v>33.006350453066958</v>
      </c>
      <c r="VM23" s="90">
        <f t="shared" ca="1" si="596"/>
        <v>74.58345919109054</v>
      </c>
      <c r="VN23" s="90">
        <f t="shared" ca="1" si="597"/>
        <v>20.632574056827632</v>
      </c>
      <c r="VO23" s="90">
        <f t="shared" ca="1" si="598"/>
        <v>171.55033401151209</v>
      </c>
      <c r="VP23" s="90">
        <f t="shared" ca="1" si="599"/>
        <v>130.73506561174682</v>
      </c>
      <c r="VQ23" s="90">
        <f t="shared" ca="1" si="600"/>
        <v>124.01458982450292</v>
      </c>
      <c r="VR23" s="90">
        <f t="shared" ca="1" si="601"/>
        <v>19.459699348305648</v>
      </c>
      <c r="VS23" s="90">
        <f t="shared" ca="1" si="602"/>
        <v>59.277092314461086</v>
      </c>
      <c r="VT23" s="90">
        <f t="shared" ca="1" si="603"/>
        <v>117.58383938419924</v>
      </c>
      <c r="VU23" s="90">
        <f t="shared" ca="1" si="604"/>
        <v>-5.8975743306104063</v>
      </c>
      <c r="VV23" s="90">
        <f t="shared" ca="1" si="605"/>
        <v>22.197077832231631</v>
      </c>
      <c r="VW23" s="90">
        <f t="shared" ca="1" si="606"/>
        <v>158.29883108615132</v>
      </c>
      <c r="VX23" s="90">
        <f t="shared" ca="1" si="607"/>
        <v>81.762472020449934</v>
      </c>
      <c r="VY23" s="90">
        <f t="shared" ca="1" si="608"/>
        <v>237.21234180678948</v>
      </c>
      <c r="VZ23" s="90">
        <f t="shared" ca="1" si="609"/>
        <v>138.33860059873925</v>
      </c>
      <c r="WA23" s="90">
        <f t="shared" ca="1" si="610"/>
        <v>169.69962419178776</v>
      </c>
      <c r="WB23" s="90">
        <f t="shared" ca="1" si="611"/>
        <v>5.0897001264498112</v>
      </c>
      <c r="WC23" s="90">
        <f t="shared" ca="1" si="612"/>
        <v>252.40052284894631</v>
      </c>
      <c r="WD23" s="90">
        <f t="shared" ca="1" si="613"/>
        <v>350.56670543283047</v>
      </c>
      <c r="WE23" s="90">
        <f t="shared" ca="1" si="614"/>
        <v>217.59325401829938</v>
      </c>
      <c r="WF23" s="90">
        <f t="shared" ca="1" si="615"/>
        <v>18.655645327765146</v>
      </c>
      <c r="WG23" s="90">
        <f t="shared" ca="1" si="616"/>
        <v>67.193676288860772</v>
      </c>
      <c r="WH23" s="90">
        <f t="shared" ca="1" si="617"/>
        <v>276.57508979130455</v>
      </c>
      <c r="WI23" s="90">
        <f t="shared" ca="1" si="618"/>
        <v>110.81459376597584</v>
      </c>
      <c r="WJ23" s="90">
        <f t="shared" ca="1" si="619"/>
        <v>104.70637659229378</v>
      </c>
      <c r="WK23" s="90">
        <f t="shared" ca="1" si="620"/>
        <v>35.16553047390601</v>
      </c>
      <c r="WL23" s="90">
        <f t="shared" ca="1" si="621"/>
        <v>38.236277894605657</v>
      </c>
      <c r="WM23" s="90">
        <f t="shared" ca="1" si="622"/>
        <v>33.122463472714003</v>
      </c>
      <c r="WN23" s="90">
        <f t="shared" ca="1" si="623"/>
        <v>184.19716292287632</v>
      </c>
      <c r="WO23" s="90">
        <f t="shared" ca="1" si="624"/>
        <v>4.5115902371477334</v>
      </c>
      <c r="WP23" s="90">
        <f t="shared" ca="1" si="625"/>
        <v>35.65911042142104</v>
      </c>
      <c r="WQ23" s="90">
        <f t="shared" ca="1" si="626"/>
        <v>121.51240782561395</v>
      </c>
      <c r="WR23" s="90">
        <f t="shared" ca="1" si="627"/>
        <v>82.700293915197506</v>
      </c>
      <c r="WS23" s="90">
        <f t="shared" ca="1" si="628"/>
        <v>133.29833414585735</v>
      </c>
      <c r="WT23" s="90">
        <f t="shared" ca="1" si="629"/>
        <v>43.162134624069246</v>
      </c>
      <c r="WU23" s="90">
        <f t="shared" ca="1" si="630"/>
        <v>81.7352615383315</v>
      </c>
      <c r="WV23" s="90">
        <f t="shared" ca="1" si="631"/>
        <v>11.8827493921236</v>
      </c>
      <c r="WW23" s="90">
        <f t="shared" ca="1" si="632"/>
        <v>37.667464990046518</v>
      </c>
      <c r="WX23" s="90">
        <f t="shared" ca="1" si="633"/>
        <v>19.92840389340941</v>
      </c>
      <c r="WY23" s="90">
        <f t="shared" ca="1" si="634"/>
        <v>13.916807238534389</v>
      </c>
      <c r="WZ23" s="90">
        <f t="shared" ca="1" si="635"/>
        <v>175.99494519735794</v>
      </c>
      <c r="XA23" s="90">
        <f t="shared" ca="1" si="636"/>
        <v>77.380309578312122</v>
      </c>
      <c r="XB23" s="90">
        <f t="shared" ca="1" si="637"/>
        <v>232.81436098771252</v>
      </c>
      <c r="XC23" s="90">
        <f t="shared" ca="1" si="638"/>
        <v>67.610072801647107</v>
      </c>
      <c r="XD23" s="90">
        <f t="shared" ca="1" si="639"/>
        <v>43.984425017199626</v>
      </c>
      <c r="XE23" s="90">
        <f t="shared" ca="1" si="640"/>
        <v>21.576199327304508</v>
      </c>
      <c r="XF23" s="90">
        <f t="shared" ca="1" si="641"/>
        <v>31.425257956958067</v>
      </c>
      <c r="XG23" s="90">
        <f t="shared" ca="1" si="642"/>
        <v>64.129665975277575</v>
      </c>
      <c r="XH23" s="90">
        <f t="shared" ca="1" si="643"/>
        <v>170.86086823148798</v>
      </c>
      <c r="XI23" s="90">
        <f t="shared" ca="1" si="644"/>
        <v>263.24404116508515</v>
      </c>
      <c r="XJ23" s="90">
        <f t="shared" ca="1" si="645"/>
        <v>40.4248540648762</v>
      </c>
      <c r="XK23" s="90">
        <f t="shared" ca="1" si="646"/>
        <v>36.723024735139205</v>
      </c>
      <c r="XL23" s="90">
        <f t="shared" ca="1" si="647"/>
        <v>190.40748125442627</v>
      </c>
      <c r="XM23" s="90">
        <f t="shared" ca="1" si="648"/>
        <v>600.72530946445647</v>
      </c>
      <c r="XN23" s="90">
        <f t="shared" ca="1" si="649"/>
        <v>341.08236424859518</v>
      </c>
      <c r="XO23" s="90">
        <f t="shared" ca="1" si="650"/>
        <v>167.69341323704649</v>
      </c>
      <c r="XP23" s="90">
        <f t="shared" ca="1" si="651"/>
        <v>186.43445945268749</v>
      </c>
      <c r="XQ23" s="90">
        <f t="shared" ca="1" si="652"/>
        <v>138.94342033380866</v>
      </c>
      <c r="XR23" s="90">
        <f t="shared" ca="1" si="653"/>
        <v>-71.290346975104441</v>
      </c>
      <c r="XS23" s="90">
        <f t="shared" ca="1" si="654"/>
        <v>239.58936344641387</v>
      </c>
      <c r="XT23" s="90">
        <f t="shared" ca="1" si="655"/>
        <v>28.488942880288757</v>
      </c>
      <c r="XU23" s="90">
        <f t="shared" ca="1" si="656"/>
        <v>11.784661217687621</v>
      </c>
      <c r="XV23" s="90">
        <f t="shared" ca="1" si="657"/>
        <v>117.89964781719523</v>
      </c>
      <c r="XW23" s="90">
        <f t="shared" ca="1" si="658"/>
        <v>33.79720943024315</v>
      </c>
      <c r="XX23" s="90">
        <f t="shared" ca="1" si="659"/>
        <v>35.598541192472254</v>
      </c>
      <c r="XY23" s="90">
        <f t="shared" ca="1" si="660"/>
        <v>33.984904530919081</v>
      </c>
      <c r="XZ23" s="90">
        <f t="shared" ca="1" si="661"/>
        <v>416.52520270647699</v>
      </c>
      <c r="YA23" s="90">
        <f t="shared" ca="1" si="662"/>
        <v>80.744169594839789</v>
      </c>
      <c r="YB23" s="90">
        <f t="shared" ca="1" si="663"/>
        <v>20.153656937909822</v>
      </c>
      <c r="YC23" s="90">
        <f t="shared" ca="1" si="664"/>
        <v>84.498608469123283</v>
      </c>
      <c r="YD23" s="90">
        <f t="shared" ca="1" si="665"/>
        <v>26.84207639312018</v>
      </c>
      <c r="YE23" s="90">
        <f t="shared" ca="1" si="666"/>
        <v>57.12028328684093</v>
      </c>
      <c r="YF23" s="90">
        <f t="shared" ca="1" si="667"/>
        <v>96.997358422365153</v>
      </c>
      <c r="YG23" s="90">
        <f t="shared" ca="1" si="668"/>
        <v>17.519501035779705</v>
      </c>
      <c r="YH23" s="90">
        <f t="shared" ca="1" si="669"/>
        <v>200.15767162600761</v>
      </c>
      <c r="YI23" s="90">
        <f t="shared" ca="1" si="670"/>
        <v>230.76766424540546</v>
      </c>
      <c r="YJ23" s="90">
        <f t="shared" ca="1" si="671"/>
        <v>37.107416870663549</v>
      </c>
      <c r="YK23" s="90">
        <f t="shared" ca="1" si="672"/>
        <v>26.721580220194884</v>
      </c>
      <c r="YL23" s="90">
        <f t="shared" ca="1" si="673"/>
        <v>34.078558973798131</v>
      </c>
      <c r="YM23" s="90">
        <f t="shared" ca="1" si="674"/>
        <v>58.569686220976749</v>
      </c>
      <c r="YN23" s="90">
        <f t="shared" ca="1" si="675"/>
        <v>150.43321072922254</v>
      </c>
      <c r="YO23" s="90">
        <f t="shared" ca="1" si="676"/>
        <v>246.99116255165475</v>
      </c>
      <c r="YP23" s="90">
        <f t="shared" ca="1" si="677"/>
        <v>195.77529592728598</v>
      </c>
      <c r="YQ23" s="90">
        <f t="shared" ca="1" si="678"/>
        <v>35.197050965838294</v>
      </c>
      <c r="YR23" s="90">
        <f t="shared" ca="1" si="679"/>
        <v>407.18069579641895</v>
      </c>
      <c r="YS23" s="90">
        <f t="shared" ca="1" si="680"/>
        <v>185.41008100710584</v>
      </c>
      <c r="YT23" s="90">
        <f t="shared" ca="1" si="681"/>
        <v>75.783075280948069</v>
      </c>
      <c r="YU23" s="90">
        <f t="shared" ca="1" si="682"/>
        <v>21.984793719402802</v>
      </c>
      <c r="YV23" s="90">
        <f t="shared" ca="1" si="683"/>
        <v>37.856922134970425</v>
      </c>
      <c r="YW23" s="90">
        <f t="shared" ca="1" si="684"/>
        <v>45.284240619843892</v>
      </c>
      <c r="YX23" s="90">
        <f t="shared" ca="1" si="685"/>
        <v>63.731743316402223</v>
      </c>
      <c r="YY23" s="90">
        <f t="shared" ca="1" si="686"/>
        <v>114.77159157593628</v>
      </c>
      <c r="YZ23" s="90">
        <f t="shared" ca="1" si="687"/>
        <v>96.124424919074514</v>
      </c>
      <c r="ZA23" s="90">
        <f t="shared" ca="1" si="688"/>
        <v>116.96130411202152</v>
      </c>
      <c r="ZB23" s="90">
        <f t="shared" ca="1" si="689"/>
        <v>266.29941943892391</v>
      </c>
      <c r="ZC23" s="90">
        <f t="shared" ca="1" si="690"/>
        <v>15.893537601637235</v>
      </c>
      <c r="ZD23" s="90">
        <f t="shared" ca="1" si="691"/>
        <v>15.906689634747385</v>
      </c>
      <c r="ZE23" s="90">
        <f t="shared" ca="1" si="692"/>
        <v>104.23438932355619</v>
      </c>
      <c r="ZF23" s="90">
        <f t="shared" ca="1" si="693"/>
        <v>30.897958865776861</v>
      </c>
      <c r="ZG23" s="90">
        <f t="shared" ca="1" si="694"/>
        <v>46.850252755667583</v>
      </c>
      <c r="ZH23" s="90">
        <f t="shared" ca="1" si="695"/>
        <v>13.316807808652671</v>
      </c>
      <c r="ZI23" s="90">
        <f t="shared" ca="1" si="696"/>
        <v>21.704715013059321</v>
      </c>
      <c r="ZJ23" s="90">
        <f t="shared" ca="1" si="697"/>
        <v>33.204482128853222</v>
      </c>
      <c r="ZK23" s="90">
        <f t="shared" ca="1" si="698"/>
        <v>138.44987897964958</v>
      </c>
      <c r="ZL23" s="90">
        <f t="shared" ca="1" si="699"/>
        <v>80.992657079769472</v>
      </c>
      <c r="ZM23" s="90">
        <f t="shared" ca="1" si="700"/>
        <v>111.40020205819012</v>
      </c>
      <c r="ZN23" s="90">
        <f t="shared" ca="1" si="701"/>
        <v>26.29232381442058</v>
      </c>
      <c r="ZO23" s="90">
        <f t="shared" ca="1" si="702"/>
        <v>13.656636573265217</v>
      </c>
      <c r="ZP23" s="90">
        <f t="shared" ca="1" si="703"/>
        <v>473.17685795808427</v>
      </c>
      <c r="ZQ23" s="90">
        <f t="shared" ca="1" si="704"/>
        <v>4.0399461098132434</v>
      </c>
      <c r="ZR23" s="90">
        <f t="shared" ca="1" si="705"/>
        <v>90.674665862917067</v>
      </c>
      <c r="ZS23" s="90">
        <f t="shared" ca="1" si="706"/>
        <v>144.64498993262742</v>
      </c>
      <c r="ZT23" s="90">
        <f t="shared" ca="1" si="707"/>
        <v>204.26558209378902</v>
      </c>
      <c r="ZU23" s="90">
        <f t="shared" ca="1" si="708"/>
        <v>16.471855287436316</v>
      </c>
      <c r="ZV23" s="90">
        <f t="shared" ca="1" si="709"/>
        <v>189.69778984840065</v>
      </c>
      <c r="ZW23" s="90">
        <f t="shared" ca="1" si="710"/>
        <v>54.923332981680332</v>
      </c>
      <c r="ZX23" s="90">
        <f t="shared" ca="1" si="711"/>
        <v>32.706937353166943</v>
      </c>
      <c r="ZY23" s="90">
        <f t="shared" ca="1" si="712"/>
        <v>119.35306671806059</v>
      </c>
      <c r="ZZ23" s="90">
        <f t="shared" ca="1" si="713"/>
        <v>2.6888498276485673</v>
      </c>
      <c r="AAA23" s="90">
        <f t="shared" ca="1" si="714"/>
        <v>11.648345413341977</v>
      </c>
      <c r="AAB23" s="90">
        <f t="shared" ca="1" si="715"/>
        <v>106.30947994624697</v>
      </c>
      <c r="AAC23" s="90">
        <f t="shared" ca="1" si="716"/>
        <v>32.332621802506679</v>
      </c>
      <c r="AAD23" s="90">
        <f t="shared" ca="1" si="717"/>
        <v>38.397269210194352</v>
      </c>
      <c r="AAE23" s="90">
        <f t="shared" ca="1" si="718"/>
        <v>8.6108794503955313</v>
      </c>
      <c r="AAF23" s="90">
        <f t="shared" ca="1" si="719"/>
        <v>33.510000820595849</v>
      </c>
      <c r="AAG23" s="90">
        <f t="shared" ca="1" si="720"/>
        <v>14.471856792866568</v>
      </c>
      <c r="AAH23" s="90">
        <f t="shared" ca="1" si="721"/>
        <v>279.60609823232244</v>
      </c>
      <c r="AAI23" s="90">
        <f t="shared" ca="1" si="722"/>
        <v>85.8920138387561</v>
      </c>
      <c r="AAJ23" s="90">
        <f t="shared" ca="1" si="723"/>
        <v>98.532283851318155</v>
      </c>
      <c r="AAK23" s="90">
        <f t="shared" ca="1" si="724"/>
        <v>143.47859443501815</v>
      </c>
      <c r="AAL23" s="90">
        <f t="shared" ca="1" si="725"/>
        <v>36.278747175765318</v>
      </c>
      <c r="AAM23" s="90">
        <f t="shared" ca="1" si="726"/>
        <v>88.800006719448405</v>
      </c>
      <c r="AAN23" s="90">
        <f t="shared" ca="1" si="727"/>
        <v>154.74998668934433</v>
      </c>
      <c r="AAO23" s="90">
        <f t="shared" ca="1" si="728"/>
        <v>242.7857289676345</v>
      </c>
      <c r="AAP23" s="90">
        <f t="shared" ca="1" si="729"/>
        <v>-14.171773915830768</v>
      </c>
      <c r="AAQ23" s="90">
        <f t="shared" ca="1" si="730"/>
        <v>57.220837714621169</v>
      </c>
      <c r="AAR23" s="90">
        <f t="shared" ca="1" si="731"/>
        <v>119.62821055268437</v>
      </c>
      <c r="AAS23" s="90">
        <f t="shared" ca="1" si="732"/>
        <v>47.376966429634258</v>
      </c>
      <c r="AAT23" s="90">
        <f t="shared" ca="1" si="733"/>
        <v>3.596665210097997</v>
      </c>
      <c r="AAU23" s="90">
        <f t="shared" ca="1" si="734"/>
        <v>-0.194566882771811</v>
      </c>
      <c r="AAV23" s="90">
        <f t="shared" ca="1" si="735"/>
        <v>20.307783857076608</v>
      </c>
      <c r="AAW23" s="90">
        <f t="shared" ca="1" si="736"/>
        <v>109.95716853966752</v>
      </c>
      <c r="AAX23" s="90">
        <f t="shared" ca="1" si="737"/>
        <v>48.364703416051945</v>
      </c>
      <c r="AAY23" s="90">
        <f t="shared" ca="1" si="738"/>
        <v>211.35162189905324</v>
      </c>
      <c r="AAZ23" s="90">
        <f t="shared" ca="1" si="739"/>
        <v>62.310078810596387</v>
      </c>
      <c r="ABA23" s="90">
        <f t="shared" ca="1" si="740"/>
        <v>266.77644445029875</v>
      </c>
      <c r="ABB23" s="90">
        <f t="shared" ca="1" si="741"/>
        <v>75.044895099487917</v>
      </c>
      <c r="ABC23" s="90">
        <f t="shared" ca="1" si="742"/>
        <v>300.43676932573146</v>
      </c>
      <c r="ABD23" s="90">
        <f t="shared" ca="1" si="743"/>
        <v>70.692534454287156</v>
      </c>
      <c r="ABE23" s="90">
        <f t="shared" ca="1" si="744"/>
        <v>85.977682494759037</v>
      </c>
      <c r="ABF23" s="90">
        <f t="shared" ca="1" si="745"/>
        <v>106.45685515339616</v>
      </c>
      <c r="ABG23" s="90">
        <f t="shared" ca="1" si="746"/>
        <v>212.79920208246207</v>
      </c>
      <c r="ABH23" s="90">
        <f t="shared" ca="1" si="747"/>
        <v>69.985210240289462</v>
      </c>
      <c r="ABI23" s="90">
        <f t="shared" ca="1" si="748"/>
        <v>29.511940260500506</v>
      </c>
      <c r="ABJ23" s="90">
        <f t="shared" ca="1" si="749"/>
        <v>33.226300066294051</v>
      </c>
      <c r="ABK23" s="90">
        <f t="shared" ca="1" si="750"/>
        <v>21.143642481191741</v>
      </c>
      <c r="ABL23" s="90">
        <f t="shared" ca="1" si="751"/>
        <v>288.27443335126253</v>
      </c>
      <c r="ABM23" s="90">
        <f t="shared" ca="1" si="752"/>
        <v>-0.90187889103860497</v>
      </c>
      <c r="ABN23" s="90">
        <f t="shared" ca="1" si="753"/>
        <v>-4.7074981140545908</v>
      </c>
      <c r="ABO23" s="90">
        <f t="shared" ca="1" si="754"/>
        <v>20.151728825252704</v>
      </c>
      <c r="ABP23" s="90">
        <f t="shared" ca="1" si="755"/>
        <v>121.28472085913478</v>
      </c>
      <c r="ABQ23" s="90">
        <f t="shared" ca="1" si="756"/>
        <v>27.698551102201261</v>
      </c>
      <c r="ABR23" s="90">
        <f t="shared" ca="1" si="757"/>
        <v>213.7790884303927</v>
      </c>
      <c r="ABS23" s="90">
        <f t="shared" ca="1" si="758"/>
        <v>-5.5169024269940552</v>
      </c>
      <c r="ABT23" s="90">
        <f t="shared" ca="1" si="759"/>
        <v>1.7903856626242116</v>
      </c>
      <c r="ABU23" s="90">
        <f t="shared" ca="1" si="760"/>
        <v>19.33201195183856</v>
      </c>
      <c r="ABV23" s="90">
        <f t="shared" ca="1" si="761"/>
        <v>575.5346964228753</v>
      </c>
      <c r="ABW23" s="90">
        <f t="shared" ca="1" si="762"/>
        <v>69.324839276576</v>
      </c>
      <c r="ABX23" s="90">
        <f t="shared" ca="1" si="763"/>
        <v>307.3375000349817</v>
      </c>
      <c r="ABY23" s="90">
        <f t="shared" ca="1" si="764"/>
        <v>8.5737577087018586</v>
      </c>
      <c r="ABZ23" s="90">
        <f t="shared" ca="1" si="765"/>
        <v>157.5574423613418</v>
      </c>
      <c r="ACA23" s="90">
        <f t="shared" ca="1" si="766"/>
        <v>25.485097209357889</v>
      </c>
      <c r="ACB23" s="90">
        <f t="shared" ca="1" si="767"/>
        <v>11.363157281256933</v>
      </c>
      <c r="ACC23" s="90">
        <f t="shared" ca="1" si="768"/>
        <v>0.46730489852426521</v>
      </c>
      <c r="ACD23" s="90">
        <f t="shared" ca="1" si="769"/>
        <v>95.168846996129844</v>
      </c>
      <c r="ACE23" s="90">
        <f t="shared" ca="1" si="770"/>
        <v>230.21166270654825</v>
      </c>
      <c r="ACF23" s="90">
        <f t="shared" ca="1" si="771"/>
        <v>114.92012849232752</v>
      </c>
      <c r="ACG23" s="90">
        <f t="shared" ca="1" si="772"/>
        <v>32.573653903952469</v>
      </c>
      <c r="ACH23" s="90">
        <f t="shared" ca="1" si="773"/>
        <v>62.191829820697912</v>
      </c>
      <c r="ACI23" s="90">
        <f t="shared" ca="1" si="774"/>
        <v>77.771691524565853</v>
      </c>
      <c r="ACJ23" s="90">
        <f t="shared" ca="1" si="775"/>
        <v>56.541083270388782</v>
      </c>
      <c r="ACK23" s="90">
        <f t="shared" ca="1" si="776"/>
        <v>311.51376439065592</v>
      </c>
      <c r="ACL23" s="90">
        <f t="shared" ca="1" si="777"/>
        <v>60.225531581635096</v>
      </c>
      <c r="ACM23" s="90">
        <f t="shared" ca="1" si="778"/>
        <v>36.455154037401087</v>
      </c>
      <c r="ACN23" s="90">
        <f t="shared" ca="1" si="779"/>
        <v>56.745565382326021</v>
      </c>
      <c r="ACO23" s="90">
        <f t="shared" ca="1" si="780"/>
        <v>50.451350235421252</v>
      </c>
      <c r="ACP23" s="90">
        <f t="shared" ca="1" si="781"/>
        <v>94.318819356419539</v>
      </c>
      <c r="ACQ23" s="90">
        <f t="shared" ca="1" si="782"/>
        <v>8.5756549552467227</v>
      </c>
      <c r="ACR23" s="90">
        <f t="shared" ca="1" si="783"/>
        <v>0.66609061692124694</v>
      </c>
      <c r="ACS23" s="90">
        <f t="shared" ca="1" si="784"/>
        <v>256.99906940299206</v>
      </c>
      <c r="ACT23" s="90">
        <f t="shared" ca="1" si="785"/>
        <v>89.785076306635162</v>
      </c>
      <c r="ACU23" s="90">
        <f t="shared" ca="1" si="786"/>
        <v>191.45500519553681</v>
      </c>
      <c r="ACV23" s="90">
        <f t="shared" ca="1" si="787"/>
        <v>38.409863642340724</v>
      </c>
      <c r="ACW23" s="90">
        <f t="shared" ca="1" si="788"/>
        <v>169.31283415391766</v>
      </c>
      <c r="ACX23" s="90">
        <f t="shared" ca="1" si="789"/>
        <v>100.80939790904976</v>
      </c>
      <c r="ACY23" s="90">
        <f t="shared" ca="1" si="790"/>
        <v>153.53160793500129</v>
      </c>
      <c r="ACZ23" s="90">
        <f t="shared" ca="1" si="791"/>
        <v>55.656755356100184</v>
      </c>
      <c r="ADA23" s="90">
        <f t="shared" ca="1" si="792"/>
        <v>3.6832528098966688</v>
      </c>
      <c r="ADB23" s="90">
        <f t="shared" ca="1" si="793"/>
        <v>176.78382429774541</v>
      </c>
      <c r="ADC23" s="90">
        <f t="shared" ca="1" si="794"/>
        <v>118.90276752761537</v>
      </c>
      <c r="ADD23" s="90">
        <f t="shared" ca="1" si="795"/>
        <v>58.13816944657745</v>
      </c>
      <c r="ADE23" s="90">
        <f t="shared" ca="1" si="796"/>
        <v>229.70428971475894</v>
      </c>
      <c r="ADF23" s="90">
        <f t="shared" ca="1" si="797"/>
        <v>9.9953601886140344</v>
      </c>
      <c r="ADG23" s="90">
        <f t="shared" ca="1" si="798"/>
        <v>43.06142381529007</v>
      </c>
      <c r="ADH23" s="90">
        <f t="shared" ca="1" si="799"/>
        <v>93.801651864340471</v>
      </c>
      <c r="ADI23" s="90">
        <f t="shared" ca="1" si="800"/>
        <v>41.369914251053963</v>
      </c>
      <c r="ADJ23" s="90">
        <f t="shared" ca="1" si="801"/>
        <v>68.746141210990857</v>
      </c>
      <c r="ADK23" s="90">
        <f t="shared" ca="1" si="802"/>
        <v>21.482025499118439</v>
      </c>
      <c r="ADL23" s="90">
        <f t="shared" ca="1" si="803"/>
        <v>86.365498513660128</v>
      </c>
      <c r="ADM23" s="90">
        <f t="shared" ca="1" si="804"/>
        <v>162.88469274687782</v>
      </c>
      <c r="ADN23" s="90">
        <f t="shared" ca="1" si="805"/>
        <v>46.653650749344457</v>
      </c>
      <c r="ADO23" s="90">
        <f t="shared" ca="1" si="806"/>
        <v>110.06590865497959</v>
      </c>
      <c r="ADP23" s="90">
        <f t="shared" ca="1" si="807"/>
        <v>96.042375045169408</v>
      </c>
      <c r="ADQ23" s="90">
        <f t="shared" ca="1" si="808"/>
        <v>91.162852510484754</v>
      </c>
      <c r="ADR23" s="90">
        <f t="shared" ca="1" si="809"/>
        <v>279.67234689949277</v>
      </c>
      <c r="ADS23" s="90">
        <f t="shared" ca="1" si="810"/>
        <v>19.284302867125547</v>
      </c>
      <c r="ADT23" s="90">
        <f t="shared" ca="1" si="811"/>
        <v>112.66238232604634</v>
      </c>
      <c r="ADU23" s="90">
        <f t="shared" ca="1" si="812"/>
        <v>108.37890945193743</v>
      </c>
      <c r="ADV23" s="90">
        <f t="shared" ca="1" si="813"/>
        <v>162.34793223822058</v>
      </c>
      <c r="ADW23" s="90">
        <f t="shared" ca="1" si="814"/>
        <v>61.127394010362771</v>
      </c>
      <c r="ADX23" s="90">
        <f t="shared" ca="1" si="815"/>
        <v>123.25661975055222</v>
      </c>
      <c r="ADY23" s="90">
        <f t="shared" ca="1" si="816"/>
        <v>13.866158248519469</v>
      </c>
      <c r="ADZ23" s="90">
        <f t="shared" ca="1" si="817"/>
        <v>96.771645880969629</v>
      </c>
      <c r="AEA23" s="90">
        <f t="shared" ca="1" si="818"/>
        <v>473.16352175993273</v>
      </c>
      <c r="AEB23" s="90">
        <f t="shared" ca="1" si="819"/>
        <v>11.415172032740925</v>
      </c>
      <c r="AEC23" s="90">
        <f t="shared" ca="1" si="820"/>
        <v>6.8810050760905064</v>
      </c>
      <c r="AED23" s="90">
        <f t="shared" ca="1" si="821"/>
        <v>356.51175522268096</v>
      </c>
      <c r="AEE23" s="90">
        <f t="shared" ca="1" si="822"/>
        <v>269.51758203466107</v>
      </c>
      <c r="AEF23" s="90">
        <f t="shared" ca="1" si="823"/>
        <v>7.2469311207523091E-2</v>
      </c>
      <c r="AEG23" s="90">
        <f t="shared" ca="1" si="824"/>
        <v>2.4735875732375829</v>
      </c>
      <c r="AEH23" s="90">
        <f t="shared" ca="1" si="825"/>
        <v>47.983130966788039</v>
      </c>
      <c r="AEI23" s="90">
        <f t="shared" ca="1" si="826"/>
        <v>64.055944455829973</v>
      </c>
      <c r="AEJ23" s="90">
        <f t="shared" ca="1" si="827"/>
        <v>26.43684205474009</v>
      </c>
      <c r="AEK23" s="90">
        <f t="shared" ca="1" si="828"/>
        <v>9.2608564993314175</v>
      </c>
      <c r="AEL23" s="90">
        <f t="shared" ca="1" si="829"/>
        <v>142.57940536246764</v>
      </c>
      <c r="AEM23" s="90">
        <f t="shared" ca="1" si="830"/>
        <v>265.42564250325341</v>
      </c>
      <c r="AEN23" s="90">
        <f t="shared" ca="1" si="831"/>
        <v>191.03938406598735</v>
      </c>
      <c r="AEO23" s="90">
        <f t="shared" ca="1" si="832"/>
        <v>95.824581274431736</v>
      </c>
      <c r="AEP23" s="90">
        <f t="shared" ca="1" si="833"/>
        <v>303.26735038639151</v>
      </c>
      <c r="AEQ23" s="90">
        <f t="shared" ca="1" si="834"/>
        <v>80.587829405084008</v>
      </c>
      <c r="AER23" s="90">
        <f t="shared" ca="1" si="835"/>
        <v>103.34497407093203</v>
      </c>
      <c r="AES23" s="90">
        <f t="shared" ca="1" si="836"/>
        <v>127.23269547410464</v>
      </c>
      <c r="AET23" s="90">
        <f t="shared" ca="1" si="837"/>
        <v>99.256441894710989</v>
      </c>
      <c r="AEU23" s="90">
        <f t="shared" ca="1" si="838"/>
        <v>119.65806206518894</v>
      </c>
      <c r="AEV23" s="90">
        <f t="shared" ca="1" si="839"/>
        <v>371.49212867484533</v>
      </c>
      <c r="AEW23" s="90">
        <f t="shared" ca="1" si="840"/>
        <v>88.704401301070774</v>
      </c>
      <c r="AEX23" s="90">
        <f t="shared" ca="1" si="841"/>
        <v>96.622434696141795</v>
      </c>
      <c r="AEY23" s="90">
        <f t="shared" ca="1" si="842"/>
        <v>51.3866148939724</v>
      </c>
      <c r="AEZ23" s="90">
        <f t="shared" ca="1" si="843"/>
        <v>48.804741991570701</v>
      </c>
      <c r="AFA23" s="90">
        <f t="shared" ca="1" si="844"/>
        <v>306.566154503664</v>
      </c>
      <c r="AFB23" s="90">
        <f t="shared" ca="1" si="845"/>
        <v>38.997355607745789</v>
      </c>
      <c r="AFC23" s="90">
        <f t="shared" ca="1" si="846"/>
        <v>72.59307532541456</v>
      </c>
      <c r="AFD23" s="90">
        <f t="shared" ca="1" si="847"/>
        <v>92.683379979786579</v>
      </c>
      <c r="AFE23" s="90">
        <f t="shared" ca="1" si="848"/>
        <v>77.937059022407098</v>
      </c>
      <c r="AFF23" s="90">
        <f t="shared" ca="1" si="849"/>
        <v>18.654096655655678</v>
      </c>
      <c r="AFG23" s="90">
        <f t="shared" ca="1" si="850"/>
        <v>378.30208214483036</v>
      </c>
      <c r="AFH23" s="90">
        <f t="shared" ca="1" si="851"/>
        <v>101.60105168839719</v>
      </c>
      <c r="AFI23" s="90">
        <f t="shared" ca="1" si="852"/>
        <v>90.934152857784454</v>
      </c>
      <c r="AFJ23" s="90">
        <f t="shared" ca="1" si="853"/>
        <v>106.12059441518323</v>
      </c>
      <c r="AFK23" s="90">
        <f t="shared" ca="1" si="854"/>
        <v>22.158905941426429</v>
      </c>
      <c r="AFL23" s="90">
        <f t="shared" ca="1" si="855"/>
        <v>35.275846691764272</v>
      </c>
      <c r="AFM23" s="90">
        <f t="shared" ca="1" si="856"/>
        <v>47.383830275375786</v>
      </c>
      <c r="AFN23" s="90">
        <f t="shared" ca="1" si="857"/>
        <v>215.5272830276208</v>
      </c>
      <c r="AFO23" s="90">
        <f t="shared" ca="1" si="858"/>
        <v>17.792208567844842</v>
      </c>
      <c r="AFP23" s="90">
        <f t="shared" ca="1" si="859"/>
        <v>80.924069390933496</v>
      </c>
      <c r="AFQ23" s="90">
        <f t="shared" ca="1" si="860"/>
        <v>29.760523497750814</v>
      </c>
      <c r="AFR23" s="90">
        <f t="shared" ca="1" si="861"/>
        <v>181.85635163029175</v>
      </c>
      <c r="AFS23" s="90">
        <f t="shared" ca="1" si="862"/>
        <v>135.9051860850056</v>
      </c>
      <c r="AFT23" s="90">
        <f t="shared" ca="1" si="863"/>
        <v>40.120083944927416</v>
      </c>
      <c r="AFU23" s="90">
        <f t="shared" ca="1" si="864"/>
        <v>35.274768067150141</v>
      </c>
      <c r="AFV23" s="90">
        <f t="shared" ca="1" si="865"/>
        <v>71.037063004426713</v>
      </c>
      <c r="AFW23" s="90">
        <f t="shared" ca="1" si="866"/>
        <v>282.83340969105973</v>
      </c>
      <c r="AFX23" s="90">
        <f t="shared" ca="1" si="867"/>
        <v>57.643486716396779</v>
      </c>
      <c r="AFY23" s="90">
        <f t="shared" ca="1" si="868"/>
        <v>29.602797615463135</v>
      </c>
      <c r="AFZ23" s="90">
        <f t="shared" ca="1" si="869"/>
        <v>152.61493927324977</v>
      </c>
      <c r="AGA23" s="90">
        <f t="shared" ca="1" si="870"/>
        <v>50.679228124619939</v>
      </c>
      <c r="AGB23" s="90">
        <f t="shared" ca="1" si="871"/>
        <v>14.796750701284369</v>
      </c>
      <c r="AGC23" s="90">
        <f t="shared" ca="1" si="872"/>
        <v>79.679502893201118</v>
      </c>
      <c r="AGD23" s="90">
        <f t="shared" ca="1" si="873"/>
        <v>457.33948237696626</v>
      </c>
      <c r="AGE23" s="90">
        <f t="shared" ca="1" si="874"/>
        <v>117.28596979086926</v>
      </c>
      <c r="AGF23" s="90">
        <f t="shared" ca="1" si="875"/>
        <v>11.60103531454288</v>
      </c>
      <c r="AGG23" s="90">
        <f t="shared" ca="1" si="876"/>
        <v>46.306878501554721</v>
      </c>
      <c r="AGH23" s="90">
        <f t="shared" ca="1" si="877"/>
        <v>179.35343649340015</v>
      </c>
      <c r="AGI23" s="90">
        <f t="shared" ca="1" si="878"/>
        <v>26.523227124597764</v>
      </c>
      <c r="AGJ23" s="90">
        <f t="shared" ca="1" si="879"/>
        <v>-3.8375238529663229</v>
      </c>
      <c r="AGK23" s="90">
        <f t="shared" ca="1" si="880"/>
        <v>92.740617623243622</v>
      </c>
      <c r="AGL23" s="90">
        <f t="shared" ca="1" si="881"/>
        <v>172.37082497148319</v>
      </c>
      <c r="AGM23" s="90">
        <f t="shared" ca="1" si="882"/>
        <v>413.53073373179461</v>
      </c>
      <c r="AGN23" s="90">
        <f t="shared" ca="1" si="883"/>
        <v>32.535497956572364</v>
      </c>
      <c r="AGO23" s="90">
        <f t="shared" ca="1" si="884"/>
        <v>387.10678839922923</v>
      </c>
      <c r="AGP23" s="90">
        <f t="shared" ca="1" si="885"/>
        <v>13.858992995064385</v>
      </c>
      <c r="AGQ23" s="90">
        <f t="shared" ca="1" si="886"/>
        <v>123.48358341368271</v>
      </c>
      <c r="AGR23" s="90">
        <f t="shared" ca="1" si="887"/>
        <v>26.757808428623139</v>
      </c>
      <c r="AGS23" s="90">
        <f t="shared" ca="1" si="888"/>
        <v>98.216318878990435</v>
      </c>
      <c r="AGT23" s="90">
        <f t="shared" ca="1" si="889"/>
        <v>71.285598664987731</v>
      </c>
      <c r="AGU23" s="90">
        <f t="shared" ca="1" si="890"/>
        <v>207.03201396046921</v>
      </c>
      <c r="AGV23" s="90">
        <f t="shared" ca="1" si="891"/>
        <v>91.256290005976069</v>
      </c>
      <c r="AGW23" s="90">
        <f t="shared" ca="1" si="892"/>
        <v>8.8717113097035263</v>
      </c>
      <c r="AGX23" s="90">
        <f t="shared" ca="1" si="893"/>
        <v>201.04639638864433</v>
      </c>
      <c r="AGY23" s="90">
        <f t="shared" ca="1" si="894"/>
        <v>48.119670147807859</v>
      </c>
      <c r="AGZ23" s="90">
        <f t="shared" ca="1" si="895"/>
        <v>15.265286199247468</v>
      </c>
      <c r="AHA23" s="90">
        <f t="shared" ca="1" si="896"/>
        <v>82.370751476388065</v>
      </c>
      <c r="AHB23" s="90">
        <f t="shared" ca="1" si="897"/>
        <v>57.896474144765733</v>
      </c>
      <c r="AHC23" s="90">
        <f t="shared" ca="1" si="898"/>
        <v>-64.412115903829175</v>
      </c>
      <c r="AHD23" s="90">
        <f t="shared" ca="1" si="899"/>
        <v>46.504509144098272</v>
      </c>
      <c r="AHE23" s="90">
        <f t="shared" ca="1" si="900"/>
        <v>50.70889033319456</v>
      </c>
      <c r="AHF23" s="90">
        <f t="shared" ca="1" si="901"/>
        <v>38.898303273362039</v>
      </c>
      <c r="AHG23" s="90">
        <f t="shared" ca="1" si="902"/>
        <v>76.864325736498273</v>
      </c>
      <c r="AHH23" s="90">
        <f t="shared" ca="1" si="903"/>
        <v>97.084761545793384</v>
      </c>
      <c r="AHI23" s="90">
        <f t="shared" ca="1" si="904"/>
        <v>301.73439378518304</v>
      </c>
      <c r="AHJ23" s="90">
        <f t="shared" ca="1" si="905"/>
        <v>78.661096620356474</v>
      </c>
      <c r="AHK23" s="90">
        <f t="shared" ca="1" si="906"/>
        <v>48.930089093002394</v>
      </c>
      <c r="AHL23" s="90">
        <f t="shared" ca="1" si="907"/>
        <v>262.64415152416655</v>
      </c>
      <c r="AHM23" s="90">
        <f t="shared" ca="1" si="908"/>
        <v>288.57607255717767</v>
      </c>
      <c r="AHN23" s="90">
        <f t="shared" ca="1" si="909"/>
        <v>115.06984516327216</v>
      </c>
      <c r="AHO23" s="90">
        <f t="shared" ca="1" si="910"/>
        <v>46.752566114490136</v>
      </c>
      <c r="AHP23" s="90">
        <f t="shared" ca="1" si="911"/>
        <v>295.22931216462575</v>
      </c>
      <c r="AHQ23" s="90">
        <f t="shared" ca="1" si="912"/>
        <v>47.042540020853195</v>
      </c>
      <c r="AHR23" s="90">
        <f t="shared" ca="1" si="913"/>
        <v>12.237053312572325</v>
      </c>
      <c r="AHS23" s="90">
        <f t="shared" ca="1" si="914"/>
        <v>68.913936425215923</v>
      </c>
      <c r="AHT23" s="90">
        <f t="shared" ca="1" si="915"/>
        <v>-0.86828864859583765</v>
      </c>
      <c r="AHU23" s="90">
        <f t="shared" ca="1" si="916"/>
        <v>6.6148324119502722E-2</v>
      </c>
      <c r="AHV23" s="90">
        <f t="shared" ca="1" si="917"/>
        <v>239.85106640819066</v>
      </c>
      <c r="AHW23" s="90">
        <f t="shared" ca="1" si="918"/>
        <v>93.121903030402819</v>
      </c>
      <c r="AHX23" s="90">
        <f t="shared" ca="1" si="919"/>
        <v>86.348617872878862</v>
      </c>
      <c r="AHY23" s="90">
        <f t="shared" ca="1" si="920"/>
        <v>136.18910652046955</v>
      </c>
      <c r="AHZ23" s="90">
        <f t="shared" ca="1" si="921"/>
        <v>475.00594947528339</v>
      </c>
      <c r="AIA23" s="90">
        <f t="shared" ca="1" si="922"/>
        <v>231.37129917997839</v>
      </c>
      <c r="AIB23" s="90">
        <f t="shared" ca="1" si="923"/>
        <v>60.576536685398651</v>
      </c>
      <c r="AIC23" s="90">
        <f t="shared" ca="1" si="924"/>
        <v>145.16013532958888</v>
      </c>
      <c r="AID23" s="90">
        <f t="shared" ca="1" si="925"/>
        <v>41.867845814109224</v>
      </c>
      <c r="AIE23" s="90">
        <f t="shared" ca="1" si="926"/>
        <v>67.233337416267204</v>
      </c>
      <c r="AIF23" s="90">
        <f t="shared" ca="1" si="927"/>
        <v>154.47887600908737</v>
      </c>
      <c r="AIG23" s="90">
        <f t="shared" ca="1" si="928"/>
        <v>32.419576808802852</v>
      </c>
      <c r="AIH23" s="90">
        <f t="shared" ca="1" si="929"/>
        <v>39.161102554126764</v>
      </c>
      <c r="AII23" s="90">
        <f t="shared" ca="1" si="930"/>
        <v>122.93232808929362</v>
      </c>
      <c r="AIJ23" s="90">
        <f t="shared" ca="1" si="931"/>
        <v>61.185333649939039</v>
      </c>
      <c r="AIK23" s="90">
        <f t="shared" ca="1" si="932"/>
        <v>151.30484282004622</v>
      </c>
      <c r="AIL23" s="90">
        <f t="shared" ca="1" si="933"/>
        <v>187.3927939155289</v>
      </c>
      <c r="AIM23" s="90">
        <f t="shared" ca="1" si="934"/>
        <v>69.887822804828616</v>
      </c>
      <c r="AIN23" s="90">
        <f t="shared" ca="1" si="935"/>
        <v>168.33781093459896</v>
      </c>
      <c r="AIO23" s="90">
        <f t="shared" ca="1" si="936"/>
        <v>862.95227887758631</v>
      </c>
      <c r="AIP23" s="90">
        <f t="shared" ca="1" si="937"/>
        <v>45.416139315626658</v>
      </c>
      <c r="AIQ23" s="90">
        <f t="shared" ca="1" si="938"/>
        <v>14.494543936886142</v>
      </c>
      <c r="AIR23" s="90">
        <f t="shared" ca="1" si="939"/>
        <v>54.145328048990997</v>
      </c>
      <c r="AIS23" s="90">
        <f t="shared" ca="1" si="940"/>
        <v>47.367870507570011</v>
      </c>
      <c r="AIT23" s="90">
        <f t="shared" ca="1" si="941"/>
        <v>73.202764602273589</v>
      </c>
      <c r="AIU23" s="90">
        <f t="shared" ca="1" si="942"/>
        <v>196.86579281196666</v>
      </c>
      <c r="AIV23" s="90">
        <f t="shared" ca="1" si="943"/>
        <v>62.923425942298365</v>
      </c>
      <c r="AIW23" s="90">
        <f t="shared" ca="1" si="944"/>
        <v>25.702552130258113</v>
      </c>
      <c r="AIX23" s="90">
        <f t="shared" ca="1" si="945"/>
        <v>44.91833812004009</v>
      </c>
      <c r="AIY23" s="90">
        <f t="shared" ca="1" si="946"/>
        <v>73.196457291742107</v>
      </c>
      <c r="AIZ23" s="90">
        <f t="shared" ca="1" si="947"/>
        <v>56.182562166169291</v>
      </c>
      <c r="AJA23" s="90">
        <f t="shared" ca="1" si="948"/>
        <v>21.585508692322879</v>
      </c>
      <c r="AJB23" s="90">
        <f t="shared" ca="1" si="949"/>
        <v>34.223795855428378</v>
      </c>
      <c r="AJC23" s="90">
        <f t="shared" ca="1" si="950"/>
        <v>159.65822461784063</v>
      </c>
      <c r="AJD23" s="90">
        <f t="shared" ca="1" si="951"/>
        <v>87.842018284190914</v>
      </c>
      <c r="AJE23" s="90">
        <f t="shared" ca="1" si="952"/>
        <v>195.49143493559998</v>
      </c>
      <c r="AJF23" s="90">
        <f t="shared" ca="1" si="953"/>
        <v>137.38101946894113</v>
      </c>
      <c r="AJG23" s="90">
        <f t="shared" ca="1" si="954"/>
        <v>65.83100414379993</v>
      </c>
      <c r="AJH23" s="90">
        <f t="shared" ca="1" si="955"/>
        <v>127.74347490664729</v>
      </c>
      <c r="AJI23" s="90">
        <f t="shared" ca="1" si="956"/>
        <v>36.73517202526952</v>
      </c>
      <c r="AJJ23" s="90">
        <f t="shared" ca="1" si="957"/>
        <v>177.70174777646869</v>
      </c>
      <c r="AJK23" s="90">
        <f t="shared" ca="1" si="958"/>
        <v>127.11875831467647</v>
      </c>
      <c r="AJL23" s="90">
        <f t="shared" ca="1" si="959"/>
        <v>137.27230063500997</v>
      </c>
      <c r="AJM23" s="90">
        <f t="shared" ca="1" si="960"/>
        <v>4.1886384391970619</v>
      </c>
      <c r="AJN23" s="90">
        <f t="shared" ca="1" si="961"/>
        <v>475.93124709568229</v>
      </c>
      <c r="AJO23" s="90">
        <f t="shared" ca="1" si="962"/>
        <v>35.794843845116439</v>
      </c>
      <c r="AJP23" s="90">
        <f t="shared" ca="1" si="963"/>
        <v>302.6797177375808</v>
      </c>
      <c r="AJQ23" s="90">
        <f t="shared" ca="1" si="964"/>
        <v>195.35761911591851</v>
      </c>
      <c r="AJR23" s="90">
        <f t="shared" ca="1" si="965"/>
        <v>76.85503316211755</v>
      </c>
      <c r="AJS23" s="90">
        <f t="shared" ca="1" si="966"/>
        <v>84.824208227913942</v>
      </c>
      <c r="AJT23" s="90">
        <f t="shared" ca="1" si="967"/>
        <v>89.75852552065794</v>
      </c>
      <c r="AJU23" s="90">
        <f t="shared" ca="1" si="968"/>
        <v>38.495164556298391</v>
      </c>
      <c r="AJV23" s="90">
        <f t="shared" ca="1" si="969"/>
        <v>220.58143116961992</v>
      </c>
      <c r="AJW23" s="90">
        <f t="shared" ca="1" si="970"/>
        <v>32.231073399650612</v>
      </c>
      <c r="AJX23" s="90">
        <f t="shared" ca="1" si="971"/>
        <v>39.353767133857041</v>
      </c>
      <c r="AJY23" s="90">
        <f t="shared" ca="1" si="972"/>
        <v>5.7777775632028199</v>
      </c>
      <c r="AJZ23" s="90">
        <f t="shared" ca="1" si="973"/>
        <v>148.22026303570775</v>
      </c>
      <c r="AKA23" s="90">
        <f t="shared" ca="1" si="974"/>
        <v>52.026994489095578</v>
      </c>
      <c r="AKB23" s="90">
        <f t="shared" ca="1" si="975"/>
        <v>442.96553840764267</v>
      </c>
      <c r="AKC23" s="90">
        <f t="shared" ca="1" si="976"/>
        <v>55.81223231771061</v>
      </c>
      <c r="AKD23" s="90">
        <f t="shared" ca="1" si="977"/>
        <v>261.5070526346048</v>
      </c>
      <c r="AKE23" s="90">
        <f t="shared" ca="1" si="978"/>
        <v>402.49233897146888</v>
      </c>
      <c r="AKF23" s="90">
        <f t="shared" ca="1" si="979"/>
        <v>234.12743097150121</v>
      </c>
      <c r="AKG23" s="90">
        <f t="shared" ca="1" si="980"/>
        <v>219.82291238830533</v>
      </c>
      <c r="AKH23" s="90">
        <f t="shared" ca="1" si="981"/>
        <v>24.3196798653812</v>
      </c>
      <c r="AKI23" s="90">
        <f t="shared" ca="1" si="982"/>
        <v>70.574381387196553</v>
      </c>
      <c r="AKJ23" s="90">
        <f t="shared" ca="1" si="983"/>
        <v>120.63273629242478</v>
      </c>
      <c r="AKK23" s="90">
        <f t="shared" ca="1" si="984"/>
        <v>437.20757089586124</v>
      </c>
      <c r="AKL23" s="90">
        <f t="shared" ca="1" si="985"/>
        <v>98.87681793610308</v>
      </c>
      <c r="AKM23" s="90">
        <f t="shared" ca="1" si="986"/>
        <v>108.50861376973164</v>
      </c>
      <c r="AKN23" s="90">
        <f t="shared" ca="1" si="987"/>
        <v>140.5244226488106</v>
      </c>
      <c r="AKO23" s="90">
        <f t="shared" ca="1" si="988"/>
        <v>120.07074090029715</v>
      </c>
      <c r="AKP23" s="90">
        <f t="shared" ca="1" si="989"/>
        <v>128.33574142578163</v>
      </c>
      <c r="AKQ23" s="90">
        <f t="shared" ca="1" si="990"/>
        <v>40.950960848594342</v>
      </c>
      <c r="AKR23" s="90">
        <f t="shared" ca="1" si="991"/>
        <v>95.345433825005841</v>
      </c>
      <c r="AKS23" s="90">
        <f t="shared" ca="1" si="992"/>
        <v>54.012222820503212</v>
      </c>
      <c r="AKT23" s="90">
        <f t="shared" ca="1" si="993"/>
        <v>36.539110330059899</v>
      </c>
      <c r="AKU23" s="90">
        <f t="shared" ca="1" si="994"/>
        <v>65.128752801357564</v>
      </c>
      <c r="AKV23" s="90">
        <f t="shared" ca="1" si="995"/>
        <v>36.151602326383689</v>
      </c>
      <c r="AKW23" s="90">
        <f t="shared" ca="1" si="996"/>
        <v>33.042194889442037</v>
      </c>
      <c r="AKX23" s="90">
        <f t="shared" ca="1" si="997"/>
        <v>49.742399906801232</v>
      </c>
      <c r="AKY23" s="90">
        <f t="shared" ca="1" si="998"/>
        <v>75.911024832038734</v>
      </c>
      <c r="AKZ23" s="90">
        <f t="shared" ca="1" si="999"/>
        <v>83.778069994801072</v>
      </c>
      <c r="ALA23" s="90">
        <f t="shared" ca="1" si="1000"/>
        <v>254.1676346468318</v>
      </c>
      <c r="ALB23" s="90">
        <f t="shared" ca="1" si="1001"/>
        <v>115.16938643739317</v>
      </c>
      <c r="ALC23" s="90">
        <f t="shared" ca="1" si="1002"/>
        <v>320.61958642760521</v>
      </c>
      <c r="ALD23" s="90">
        <f t="shared" ca="1" si="1003"/>
        <v>193.68514004232426</v>
      </c>
      <c r="ALE23" s="90">
        <f t="shared" ca="1" si="1004"/>
        <v>70.400513301520533</v>
      </c>
      <c r="ALF23" s="90">
        <f t="shared" ca="1" si="1005"/>
        <v>64.217261105706029</v>
      </c>
      <c r="ALG23" s="90">
        <f t="shared" ca="1" si="1006"/>
        <v>120.24741733377159</v>
      </c>
      <c r="ALH23" s="90">
        <f t="shared" ca="1" si="1007"/>
        <v>68.286916178202588</v>
      </c>
      <c r="ALI23" s="90">
        <f t="shared" ca="1" si="1008"/>
        <v>160.10792025061576</v>
      </c>
      <c r="ALJ23" s="90">
        <f t="shared" ca="1" si="1009"/>
        <v>145.20823005691236</v>
      </c>
      <c r="ALK23" s="90">
        <f t="shared" ca="1" si="1010"/>
        <v>16.30511506912508</v>
      </c>
      <c r="ALL23" s="90">
        <f t="shared" ca="1" si="1011"/>
        <v>15.632321816376431</v>
      </c>
      <c r="ALM23" s="90">
        <f t="shared" ca="1" si="1012"/>
        <v>29.026031148478761</v>
      </c>
      <c r="ALN23" s="90">
        <f t="shared" ca="1" si="1013"/>
        <v>223.79614138606735</v>
      </c>
      <c r="ALO23" s="90">
        <f t="shared" ca="1" si="1014"/>
        <v>49.570548904774853</v>
      </c>
      <c r="ALP23" s="90">
        <f t="shared" ca="1" si="1015"/>
        <v>137.18509379601929</v>
      </c>
      <c r="ALQ23" s="90">
        <f t="shared" ca="1" si="1016"/>
        <v>31.265497095395311</v>
      </c>
    </row>
    <row r="24" spans="3:1005" x14ac:dyDescent="0.35">
      <c r="C24" s="61">
        <f t="shared" ca="1" si="17"/>
        <v>0.12478979116605893</v>
      </c>
      <c r="D24" s="90">
        <f t="shared" ca="1" si="0"/>
        <v>124.33525785306273</v>
      </c>
      <c r="E24">
        <v>7</v>
      </c>
      <c r="F24" s="90">
        <f t="shared" ca="1" si="1017"/>
        <v>798.11479636599188</v>
      </c>
      <c r="G24" s="90">
        <f t="shared" ca="1" si="18"/>
        <v>32.40410963661467</v>
      </c>
      <c r="H24" s="90">
        <f t="shared" ca="1" si="19"/>
        <v>26.579638178317126</v>
      </c>
      <c r="I24" s="90">
        <f t="shared" ca="1" si="20"/>
        <v>32.610798712044321</v>
      </c>
      <c r="J24" s="90">
        <f t="shared" ca="1" si="21"/>
        <v>19.439495531045441</v>
      </c>
      <c r="K24" s="90">
        <f t="shared" ca="1" si="22"/>
        <v>9.9234380933811188</v>
      </c>
      <c r="L24" s="90">
        <f t="shared" ca="1" si="23"/>
        <v>156.89438988609507</v>
      </c>
      <c r="M24" s="90">
        <f t="shared" ca="1" si="24"/>
        <v>-2.1980746618283602</v>
      </c>
      <c r="N24" s="90">
        <f t="shared" ca="1" si="25"/>
        <v>74.824757945650418</v>
      </c>
      <c r="O24" s="90">
        <f t="shared" ca="1" si="26"/>
        <v>234.04588594715028</v>
      </c>
      <c r="P24" s="90">
        <f t="shared" ca="1" si="27"/>
        <v>3.5825541813980348</v>
      </c>
      <c r="Q24" s="90">
        <f t="shared" ca="1" si="28"/>
        <v>55.356173422816731</v>
      </c>
      <c r="R24" s="90">
        <f t="shared" ca="1" si="29"/>
        <v>212.39820520418462</v>
      </c>
      <c r="S24" s="90">
        <f t="shared" ca="1" si="30"/>
        <v>131.08337869332718</v>
      </c>
      <c r="T24" s="90">
        <f t="shared" ca="1" si="31"/>
        <v>26.09533661215762</v>
      </c>
      <c r="U24" s="90">
        <f t="shared" ca="1" si="32"/>
        <v>385.87138563163984</v>
      </c>
      <c r="V24" s="90">
        <f t="shared" ca="1" si="33"/>
        <v>68.984940115950522</v>
      </c>
      <c r="W24" s="90">
        <f t="shared" ca="1" si="34"/>
        <v>36.989992023431057</v>
      </c>
      <c r="X24" s="90">
        <f t="shared" ca="1" si="35"/>
        <v>63.750717351393689</v>
      </c>
      <c r="Y24" s="90">
        <f t="shared" ca="1" si="36"/>
        <v>176.73563447552891</v>
      </c>
      <c r="Z24" s="90">
        <f t="shared" ca="1" si="37"/>
        <v>136.13168270829823</v>
      </c>
      <c r="AA24" s="90">
        <f t="shared" ca="1" si="38"/>
        <v>100.83506085278908</v>
      </c>
      <c r="AB24" s="90">
        <f t="shared" ca="1" si="39"/>
        <v>11.767205249180332</v>
      </c>
      <c r="AC24" s="90">
        <f t="shared" ca="1" si="40"/>
        <v>55.601892294378814</v>
      </c>
      <c r="AD24" s="90">
        <f t="shared" ca="1" si="41"/>
        <v>18.420573220636047</v>
      </c>
      <c r="AE24" s="90">
        <f t="shared" ca="1" si="42"/>
        <v>145.23038589495408</v>
      </c>
      <c r="AF24" s="90">
        <f t="shared" ca="1" si="43"/>
        <v>12.744307780665611</v>
      </c>
      <c r="AG24" s="90">
        <f t="shared" ca="1" si="44"/>
        <v>6.1051395573559475</v>
      </c>
      <c r="AH24" s="90">
        <f t="shared" ca="1" si="45"/>
        <v>127.34611764514312</v>
      </c>
      <c r="AI24" s="90">
        <f t="shared" ca="1" si="46"/>
        <v>109.09023347719082</v>
      </c>
      <c r="AJ24" s="90">
        <f t="shared" ca="1" si="47"/>
        <v>25.45703535365325</v>
      </c>
      <c r="AK24" s="90">
        <f t="shared" ca="1" si="48"/>
        <v>86.498424089476686</v>
      </c>
      <c r="AL24" s="90">
        <f t="shared" ca="1" si="49"/>
        <v>252.08741135377574</v>
      </c>
      <c r="AM24" s="90">
        <f t="shared" ca="1" si="50"/>
        <v>108.38757476161705</v>
      </c>
      <c r="AN24" s="90">
        <f t="shared" ca="1" si="51"/>
        <v>69.98719965228625</v>
      </c>
      <c r="AO24" s="90">
        <f t="shared" ca="1" si="52"/>
        <v>55.630827247150329</v>
      </c>
      <c r="AP24" s="90">
        <f t="shared" ca="1" si="53"/>
        <v>154.34848529874935</v>
      </c>
      <c r="AQ24" s="90">
        <f t="shared" ca="1" si="54"/>
        <v>182.29176674554407</v>
      </c>
      <c r="AR24" s="90">
        <f t="shared" ca="1" si="55"/>
        <v>34.910789703746211</v>
      </c>
      <c r="AS24" s="90">
        <f t="shared" ca="1" si="56"/>
        <v>24.085897513968622</v>
      </c>
      <c r="AT24" s="90">
        <f t="shared" ca="1" si="57"/>
        <v>182.63081489412298</v>
      </c>
      <c r="AU24" s="90">
        <f t="shared" ca="1" si="58"/>
        <v>23.087909876068817</v>
      </c>
      <c r="AV24" s="90">
        <f t="shared" ca="1" si="59"/>
        <v>62.03276061338412</v>
      </c>
      <c r="AW24" s="90">
        <f t="shared" ca="1" si="60"/>
        <v>250.62451206495436</v>
      </c>
      <c r="AX24" s="90">
        <f t="shared" ca="1" si="61"/>
        <v>229.80791604195451</v>
      </c>
      <c r="AY24" s="90">
        <f t="shared" ca="1" si="62"/>
        <v>181.94720311615635</v>
      </c>
      <c r="AZ24" s="90">
        <f t="shared" ca="1" si="63"/>
        <v>49.307327939718256</v>
      </c>
      <c r="BA24" s="90">
        <f t="shared" ca="1" si="64"/>
        <v>1065.264624135792</v>
      </c>
      <c r="BB24" s="90">
        <f t="shared" ca="1" si="65"/>
        <v>77.944767657108287</v>
      </c>
      <c r="BC24" s="90">
        <f t="shared" ca="1" si="66"/>
        <v>191.47436151784754</v>
      </c>
      <c r="BD24" s="90">
        <f t="shared" ca="1" si="67"/>
        <v>6.3353832688704905</v>
      </c>
      <c r="BE24" s="90">
        <f t="shared" ca="1" si="68"/>
        <v>100.46134956655523</v>
      </c>
      <c r="BF24" s="90">
        <f t="shared" ca="1" si="69"/>
        <v>1.998839835471226</v>
      </c>
      <c r="BG24" s="90">
        <f t="shared" ca="1" si="70"/>
        <v>471.92999746714491</v>
      </c>
      <c r="BH24" s="90">
        <f t="shared" ca="1" si="71"/>
        <v>213.55806111674761</v>
      </c>
      <c r="BI24" s="90">
        <f t="shared" ca="1" si="72"/>
        <v>112.69560774729523</v>
      </c>
      <c r="BJ24" s="90">
        <f t="shared" ca="1" si="73"/>
        <v>72.183643523178645</v>
      </c>
      <c r="BK24" s="90">
        <f t="shared" ca="1" si="74"/>
        <v>181.17685416265942</v>
      </c>
      <c r="BL24" s="90">
        <f t="shared" ca="1" si="75"/>
        <v>66.437517788147446</v>
      </c>
      <c r="BM24" s="90">
        <f t="shared" ca="1" si="76"/>
        <v>7.516106790076079</v>
      </c>
      <c r="BN24" s="90">
        <f t="shared" ca="1" si="77"/>
        <v>139.23523659934719</v>
      </c>
      <c r="BO24" s="90">
        <f t="shared" ca="1" si="78"/>
        <v>38.784653247595571</v>
      </c>
      <c r="BP24" s="90">
        <f t="shared" ca="1" si="79"/>
        <v>2.6653379162156314</v>
      </c>
      <c r="BQ24" s="90">
        <f t="shared" ca="1" si="80"/>
        <v>54.478064262944486</v>
      </c>
      <c r="BR24" s="90">
        <f t="shared" ca="1" si="81"/>
        <v>32.176136963568283</v>
      </c>
      <c r="BS24" s="90">
        <f t="shared" ca="1" si="82"/>
        <v>12.253143872134968</v>
      </c>
      <c r="BT24" s="90">
        <f t="shared" ca="1" si="83"/>
        <v>131.30434809051033</v>
      </c>
      <c r="BU24" s="90">
        <f t="shared" ca="1" si="84"/>
        <v>85.490787333815902</v>
      </c>
      <c r="BV24" s="90">
        <f t="shared" ca="1" si="85"/>
        <v>78.496595163060562</v>
      </c>
      <c r="BW24" s="90">
        <f t="shared" ca="1" si="86"/>
        <v>350.1491661666513</v>
      </c>
      <c r="BX24" s="90">
        <f t="shared" ca="1" si="87"/>
        <v>457.46167911909697</v>
      </c>
      <c r="BY24" s="90">
        <f t="shared" ca="1" si="88"/>
        <v>229.69430161684082</v>
      </c>
      <c r="BZ24" s="90">
        <f t="shared" ca="1" si="89"/>
        <v>70.170208202784409</v>
      </c>
      <c r="CA24" s="90">
        <f t="shared" ca="1" si="90"/>
        <v>20.835076191764511</v>
      </c>
      <c r="CB24" s="90">
        <f t="shared" ca="1" si="91"/>
        <v>346.50883145283888</v>
      </c>
      <c r="CC24" s="90">
        <f t="shared" ca="1" si="92"/>
        <v>23.309189584649868</v>
      </c>
      <c r="CD24" s="90">
        <f t="shared" ca="1" si="93"/>
        <v>338.17460820582033</v>
      </c>
      <c r="CE24" s="90">
        <f t="shared" ca="1" si="94"/>
        <v>325.56449945109262</v>
      </c>
      <c r="CF24" s="90">
        <f t="shared" ca="1" si="95"/>
        <v>167.66326773008157</v>
      </c>
      <c r="CG24" s="90">
        <f t="shared" ca="1" si="96"/>
        <v>103.09099518038381</v>
      </c>
      <c r="CH24" s="90">
        <f t="shared" ca="1" si="97"/>
        <v>33.231220729485528</v>
      </c>
      <c r="CI24" s="90">
        <f t="shared" ca="1" si="98"/>
        <v>99.792219190931107</v>
      </c>
      <c r="CJ24" s="90">
        <f t="shared" ca="1" si="99"/>
        <v>5.0873178310109601</v>
      </c>
      <c r="CK24" s="90">
        <f t="shared" ca="1" si="100"/>
        <v>19.1659661731751</v>
      </c>
      <c r="CL24" s="90">
        <f t="shared" ca="1" si="101"/>
        <v>343.76674407001559</v>
      </c>
      <c r="CM24" s="90">
        <f t="shared" ca="1" si="102"/>
        <v>6.8259490104035718</v>
      </c>
      <c r="CN24" s="90">
        <f t="shared" ca="1" si="103"/>
        <v>146.83094215263105</v>
      </c>
      <c r="CO24" s="90">
        <f t="shared" ca="1" si="104"/>
        <v>418.62153690583261</v>
      </c>
      <c r="CP24" s="90">
        <f t="shared" ca="1" si="105"/>
        <v>305.98252962409174</v>
      </c>
      <c r="CQ24" s="90">
        <f t="shared" ca="1" si="106"/>
        <v>301.55501314875124</v>
      </c>
      <c r="CR24" s="90">
        <f t="shared" ca="1" si="107"/>
        <v>90.427975282934995</v>
      </c>
      <c r="CS24" s="90">
        <f t="shared" ca="1" si="108"/>
        <v>118.68693917417461</v>
      </c>
      <c r="CT24" s="90">
        <f t="shared" ca="1" si="109"/>
        <v>230.34117626353026</v>
      </c>
      <c r="CU24" s="90">
        <f t="shared" ca="1" si="110"/>
        <v>62.172759522992472</v>
      </c>
      <c r="CV24" s="90">
        <f t="shared" ca="1" si="111"/>
        <v>267.99427356586699</v>
      </c>
      <c r="CW24" s="90">
        <f t="shared" ca="1" si="112"/>
        <v>7.0374292227338504</v>
      </c>
      <c r="CX24" s="90">
        <f t="shared" ca="1" si="113"/>
        <v>234.82445766239394</v>
      </c>
      <c r="CY24" s="90">
        <f t="shared" ca="1" si="114"/>
        <v>3.1922263860259688</v>
      </c>
      <c r="CZ24" s="90">
        <f t="shared" ca="1" si="115"/>
        <v>44.30883690955082</v>
      </c>
      <c r="DA24" s="90">
        <f t="shared" ca="1" si="116"/>
        <v>53.406716709693335</v>
      </c>
      <c r="DB24" s="90">
        <f t="shared" ca="1" si="117"/>
        <v>55.225708935335618</v>
      </c>
      <c r="DC24" s="90">
        <f t="shared" ca="1" si="118"/>
        <v>31.747638298234168</v>
      </c>
      <c r="DD24" s="90">
        <f t="shared" ca="1" si="119"/>
        <v>-18.433572239699167</v>
      </c>
      <c r="DE24" s="90">
        <f t="shared" ca="1" si="120"/>
        <v>108.46352092752346</v>
      </c>
      <c r="DF24" s="90">
        <f t="shared" ca="1" si="121"/>
        <v>-0.22936677810343534</v>
      </c>
      <c r="DG24" s="90">
        <f t="shared" ca="1" si="122"/>
        <v>84.875784873536816</v>
      </c>
      <c r="DH24" s="90">
        <f t="shared" ca="1" si="123"/>
        <v>135.44892243108629</v>
      </c>
      <c r="DI24" s="90">
        <f t="shared" ca="1" si="124"/>
        <v>298.33585011367336</v>
      </c>
      <c r="DJ24" s="90">
        <f t="shared" ca="1" si="125"/>
        <v>60.329788651160065</v>
      </c>
      <c r="DK24" s="90">
        <f t="shared" ca="1" si="126"/>
        <v>10.779184477762579</v>
      </c>
      <c r="DL24" s="90">
        <f t="shared" ca="1" si="127"/>
        <v>34.428654969704425</v>
      </c>
      <c r="DM24" s="90">
        <f t="shared" ca="1" si="128"/>
        <v>51.826799958427159</v>
      </c>
      <c r="DN24" s="90">
        <f t="shared" ca="1" si="129"/>
        <v>22.724521381412316</v>
      </c>
      <c r="DO24" s="90">
        <f t="shared" ca="1" si="130"/>
        <v>45.804627861199769</v>
      </c>
      <c r="DP24" s="90">
        <f t="shared" ca="1" si="131"/>
        <v>674.08376668897677</v>
      </c>
      <c r="DQ24" s="90">
        <f t="shared" ca="1" si="132"/>
        <v>22.146625289817123</v>
      </c>
      <c r="DR24" s="90">
        <f t="shared" ca="1" si="133"/>
        <v>19.747045497578853</v>
      </c>
      <c r="DS24" s="90">
        <f t="shared" ca="1" si="134"/>
        <v>97.743138593170642</v>
      </c>
      <c r="DT24" s="90">
        <f t="shared" ca="1" si="135"/>
        <v>29.180232181388714</v>
      </c>
      <c r="DU24" s="90">
        <f t="shared" ca="1" si="136"/>
        <v>161.67045282311702</v>
      </c>
      <c r="DV24" s="90">
        <f t="shared" ca="1" si="137"/>
        <v>20.808249213436063</v>
      </c>
      <c r="DW24" s="90">
        <f t="shared" ca="1" si="138"/>
        <v>38.746806105783705</v>
      </c>
      <c r="DX24" s="90">
        <f t="shared" ca="1" si="139"/>
        <v>56.76585708726325</v>
      </c>
      <c r="DY24" s="90">
        <f t="shared" ca="1" si="140"/>
        <v>25.418135373885697</v>
      </c>
      <c r="DZ24" s="90">
        <f t="shared" ca="1" si="141"/>
        <v>79.807854221787409</v>
      </c>
      <c r="EA24" s="90">
        <f t="shared" ca="1" si="142"/>
        <v>29.39780870404666</v>
      </c>
      <c r="EB24" s="90">
        <f t="shared" ca="1" si="143"/>
        <v>75.005974391953302</v>
      </c>
      <c r="EC24" s="90">
        <f t="shared" ca="1" si="144"/>
        <v>96.780159482625137</v>
      </c>
      <c r="ED24" s="90">
        <f t="shared" ca="1" si="145"/>
        <v>228.20311179275114</v>
      </c>
      <c r="EE24" s="90">
        <f t="shared" ca="1" si="146"/>
        <v>24.520452490557133</v>
      </c>
      <c r="EF24" s="90">
        <f t="shared" ca="1" si="147"/>
        <v>134.16996536820326</v>
      </c>
      <c r="EG24" s="90">
        <f t="shared" ca="1" si="148"/>
        <v>481.38967135798492</v>
      </c>
      <c r="EH24" s="90">
        <f t="shared" ca="1" si="149"/>
        <v>19.003499008882663</v>
      </c>
      <c r="EI24" s="90">
        <f t="shared" ca="1" si="150"/>
        <v>-0.51991706557258688</v>
      </c>
      <c r="EJ24" s="90">
        <f t="shared" ca="1" si="151"/>
        <v>199.36984044247646</v>
      </c>
      <c r="EK24" s="90">
        <f t="shared" ca="1" si="152"/>
        <v>20.37722576639656</v>
      </c>
      <c r="EL24" s="90">
        <f t="shared" ca="1" si="153"/>
        <v>130.16737250480739</v>
      </c>
      <c r="EM24" s="90">
        <f t="shared" ca="1" si="154"/>
        <v>73.242981522469904</v>
      </c>
      <c r="EN24" s="90">
        <f t="shared" ca="1" si="155"/>
        <v>164.778624402872</v>
      </c>
      <c r="EO24" s="90">
        <f t="shared" ca="1" si="156"/>
        <v>205.20103101699294</v>
      </c>
      <c r="EP24" s="90">
        <f t="shared" ca="1" si="157"/>
        <v>277.14900081553338</v>
      </c>
      <c r="EQ24" s="90">
        <f t="shared" ca="1" si="158"/>
        <v>250.67147896670105</v>
      </c>
      <c r="ER24" s="90">
        <f t="shared" ca="1" si="159"/>
        <v>84.764042827221317</v>
      </c>
      <c r="ES24" s="90">
        <f t="shared" ca="1" si="160"/>
        <v>29.878137770920546</v>
      </c>
      <c r="ET24" s="90">
        <f t="shared" ca="1" si="161"/>
        <v>64.093809658227684</v>
      </c>
      <c r="EU24" s="90">
        <f t="shared" ca="1" si="162"/>
        <v>11.478536736795519</v>
      </c>
      <c r="EV24" s="90">
        <f t="shared" ca="1" si="163"/>
        <v>141.10780245539843</v>
      </c>
      <c r="EW24" s="90">
        <f t="shared" ca="1" si="164"/>
        <v>162.43801159494186</v>
      </c>
      <c r="EX24" s="90">
        <f t="shared" ca="1" si="165"/>
        <v>43.658232654149757</v>
      </c>
      <c r="EY24" s="90">
        <f t="shared" ca="1" si="166"/>
        <v>214.98494191575151</v>
      </c>
      <c r="EZ24" s="90">
        <f t="shared" ca="1" si="167"/>
        <v>180.50545521012907</v>
      </c>
      <c r="FA24" s="90">
        <f t="shared" ca="1" si="168"/>
        <v>14.128169656254647</v>
      </c>
      <c r="FB24" s="90">
        <f t="shared" ca="1" si="169"/>
        <v>101.47282025923381</v>
      </c>
      <c r="FC24" s="90">
        <f t="shared" ca="1" si="170"/>
        <v>12.205693370699374</v>
      </c>
      <c r="FD24" s="90">
        <f t="shared" ca="1" si="171"/>
        <v>16.674477213533226</v>
      </c>
      <c r="FE24" s="90">
        <f t="shared" ca="1" si="172"/>
        <v>29.584197927548875</v>
      </c>
      <c r="FF24" s="90">
        <f t="shared" ca="1" si="173"/>
        <v>115.07156420615711</v>
      </c>
      <c r="FG24" s="90">
        <f t="shared" ca="1" si="174"/>
        <v>158.28183178623664</v>
      </c>
      <c r="FH24" s="90">
        <f t="shared" ca="1" si="175"/>
        <v>93.969551513228865</v>
      </c>
      <c r="FI24" s="90">
        <f t="shared" ca="1" si="176"/>
        <v>384.13017668460429</v>
      </c>
      <c r="FJ24" s="90">
        <f t="shared" ca="1" si="177"/>
        <v>101.6258239656765</v>
      </c>
      <c r="FK24" s="90">
        <f t="shared" ca="1" si="178"/>
        <v>114.82334133739809</v>
      </c>
      <c r="FL24" s="90">
        <f t="shared" ca="1" si="179"/>
        <v>66.727129142026939</v>
      </c>
      <c r="FM24" s="90">
        <f t="shared" ca="1" si="180"/>
        <v>97.825335192403003</v>
      </c>
      <c r="FN24" s="90">
        <f t="shared" ca="1" si="181"/>
        <v>131.66539789251047</v>
      </c>
      <c r="FO24" s="90">
        <f t="shared" ca="1" si="182"/>
        <v>94.610355766941211</v>
      </c>
      <c r="FP24" s="90">
        <f t="shared" ca="1" si="183"/>
        <v>46.215470353268955</v>
      </c>
      <c r="FQ24" s="90">
        <f t="shared" ca="1" si="184"/>
        <v>468.23540013809969</v>
      </c>
      <c r="FR24" s="90">
        <f t="shared" ca="1" si="185"/>
        <v>144.53464209315976</v>
      </c>
      <c r="FS24" s="90">
        <f t="shared" ca="1" si="186"/>
        <v>48.934126696898147</v>
      </c>
      <c r="FT24" s="90">
        <f t="shared" ca="1" si="187"/>
        <v>110.97911505266936</v>
      </c>
      <c r="FU24" s="90">
        <f t="shared" ca="1" si="188"/>
        <v>28.122444946745087</v>
      </c>
      <c r="FV24" s="90">
        <f t="shared" ca="1" si="189"/>
        <v>192.72928659812425</v>
      </c>
      <c r="FW24" s="90">
        <f t="shared" ca="1" si="190"/>
        <v>60.589802413797798</v>
      </c>
      <c r="FX24" s="90">
        <f t="shared" ca="1" si="191"/>
        <v>125.39178864300104</v>
      </c>
      <c r="FY24" s="90">
        <f t="shared" ca="1" si="192"/>
        <v>452.68198273986849</v>
      </c>
      <c r="FZ24" s="90">
        <f t="shared" ca="1" si="193"/>
        <v>268.10643109577774</v>
      </c>
      <c r="GA24" s="90">
        <f t="shared" ca="1" si="194"/>
        <v>25.486741106497075</v>
      </c>
      <c r="GB24" s="90">
        <f t="shared" ca="1" si="195"/>
        <v>179.22486314945087</v>
      </c>
      <c r="GC24" s="90">
        <f t="shared" ca="1" si="196"/>
        <v>98.98912974545614</v>
      </c>
      <c r="GD24" s="90">
        <f t="shared" ca="1" si="197"/>
        <v>138.76252241530406</v>
      </c>
      <c r="GE24" s="90">
        <f t="shared" ca="1" si="198"/>
        <v>137.3905516205308</v>
      </c>
      <c r="GF24" s="90">
        <f t="shared" ca="1" si="199"/>
        <v>100.69814405190176</v>
      </c>
      <c r="GG24" s="90">
        <f t="shared" ca="1" si="200"/>
        <v>78.119654095229293</v>
      </c>
      <c r="GH24" s="90">
        <f t="shared" ca="1" si="201"/>
        <v>52.59502469398668</v>
      </c>
      <c r="GI24" s="90">
        <f t="shared" ca="1" si="202"/>
        <v>-2.7315381482506207</v>
      </c>
      <c r="GJ24" s="90">
        <f t="shared" ca="1" si="203"/>
        <v>162.83904195972704</v>
      </c>
      <c r="GK24" s="90">
        <f t="shared" ca="1" si="204"/>
        <v>171.00109021390159</v>
      </c>
      <c r="GL24" s="90">
        <f t="shared" ca="1" si="205"/>
        <v>266.29027125223183</v>
      </c>
      <c r="GM24" s="90">
        <f t="shared" ca="1" si="206"/>
        <v>5.5091454354470892</v>
      </c>
      <c r="GN24" s="90">
        <f t="shared" ca="1" si="207"/>
        <v>684.87514598604616</v>
      </c>
      <c r="GO24" s="90">
        <f t="shared" ca="1" si="208"/>
        <v>41.599782949259847</v>
      </c>
      <c r="GP24" s="90">
        <f t="shared" ca="1" si="209"/>
        <v>104.14683450693347</v>
      </c>
      <c r="GQ24" s="90">
        <f t="shared" ca="1" si="210"/>
        <v>34.538480121886508</v>
      </c>
      <c r="GR24" s="90">
        <f t="shared" ca="1" si="211"/>
        <v>133.60256187554276</v>
      </c>
      <c r="GS24" s="90">
        <f t="shared" ca="1" si="212"/>
        <v>283.99666302694152</v>
      </c>
      <c r="GT24" s="90">
        <f t="shared" ca="1" si="213"/>
        <v>79.800196548533151</v>
      </c>
      <c r="GU24" s="90">
        <f t="shared" ca="1" si="214"/>
        <v>48.984714826664202</v>
      </c>
      <c r="GV24" s="90">
        <f t="shared" ca="1" si="215"/>
        <v>96.708163042238397</v>
      </c>
      <c r="GW24" s="90">
        <f t="shared" ca="1" si="216"/>
        <v>129.14985504668735</v>
      </c>
      <c r="GX24" s="90">
        <f t="shared" ca="1" si="217"/>
        <v>4.2185156673986013</v>
      </c>
      <c r="GY24" s="90">
        <f t="shared" ca="1" si="218"/>
        <v>442.50639443394988</v>
      </c>
      <c r="GZ24" s="90">
        <f t="shared" ca="1" si="219"/>
        <v>3.035271238713825</v>
      </c>
      <c r="HA24" s="90">
        <f t="shared" ca="1" si="220"/>
        <v>128.0786899937689</v>
      </c>
      <c r="HB24" s="90">
        <f t="shared" ca="1" si="221"/>
        <v>16.557282802704112</v>
      </c>
      <c r="HC24" s="90">
        <f t="shared" ca="1" si="222"/>
        <v>26.288752806639678</v>
      </c>
      <c r="HD24" s="90">
        <f t="shared" ca="1" si="223"/>
        <v>24.120414785570446</v>
      </c>
      <c r="HE24" s="90">
        <f t="shared" ca="1" si="224"/>
        <v>304.44577104686914</v>
      </c>
      <c r="HF24" s="90">
        <f t="shared" ca="1" si="225"/>
        <v>123.79369933862172</v>
      </c>
      <c r="HG24" s="90">
        <f t="shared" ca="1" si="226"/>
        <v>97.927588619773132</v>
      </c>
      <c r="HH24" s="90">
        <f t="shared" ca="1" si="227"/>
        <v>128.66164828102976</v>
      </c>
      <c r="HI24" s="90">
        <f t="shared" ca="1" si="228"/>
        <v>753.43404227269582</v>
      </c>
      <c r="HJ24" s="90">
        <f t="shared" ca="1" si="229"/>
        <v>47.985558604192725</v>
      </c>
      <c r="HK24" s="90">
        <f t="shared" ca="1" si="230"/>
        <v>90.034265488500978</v>
      </c>
      <c r="HL24" s="90">
        <f t="shared" ca="1" si="231"/>
        <v>39.315031203736972</v>
      </c>
      <c r="HM24" s="90">
        <f t="shared" ca="1" si="232"/>
        <v>81.160485760236142</v>
      </c>
      <c r="HN24" s="90">
        <f t="shared" ca="1" si="233"/>
        <v>65.848572169223459</v>
      </c>
      <c r="HO24" s="90">
        <f t="shared" ca="1" si="234"/>
        <v>38.616199406672749</v>
      </c>
      <c r="HP24" s="90">
        <f t="shared" ca="1" si="235"/>
        <v>81.592867188585927</v>
      </c>
      <c r="HQ24" s="90">
        <f t="shared" ca="1" si="236"/>
        <v>12.731957023590052</v>
      </c>
      <c r="HR24" s="90">
        <f t="shared" ca="1" si="237"/>
        <v>157.03509817765564</v>
      </c>
      <c r="HS24" s="90">
        <f t="shared" ca="1" si="238"/>
        <v>212.44751652668481</v>
      </c>
      <c r="HT24" s="90">
        <f t="shared" ca="1" si="239"/>
        <v>34.771532567320186</v>
      </c>
      <c r="HU24" s="90">
        <f t="shared" ca="1" si="240"/>
        <v>130.63242502333844</v>
      </c>
      <c r="HV24" s="90">
        <f t="shared" ca="1" si="241"/>
        <v>4.316386175865544</v>
      </c>
      <c r="HW24" s="90">
        <f t="shared" ca="1" si="242"/>
        <v>41.896132440241296</v>
      </c>
      <c r="HX24" s="90">
        <f t="shared" ca="1" si="243"/>
        <v>221.38951233298522</v>
      </c>
      <c r="HY24" s="90">
        <f t="shared" ca="1" si="244"/>
        <v>153.90715975217864</v>
      </c>
      <c r="HZ24" s="90">
        <f t="shared" ca="1" si="245"/>
        <v>18.585387948516384</v>
      </c>
      <c r="IA24" s="90">
        <f t="shared" ca="1" si="246"/>
        <v>0.42712351103983759</v>
      </c>
      <c r="IB24" s="90">
        <f t="shared" ca="1" si="247"/>
        <v>178.07700721399885</v>
      </c>
      <c r="IC24" s="90">
        <f t="shared" ca="1" si="248"/>
        <v>76.353063799114324</v>
      </c>
      <c r="ID24" s="90">
        <f t="shared" ca="1" si="249"/>
        <v>12.994170663587669</v>
      </c>
      <c r="IE24" s="90">
        <f t="shared" ca="1" si="250"/>
        <v>32.444021759042407</v>
      </c>
      <c r="IF24" s="90">
        <f t="shared" ca="1" si="251"/>
        <v>247.32225656678486</v>
      </c>
      <c r="IG24" s="90">
        <f t="shared" ca="1" si="252"/>
        <v>120.83729561099786</v>
      </c>
      <c r="IH24" s="90">
        <f t="shared" ca="1" si="253"/>
        <v>64.481078034865902</v>
      </c>
      <c r="II24" s="90">
        <f t="shared" ca="1" si="254"/>
        <v>39.337110221248061</v>
      </c>
      <c r="IJ24" s="90">
        <f t="shared" ca="1" si="255"/>
        <v>36.48686434854671</v>
      </c>
      <c r="IK24" s="90">
        <f t="shared" ca="1" si="256"/>
        <v>122.86213659493488</v>
      </c>
      <c r="IL24" s="90">
        <f t="shared" ca="1" si="257"/>
        <v>166.87802244850792</v>
      </c>
      <c r="IM24" s="90">
        <f t="shared" ca="1" si="258"/>
        <v>8.132152294003042</v>
      </c>
      <c r="IN24" s="90">
        <f t="shared" ca="1" si="259"/>
        <v>35.306420997290161</v>
      </c>
      <c r="IO24" s="90">
        <f t="shared" ca="1" si="260"/>
        <v>-2.6824299700458161</v>
      </c>
      <c r="IP24" s="90">
        <f t="shared" ca="1" si="261"/>
        <v>35.715207294677597</v>
      </c>
      <c r="IQ24" s="90">
        <f t="shared" ca="1" si="262"/>
        <v>5.5847974583052302</v>
      </c>
      <c r="IR24" s="90">
        <f t="shared" ca="1" si="263"/>
        <v>165.21341147618796</v>
      </c>
      <c r="IS24" s="90">
        <f t="shared" ca="1" si="264"/>
        <v>2.1466254219371068</v>
      </c>
      <c r="IT24" s="90">
        <f t="shared" ca="1" si="265"/>
        <v>11.996203988305385</v>
      </c>
      <c r="IU24" s="90">
        <f t="shared" ca="1" si="266"/>
        <v>80.517740522101008</v>
      </c>
      <c r="IV24" s="90">
        <f t="shared" ca="1" si="267"/>
        <v>536.81041748118992</v>
      </c>
      <c r="IW24" s="90">
        <f t="shared" ca="1" si="268"/>
        <v>19.600039793731831</v>
      </c>
      <c r="IX24" s="90">
        <f t="shared" ca="1" si="269"/>
        <v>149.67995831437761</v>
      </c>
      <c r="IY24" s="90">
        <f t="shared" ca="1" si="270"/>
        <v>232.24822882278869</v>
      </c>
      <c r="IZ24" s="90">
        <f t="shared" ca="1" si="271"/>
        <v>-0.3433087722610097</v>
      </c>
      <c r="JA24" s="90">
        <f t="shared" ca="1" si="272"/>
        <v>13.893470028933779</v>
      </c>
      <c r="JB24" s="90">
        <f t="shared" ca="1" si="273"/>
        <v>283.26314112561749</v>
      </c>
      <c r="JC24" s="90">
        <f t="shared" ca="1" si="274"/>
        <v>266.5345525101369</v>
      </c>
      <c r="JD24" s="90">
        <f t="shared" ca="1" si="275"/>
        <v>82.134653778644633</v>
      </c>
      <c r="JE24" s="90">
        <f t="shared" ca="1" si="276"/>
        <v>52.971292989256483</v>
      </c>
      <c r="JF24" s="90">
        <f t="shared" ca="1" si="277"/>
        <v>110.5532175980981</v>
      </c>
      <c r="JG24" s="90">
        <f t="shared" ca="1" si="278"/>
        <v>41.281201010878952</v>
      </c>
      <c r="JH24" s="90">
        <f t="shared" ca="1" si="279"/>
        <v>150.32701249312967</v>
      </c>
      <c r="JI24" s="90">
        <f t="shared" ca="1" si="280"/>
        <v>99.13296759939152</v>
      </c>
      <c r="JJ24" s="90">
        <f t="shared" ca="1" si="281"/>
        <v>127.22422314956617</v>
      </c>
      <c r="JK24" s="90">
        <f t="shared" ca="1" si="282"/>
        <v>244.0876265465138</v>
      </c>
      <c r="JL24" s="90">
        <f t="shared" ca="1" si="283"/>
        <v>0.87619366190406067</v>
      </c>
      <c r="JM24" s="90">
        <f t="shared" ca="1" si="284"/>
        <v>2.6442468389386642</v>
      </c>
      <c r="JN24" s="90">
        <f t="shared" ca="1" si="285"/>
        <v>133.96032468535608</v>
      </c>
      <c r="JO24" s="90">
        <f t="shared" ca="1" si="286"/>
        <v>209.81264669558067</v>
      </c>
      <c r="JP24" s="90">
        <f t="shared" ca="1" si="287"/>
        <v>29.465026608813133</v>
      </c>
      <c r="JQ24" s="90">
        <f t="shared" ca="1" si="288"/>
        <v>41.006806987191752</v>
      </c>
      <c r="JR24" s="90">
        <f t="shared" ca="1" si="289"/>
        <v>552.47131726693192</v>
      </c>
      <c r="JS24" s="90">
        <f t="shared" ca="1" si="290"/>
        <v>12.826145526200893</v>
      </c>
      <c r="JT24" s="90">
        <f t="shared" ca="1" si="291"/>
        <v>10.311304538626525</v>
      </c>
      <c r="JU24" s="90">
        <f t="shared" ca="1" si="292"/>
        <v>92.00313061184923</v>
      </c>
      <c r="JV24" s="90">
        <f t="shared" ca="1" si="293"/>
        <v>40.243742861093487</v>
      </c>
      <c r="JW24" s="90">
        <f t="shared" ca="1" si="294"/>
        <v>139.2565877292283</v>
      </c>
      <c r="JX24" s="90">
        <f t="shared" ca="1" si="295"/>
        <v>46.716736857432643</v>
      </c>
      <c r="JY24" s="90">
        <f t="shared" ca="1" si="296"/>
        <v>31.448845280939182</v>
      </c>
      <c r="JZ24" s="90">
        <f t="shared" ca="1" si="297"/>
        <v>316.17962601961369</v>
      </c>
      <c r="KA24" s="90">
        <f t="shared" ca="1" si="298"/>
        <v>248.69250473027051</v>
      </c>
      <c r="KB24" s="90">
        <f t="shared" ca="1" si="299"/>
        <v>114.15136754825377</v>
      </c>
      <c r="KC24" s="90">
        <f t="shared" ca="1" si="300"/>
        <v>83.609341597804644</v>
      </c>
      <c r="KD24" s="90">
        <f t="shared" ca="1" si="301"/>
        <v>25.484394964587334</v>
      </c>
      <c r="KE24" s="90">
        <f t="shared" ca="1" si="302"/>
        <v>235.24675091658597</v>
      </c>
      <c r="KF24" s="90">
        <f t="shared" ca="1" si="303"/>
        <v>133.54806822933273</v>
      </c>
      <c r="KG24" s="90">
        <f t="shared" ca="1" si="304"/>
        <v>10.052022191266856</v>
      </c>
      <c r="KH24" s="90">
        <f t="shared" ca="1" si="305"/>
        <v>2594.6936314895506</v>
      </c>
      <c r="KI24" s="90">
        <f t="shared" ca="1" si="306"/>
        <v>43.926992614570636</v>
      </c>
      <c r="KJ24" s="90">
        <f t="shared" ca="1" si="307"/>
        <v>28.776384966341947</v>
      </c>
      <c r="KK24" s="90">
        <f t="shared" ca="1" si="308"/>
        <v>44.263407176192842</v>
      </c>
      <c r="KL24" s="90">
        <f t="shared" ca="1" si="309"/>
        <v>92.188082492163019</v>
      </c>
      <c r="KM24" s="90">
        <f t="shared" ca="1" si="310"/>
        <v>24.725462899414463</v>
      </c>
      <c r="KN24" s="90">
        <f t="shared" ca="1" si="311"/>
        <v>22.931043178640671</v>
      </c>
      <c r="KO24" s="90">
        <f t="shared" ca="1" si="312"/>
        <v>47.256301008864575</v>
      </c>
      <c r="KP24" s="90">
        <f t="shared" ca="1" si="313"/>
        <v>61.847137876749962</v>
      </c>
      <c r="KQ24" s="90">
        <f t="shared" ca="1" si="314"/>
        <v>77.839671169028676</v>
      </c>
      <c r="KR24" s="90">
        <f t="shared" ca="1" si="315"/>
        <v>60.042575166393519</v>
      </c>
      <c r="KS24" s="90">
        <f t="shared" ca="1" si="316"/>
        <v>64.060600300164197</v>
      </c>
      <c r="KT24" s="90">
        <f t="shared" ca="1" si="317"/>
        <v>37.843817679240111</v>
      </c>
      <c r="KU24" s="90">
        <f t="shared" ca="1" si="318"/>
        <v>21.01160357727926</v>
      </c>
      <c r="KV24" s="90">
        <f t="shared" ca="1" si="319"/>
        <v>446.20705631623133</v>
      </c>
      <c r="KW24" s="90">
        <f t="shared" ca="1" si="320"/>
        <v>183.14746593627737</v>
      </c>
      <c r="KX24" s="90">
        <f t="shared" ca="1" si="321"/>
        <v>15.273113690440878</v>
      </c>
      <c r="KY24" s="90">
        <f t="shared" ca="1" si="322"/>
        <v>27.241714802098439</v>
      </c>
      <c r="KZ24" s="90">
        <f t="shared" ca="1" si="323"/>
        <v>27.707372955666074</v>
      </c>
      <c r="LA24" s="90">
        <f t="shared" ca="1" si="324"/>
        <v>85.434386568879333</v>
      </c>
      <c r="LB24" s="90">
        <f t="shared" ca="1" si="325"/>
        <v>6.9686935175196361</v>
      </c>
      <c r="LC24" s="90">
        <f t="shared" ca="1" si="326"/>
        <v>265.77369417073413</v>
      </c>
      <c r="LD24" s="90">
        <f t="shared" ca="1" si="327"/>
        <v>364.84769080790574</v>
      </c>
      <c r="LE24" s="90">
        <f t="shared" ca="1" si="328"/>
        <v>167.69386460192439</v>
      </c>
      <c r="LF24" s="90">
        <f t="shared" ca="1" si="329"/>
        <v>241.73595441950178</v>
      </c>
      <c r="LG24" s="90">
        <f t="shared" ca="1" si="330"/>
        <v>97.827766704261464</v>
      </c>
      <c r="LH24" s="90">
        <f t="shared" ca="1" si="331"/>
        <v>64.671234161893409</v>
      </c>
      <c r="LI24" s="90">
        <f t="shared" ca="1" si="332"/>
        <v>86.251011304763097</v>
      </c>
      <c r="LJ24" s="90">
        <f t="shared" ca="1" si="333"/>
        <v>72.379356928038533</v>
      </c>
      <c r="LK24" s="90">
        <f t="shared" ca="1" si="334"/>
        <v>172.00671019293105</v>
      </c>
      <c r="LL24" s="90">
        <f t="shared" ca="1" si="335"/>
        <v>117.93987278402193</v>
      </c>
      <c r="LM24" s="90">
        <f t="shared" ca="1" si="336"/>
        <v>74.526978146297054</v>
      </c>
      <c r="LN24" s="90">
        <f t="shared" ca="1" si="337"/>
        <v>165.40932722803026</v>
      </c>
      <c r="LO24" s="90">
        <f t="shared" ca="1" si="338"/>
        <v>10.715972215216174</v>
      </c>
      <c r="LP24" s="90">
        <f t="shared" ca="1" si="339"/>
        <v>46.4775717084595</v>
      </c>
      <c r="LQ24" s="90">
        <f t="shared" ca="1" si="340"/>
        <v>10.076179520755622</v>
      </c>
      <c r="LR24" s="90">
        <f t="shared" ca="1" si="341"/>
        <v>85.234754532045343</v>
      </c>
      <c r="LS24" s="90">
        <f t="shared" ca="1" si="342"/>
        <v>92.04941743792871</v>
      </c>
      <c r="LT24" s="90">
        <f t="shared" ca="1" si="343"/>
        <v>30.92548929508845</v>
      </c>
      <c r="LU24" s="90">
        <f t="shared" ca="1" si="344"/>
        <v>148.27893091238897</v>
      </c>
      <c r="LV24" s="90">
        <f t="shared" ca="1" si="345"/>
        <v>12.932365756318893</v>
      </c>
      <c r="LW24" s="90">
        <f t="shared" ca="1" si="346"/>
        <v>14.41585514375817</v>
      </c>
      <c r="LX24" s="90">
        <f t="shared" ca="1" si="347"/>
        <v>125.70813423174657</v>
      </c>
      <c r="LY24" s="90">
        <f t="shared" ca="1" si="348"/>
        <v>22.702928207889585</v>
      </c>
      <c r="LZ24" s="90">
        <f t="shared" ca="1" si="349"/>
        <v>98.835826752840305</v>
      </c>
      <c r="MA24" s="90">
        <f t="shared" ca="1" si="350"/>
        <v>9.8379377918172537</v>
      </c>
      <c r="MB24" s="90">
        <f t="shared" ca="1" si="351"/>
        <v>77.118819351287854</v>
      </c>
      <c r="MC24" s="90">
        <f t="shared" ca="1" si="352"/>
        <v>49.025056541017825</v>
      </c>
      <c r="MD24" s="90">
        <f t="shared" ca="1" si="353"/>
        <v>29.613057115254062</v>
      </c>
      <c r="ME24" s="90">
        <f t="shared" ca="1" si="354"/>
        <v>148.81104565844888</v>
      </c>
      <c r="MF24" s="90">
        <f t="shared" ca="1" si="355"/>
        <v>77.119141514515519</v>
      </c>
      <c r="MG24" s="90">
        <f t="shared" ca="1" si="356"/>
        <v>143.03660504674744</v>
      </c>
      <c r="MH24" s="90">
        <f t="shared" ca="1" si="357"/>
        <v>82.675604212614729</v>
      </c>
      <c r="MI24" s="90">
        <f t="shared" ca="1" si="358"/>
        <v>23.900805072356366</v>
      </c>
      <c r="MJ24" s="90">
        <f t="shared" ca="1" si="359"/>
        <v>146.83969645588738</v>
      </c>
      <c r="MK24" s="90">
        <f t="shared" ca="1" si="360"/>
        <v>112.02016826052615</v>
      </c>
      <c r="ML24" s="90">
        <f t="shared" ca="1" si="361"/>
        <v>193.97715765113267</v>
      </c>
      <c r="MM24" s="90">
        <f t="shared" ca="1" si="362"/>
        <v>453.3745347224409</v>
      </c>
      <c r="MN24" s="90">
        <f t="shared" ca="1" si="363"/>
        <v>78.492616309886216</v>
      </c>
      <c r="MO24" s="90">
        <f t="shared" ca="1" si="364"/>
        <v>106.77443100110071</v>
      </c>
      <c r="MP24" s="90">
        <f t="shared" ca="1" si="365"/>
        <v>161.1636088761835</v>
      </c>
      <c r="MQ24" s="90">
        <f t="shared" ca="1" si="366"/>
        <v>479.09135458673376</v>
      </c>
      <c r="MR24" s="90">
        <f t="shared" ca="1" si="367"/>
        <v>296.59903522551338</v>
      </c>
      <c r="MS24" s="90">
        <f t="shared" ca="1" si="368"/>
        <v>34.311181460978709</v>
      </c>
      <c r="MT24" s="90">
        <f t="shared" ca="1" si="369"/>
        <v>118.69695939656974</v>
      </c>
      <c r="MU24" s="90">
        <f t="shared" ca="1" si="370"/>
        <v>31.296609036897109</v>
      </c>
      <c r="MV24" s="90">
        <f t="shared" ca="1" si="371"/>
        <v>26.078410057448828</v>
      </c>
      <c r="MW24" s="90">
        <f t="shared" ca="1" si="372"/>
        <v>83.486323658560366</v>
      </c>
      <c r="MX24" s="90">
        <f t="shared" ca="1" si="373"/>
        <v>259.32026430882536</v>
      </c>
      <c r="MY24" s="90">
        <f t="shared" ca="1" si="374"/>
        <v>19.268531904897383</v>
      </c>
      <c r="MZ24" s="90">
        <f t="shared" ca="1" si="375"/>
        <v>188.56916598435438</v>
      </c>
      <c r="NA24" s="90">
        <f t="shared" ca="1" si="376"/>
        <v>269.65743370123806</v>
      </c>
      <c r="NB24" s="90">
        <f t="shared" ca="1" si="377"/>
        <v>17.197686829645175</v>
      </c>
      <c r="NC24" s="90">
        <f t="shared" ca="1" si="378"/>
        <v>290.25067899524129</v>
      </c>
      <c r="ND24" s="90">
        <f t="shared" ca="1" si="379"/>
        <v>81.934459506251187</v>
      </c>
      <c r="NE24" s="90">
        <f t="shared" ca="1" si="380"/>
        <v>9.5356735853967791</v>
      </c>
      <c r="NF24" s="90">
        <f t="shared" ca="1" si="381"/>
        <v>9.8361916644614666</v>
      </c>
      <c r="NG24" s="90">
        <f t="shared" ca="1" si="382"/>
        <v>118.36730222201311</v>
      </c>
      <c r="NH24" s="90">
        <f t="shared" ca="1" si="383"/>
        <v>5.7136724023340761</v>
      </c>
      <c r="NI24" s="90">
        <f t="shared" ca="1" si="384"/>
        <v>296.82038028181881</v>
      </c>
      <c r="NJ24" s="90">
        <f t="shared" ca="1" si="385"/>
        <v>1153.1286554164149</v>
      </c>
      <c r="NK24" s="90">
        <f t="shared" ca="1" si="386"/>
        <v>88.282582955946566</v>
      </c>
      <c r="NL24" s="90">
        <f t="shared" ca="1" si="387"/>
        <v>0.98602763139770866</v>
      </c>
      <c r="NM24" s="90">
        <f t="shared" ca="1" si="388"/>
        <v>23.944676427008108</v>
      </c>
      <c r="NN24" s="90">
        <f t="shared" ca="1" si="389"/>
        <v>48.572008983456683</v>
      </c>
      <c r="NO24" s="90">
        <f t="shared" ca="1" si="390"/>
        <v>63.71188417807857</v>
      </c>
      <c r="NP24" s="90">
        <f t="shared" ca="1" si="391"/>
        <v>126.78436856950631</v>
      </c>
      <c r="NQ24" s="90">
        <f t="shared" ca="1" si="392"/>
        <v>34.296311323043511</v>
      </c>
      <c r="NR24" s="90">
        <f t="shared" ca="1" si="393"/>
        <v>143.01927837136162</v>
      </c>
      <c r="NS24" s="90">
        <f t="shared" ca="1" si="394"/>
        <v>68.85748896084344</v>
      </c>
      <c r="NT24" s="90">
        <f t="shared" ca="1" si="395"/>
        <v>235.91322809211596</v>
      </c>
      <c r="NU24" s="90">
        <f t="shared" ca="1" si="396"/>
        <v>84.293484236657235</v>
      </c>
      <c r="NV24" s="90">
        <f t="shared" ca="1" si="397"/>
        <v>304.56390318936502</v>
      </c>
      <c r="NW24" s="90">
        <f t="shared" ca="1" si="398"/>
        <v>260.41532519859607</v>
      </c>
      <c r="NX24" s="90">
        <f t="shared" ca="1" si="399"/>
        <v>125.8761781322607</v>
      </c>
      <c r="NY24" s="90">
        <f t="shared" ca="1" si="400"/>
        <v>311.05360332183039</v>
      </c>
      <c r="NZ24" s="90">
        <f t="shared" ca="1" si="401"/>
        <v>85.840485342429403</v>
      </c>
      <c r="OA24" s="90">
        <f t="shared" ca="1" si="402"/>
        <v>45.87728071951291</v>
      </c>
      <c r="OB24" s="90">
        <f t="shared" ca="1" si="403"/>
        <v>75.573289452252737</v>
      </c>
      <c r="OC24" s="90">
        <f t="shared" ca="1" si="404"/>
        <v>254.8952033150378</v>
      </c>
      <c r="OD24" s="90">
        <f t="shared" ca="1" si="405"/>
        <v>43.209922974852951</v>
      </c>
      <c r="OE24" s="90">
        <f t="shared" ca="1" si="406"/>
        <v>134.13985348468907</v>
      </c>
      <c r="OF24" s="90">
        <f t="shared" ca="1" si="407"/>
        <v>128.3896173149881</v>
      </c>
      <c r="OG24" s="90">
        <f t="shared" ca="1" si="408"/>
        <v>111.34455079129205</v>
      </c>
      <c r="OH24" s="90">
        <f t="shared" ca="1" si="409"/>
        <v>12.399650427060136</v>
      </c>
      <c r="OI24" s="90">
        <f t="shared" ca="1" si="410"/>
        <v>152.81642768092811</v>
      </c>
      <c r="OJ24" s="90">
        <f t="shared" ca="1" si="411"/>
        <v>21.145564028248387</v>
      </c>
      <c r="OK24" s="90">
        <f t="shared" ca="1" si="412"/>
        <v>66.59139363957604</v>
      </c>
      <c r="OL24" s="90">
        <f t="shared" ca="1" si="413"/>
        <v>61.589154574699073</v>
      </c>
      <c r="OM24" s="90">
        <f t="shared" ca="1" si="414"/>
        <v>137.89474327085392</v>
      </c>
      <c r="ON24" s="90">
        <f t="shared" ca="1" si="415"/>
        <v>73.604044099977628</v>
      </c>
      <c r="OO24" s="90">
        <f t="shared" ca="1" si="416"/>
        <v>95.325421200805707</v>
      </c>
      <c r="OP24" s="90">
        <f t="shared" ca="1" si="417"/>
        <v>-0.17949700541959276</v>
      </c>
      <c r="OQ24" s="90">
        <f t="shared" ca="1" si="418"/>
        <v>181.16603285718688</v>
      </c>
      <c r="OR24" s="90">
        <f t="shared" ca="1" si="419"/>
        <v>73.074865338571854</v>
      </c>
      <c r="OS24" s="90">
        <f t="shared" ca="1" si="420"/>
        <v>30.076235830754598</v>
      </c>
      <c r="OT24" s="90">
        <f t="shared" ca="1" si="421"/>
        <v>3.1020594598522506</v>
      </c>
      <c r="OU24" s="90">
        <f t="shared" ca="1" si="422"/>
        <v>25.905327575461705</v>
      </c>
      <c r="OV24" s="90">
        <f t="shared" ca="1" si="423"/>
        <v>32.926847234198945</v>
      </c>
      <c r="OW24" s="90">
        <f t="shared" ca="1" si="424"/>
        <v>78.71335666639655</v>
      </c>
      <c r="OX24" s="90">
        <f t="shared" ca="1" si="425"/>
        <v>31.872449904982023</v>
      </c>
      <c r="OY24" s="90">
        <f t="shared" ca="1" si="426"/>
        <v>88.827171975358596</v>
      </c>
      <c r="OZ24" s="90">
        <f t="shared" ca="1" si="427"/>
        <v>29.321648839800577</v>
      </c>
      <c r="PA24" s="90">
        <f t="shared" ca="1" si="428"/>
        <v>11.55362108098733</v>
      </c>
      <c r="PB24" s="90">
        <f t="shared" ca="1" si="429"/>
        <v>29.487070946594358</v>
      </c>
      <c r="PC24" s="90">
        <f t="shared" ca="1" si="430"/>
        <v>15.461384292746722</v>
      </c>
      <c r="PD24" s="90">
        <f t="shared" ca="1" si="431"/>
        <v>423.66709445442888</v>
      </c>
      <c r="PE24" s="90">
        <f t="shared" ca="1" si="432"/>
        <v>70.588041435051622</v>
      </c>
      <c r="PF24" s="90">
        <f t="shared" ca="1" si="433"/>
        <v>3.0915977307923725</v>
      </c>
      <c r="PG24" s="90">
        <f t="shared" ca="1" si="434"/>
        <v>54.85440210382724</v>
      </c>
      <c r="PH24" s="90">
        <f t="shared" ca="1" si="435"/>
        <v>182.89826711429873</v>
      </c>
      <c r="PI24" s="90">
        <f t="shared" ca="1" si="436"/>
        <v>105.74729629442967</v>
      </c>
      <c r="PJ24" s="90">
        <f t="shared" ca="1" si="437"/>
        <v>68.574329942118354</v>
      </c>
      <c r="PK24" s="90">
        <f t="shared" ca="1" si="438"/>
        <v>271.25363155587382</v>
      </c>
      <c r="PL24" s="90">
        <f t="shared" ca="1" si="439"/>
        <v>36.223699950945402</v>
      </c>
      <c r="PM24" s="90">
        <f t="shared" ca="1" si="440"/>
        <v>272.97588844945182</v>
      </c>
      <c r="PN24" s="90">
        <f t="shared" ca="1" si="441"/>
        <v>85.049563768853588</v>
      </c>
      <c r="PO24" s="90">
        <f t="shared" ca="1" si="442"/>
        <v>67.782371241831584</v>
      </c>
      <c r="PP24" s="90">
        <f t="shared" ca="1" si="443"/>
        <v>167.84502960383998</v>
      </c>
      <c r="PQ24" s="90">
        <f t="shared" ca="1" si="444"/>
        <v>51.796870716676061</v>
      </c>
      <c r="PR24" s="90">
        <f t="shared" ca="1" si="445"/>
        <v>141.12852988930015</v>
      </c>
      <c r="PS24" s="90">
        <f t="shared" ca="1" si="446"/>
        <v>651.99020809846149</v>
      </c>
      <c r="PT24" s="90">
        <f t="shared" ca="1" si="447"/>
        <v>136.27784148066536</v>
      </c>
      <c r="PU24" s="90">
        <f t="shared" ca="1" si="448"/>
        <v>56.62179348602529</v>
      </c>
      <c r="PV24" s="90">
        <f t="shared" ca="1" si="449"/>
        <v>55.973407145520426</v>
      </c>
      <c r="PW24" s="90">
        <f t="shared" ca="1" si="450"/>
        <v>1452.4678174835551</v>
      </c>
      <c r="PX24" s="90">
        <f t="shared" ca="1" si="451"/>
        <v>40.667018241181367</v>
      </c>
      <c r="PY24" s="90">
        <f t="shared" ca="1" si="452"/>
        <v>32.762826774945914</v>
      </c>
      <c r="PZ24" s="90">
        <f t="shared" ca="1" si="453"/>
        <v>44.893846631668822</v>
      </c>
      <c r="QA24" s="90">
        <f t="shared" ca="1" si="454"/>
        <v>42.698353670820076</v>
      </c>
      <c r="QB24" s="90">
        <f t="shared" ca="1" si="455"/>
        <v>14.84269802691203</v>
      </c>
      <c r="QC24" s="90">
        <f t="shared" ca="1" si="456"/>
        <v>19.593909221006495</v>
      </c>
      <c r="QD24" s="90">
        <f t="shared" ca="1" si="457"/>
        <v>67.087568572208241</v>
      </c>
      <c r="QE24" s="90">
        <f t="shared" ca="1" si="458"/>
        <v>49.6044143156644</v>
      </c>
      <c r="QF24" s="90">
        <f t="shared" ca="1" si="459"/>
        <v>38.835877566104905</v>
      </c>
      <c r="QG24" s="90">
        <f t="shared" ca="1" si="460"/>
        <v>5.7359683905351897</v>
      </c>
      <c r="QH24" s="90">
        <f t="shared" ca="1" si="461"/>
        <v>34.32268443571683</v>
      </c>
      <c r="QI24" s="90">
        <f t="shared" ca="1" si="462"/>
        <v>129.42024326987683</v>
      </c>
      <c r="QJ24" s="90">
        <f t="shared" ca="1" si="463"/>
        <v>38.489699273296516</v>
      </c>
      <c r="QK24" s="90">
        <f t="shared" ca="1" si="464"/>
        <v>18.86231157814461</v>
      </c>
      <c r="QL24" s="90">
        <f t="shared" ca="1" si="465"/>
        <v>13.833819714468637</v>
      </c>
      <c r="QM24" s="90">
        <f t="shared" ca="1" si="466"/>
        <v>7.9052110336111721</v>
      </c>
      <c r="QN24" s="90">
        <f t="shared" ca="1" si="467"/>
        <v>375.56204346603573</v>
      </c>
      <c r="QO24" s="90">
        <f t="shared" ca="1" si="468"/>
        <v>285.62528076819035</v>
      </c>
      <c r="QP24" s="90">
        <f t="shared" ca="1" si="469"/>
        <v>0.86973344243495698</v>
      </c>
      <c r="QQ24" s="90">
        <f t="shared" ca="1" si="470"/>
        <v>81.81494265890737</v>
      </c>
      <c r="QR24" s="90">
        <f t="shared" ca="1" si="471"/>
        <v>21.533151093108298</v>
      </c>
      <c r="QS24" s="90">
        <f t="shared" ca="1" si="472"/>
        <v>40.647786441113873</v>
      </c>
      <c r="QT24" s="90">
        <f t="shared" ca="1" si="473"/>
        <v>46.611716957259418</v>
      </c>
      <c r="QU24" s="90">
        <f t="shared" ca="1" si="474"/>
        <v>179.31740887865803</v>
      </c>
      <c r="QV24" s="90">
        <f t="shared" ca="1" si="475"/>
        <v>113.23302499907817</v>
      </c>
      <c r="QW24" s="90">
        <f t="shared" ca="1" si="476"/>
        <v>67.273306551671254</v>
      </c>
      <c r="QX24" s="90">
        <f t="shared" ca="1" si="477"/>
        <v>4.8890083462488843</v>
      </c>
      <c r="QY24" s="90">
        <f t="shared" ca="1" si="478"/>
        <v>96.423462067013105</v>
      </c>
      <c r="QZ24" s="90">
        <f t="shared" ca="1" si="479"/>
        <v>147.58530840521559</v>
      </c>
      <c r="RA24" s="90">
        <f t="shared" ca="1" si="480"/>
        <v>36.27083598780937</v>
      </c>
      <c r="RB24" s="90">
        <f t="shared" ca="1" si="481"/>
        <v>42.729766011710424</v>
      </c>
      <c r="RC24" s="90">
        <f t="shared" ca="1" si="482"/>
        <v>8.5675779270570853</v>
      </c>
      <c r="RD24" s="90">
        <f t="shared" ca="1" si="483"/>
        <v>160.11002824719444</v>
      </c>
      <c r="RE24" s="90">
        <f t="shared" ca="1" si="484"/>
        <v>38.909701711877887</v>
      </c>
      <c r="RF24" s="90">
        <f t="shared" ca="1" si="485"/>
        <v>34.927857084333297</v>
      </c>
      <c r="RG24" s="90">
        <f t="shared" ca="1" si="486"/>
        <v>185.94712088986245</v>
      </c>
      <c r="RH24" s="90">
        <f t="shared" ca="1" si="487"/>
        <v>33.582387501565051</v>
      </c>
      <c r="RI24" s="90">
        <f t="shared" ca="1" si="488"/>
        <v>116.49165080898507</v>
      </c>
      <c r="RJ24" s="90">
        <f t="shared" ca="1" si="489"/>
        <v>7.0825207919339084</v>
      </c>
      <c r="RK24" s="90">
        <f t="shared" ca="1" si="490"/>
        <v>121.8742061531745</v>
      </c>
      <c r="RL24" s="90">
        <f t="shared" ca="1" si="491"/>
        <v>322.61408329785706</v>
      </c>
      <c r="RM24" s="90">
        <f t="shared" ca="1" si="492"/>
        <v>3.8718248648056117</v>
      </c>
      <c r="RN24" s="90">
        <f t="shared" ca="1" si="493"/>
        <v>177.44822092017264</v>
      </c>
      <c r="RO24" s="90">
        <f t="shared" ca="1" si="494"/>
        <v>148.39470691122904</v>
      </c>
      <c r="RP24" s="90">
        <f t="shared" ca="1" si="495"/>
        <v>148.83053952426542</v>
      </c>
      <c r="RQ24" s="90">
        <f t="shared" ca="1" si="496"/>
        <v>40.765864408508932</v>
      </c>
      <c r="RR24" s="90">
        <f t="shared" ca="1" si="497"/>
        <v>48.100871918358528</v>
      </c>
      <c r="RS24" s="90">
        <f t="shared" ca="1" si="498"/>
        <v>80.204651343590967</v>
      </c>
      <c r="RT24" s="90">
        <f t="shared" ca="1" si="499"/>
        <v>232.11705433178244</v>
      </c>
      <c r="RU24" s="90">
        <f t="shared" ca="1" si="500"/>
        <v>111.5673965146394</v>
      </c>
      <c r="RV24" s="90">
        <f t="shared" ca="1" si="501"/>
        <v>59.173751345021032</v>
      </c>
      <c r="RW24" s="90">
        <f t="shared" ca="1" si="502"/>
        <v>97.159764318671222</v>
      </c>
      <c r="RX24" s="90">
        <f t="shared" ca="1" si="503"/>
        <v>89.761940963161834</v>
      </c>
      <c r="RY24" s="90">
        <f t="shared" ca="1" si="504"/>
        <v>7.7625952863858183</v>
      </c>
      <c r="RZ24" s="90">
        <f t="shared" ca="1" si="505"/>
        <v>39.404738950237572</v>
      </c>
      <c r="SA24" s="90">
        <f t="shared" ca="1" si="506"/>
        <v>183.01717251118916</v>
      </c>
      <c r="SB24" s="90">
        <f t="shared" ca="1" si="507"/>
        <v>35.01026081628256</v>
      </c>
      <c r="SC24" s="90">
        <f t="shared" ca="1" si="508"/>
        <v>106.15236499291416</v>
      </c>
      <c r="SD24" s="90">
        <f t="shared" ca="1" si="509"/>
        <v>103.13802473213779</v>
      </c>
      <c r="SE24" s="90">
        <f t="shared" ca="1" si="510"/>
        <v>14.508551504211884</v>
      </c>
      <c r="SF24" s="90">
        <f t="shared" ca="1" si="511"/>
        <v>388.69332274460538</v>
      </c>
      <c r="SG24" s="90">
        <f t="shared" ca="1" si="512"/>
        <v>122.63549395460986</v>
      </c>
      <c r="SH24" s="90">
        <f t="shared" ca="1" si="513"/>
        <v>201.720213277547</v>
      </c>
      <c r="SI24" s="90">
        <f t="shared" ca="1" si="514"/>
        <v>128.9356416043475</v>
      </c>
      <c r="SJ24" s="90">
        <f t="shared" ca="1" si="515"/>
        <v>28.735733228653785</v>
      </c>
      <c r="SK24" s="90">
        <f t="shared" ca="1" si="516"/>
        <v>183.67723394843759</v>
      </c>
      <c r="SL24" s="90">
        <f t="shared" ca="1" si="517"/>
        <v>441.25571049580185</v>
      </c>
      <c r="SM24" s="90">
        <f t="shared" ca="1" si="518"/>
        <v>30.481321949953273</v>
      </c>
      <c r="SN24" s="90">
        <f t="shared" ca="1" si="519"/>
        <v>160.47794040202416</v>
      </c>
      <c r="SO24" s="90">
        <f t="shared" ca="1" si="520"/>
        <v>22.508117675966481</v>
      </c>
      <c r="SP24" s="90">
        <f t="shared" ca="1" si="521"/>
        <v>228.30912546714393</v>
      </c>
      <c r="SQ24" s="90">
        <f t="shared" ca="1" si="522"/>
        <v>63.366990668650402</v>
      </c>
      <c r="SR24" s="90">
        <f t="shared" ca="1" si="523"/>
        <v>359.78141833628467</v>
      </c>
      <c r="SS24" s="90">
        <f t="shared" ca="1" si="524"/>
        <v>-24.941528351910559</v>
      </c>
      <c r="ST24" s="90">
        <f t="shared" ca="1" si="525"/>
        <v>97.848080353420968</v>
      </c>
      <c r="SU24" s="90">
        <f t="shared" ca="1" si="526"/>
        <v>197.52985438060972</v>
      </c>
      <c r="SV24" s="90">
        <f t="shared" ca="1" si="527"/>
        <v>49.126460287807667</v>
      </c>
      <c r="SW24" s="90">
        <f t="shared" ca="1" si="528"/>
        <v>19.710778959786158</v>
      </c>
      <c r="SX24" s="90">
        <f t="shared" ca="1" si="529"/>
        <v>599.34152328411994</v>
      </c>
      <c r="SY24" s="90">
        <f t="shared" ca="1" si="530"/>
        <v>228.16211568234283</v>
      </c>
      <c r="SZ24" s="90">
        <f t="shared" ca="1" si="531"/>
        <v>2.1996581518527463</v>
      </c>
      <c r="TA24" s="90">
        <f t="shared" ca="1" si="532"/>
        <v>53.38361670380143</v>
      </c>
      <c r="TB24" s="90">
        <f t="shared" ca="1" si="533"/>
        <v>228.96347822422899</v>
      </c>
      <c r="TC24" s="90">
        <f t="shared" ca="1" si="534"/>
        <v>14.036990669294399</v>
      </c>
      <c r="TD24" s="90">
        <f t="shared" ca="1" si="535"/>
        <v>68.021315021610192</v>
      </c>
      <c r="TE24" s="90">
        <f t="shared" ca="1" si="536"/>
        <v>235.81645371615804</v>
      </c>
      <c r="TF24" s="90">
        <f t="shared" ca="1" si="537"/>
        <v>65.826869111089707</v>
      </c>
      <c r="TG24" s="90">
        <f t="shared" ca="1" si="538"/>
        <v>636.05720719030069</v>
      </c>
      <c r="TH24" s="90">
        <f t="shared" ca="1" si="539"/>
        <v>238.22968526886913</v>
      </c>
      <c r="TI24" s="90">
        <f t="shared" ca="1" si="540"/>
        <v>14.840796029422352</v>
      </c>
      <c r="TJ24" s="90">
        <f t="shared" ca="1" si="541"/>
        <v>188.0817707847132</v>
      </c>
      <c r="TK24" s="90">
        <f t="shared" ca="1" si="542"/>
        <v>103.30886916112857</v>
      </c>
      <c r="TL24" s="90">
        <f t="shared" ca="1" si="543"/>
        <v>358.21044779211826</v>
      </c>
      <c r="TM24" s="90">
        <f t="shared" ca="1" si="544"/>
        <v>139.74480522856919</v>
      </c>
      <c r="TN24" s="90">
        <f t="shared" ca="1" si="545"/>
        <v>361.20570611007673</v>
      </c>
      <c r="TO24" s="90">
        <f t="shared" ca="1" si="546"/>
        <v>85.078565966291919</v>
      </c>
      <c r="TP24" s="90">
        <f t="shared" ca="1" si="547"/>
        <v>15.390945348637388</v>
      </c>
      <c r="TQ24" s="90">
        <f t="shared" ca="1" si="548"/>
        <v>271.80385145109614</v>
      </c>
      <c r="TR24" s="90">
        <f t="shared" ca="1" si="549"/>
        <v>25.937561266966103</v>
      </c>
      <c r="TS24" s="90">
        <f t="shared" ca="1" si="550"/>
        <v>16.518487272787695</v>
      </c>
      <c r="TT24" s="90">
        <f t="shared" ca="1" si="551"/>
        <v>18.788640454576239</v>
      </c>
      <c r="TU24" s="90">
        <f t="shared" ca="1" si="552"/>
        <v>569.66034796577799</v>
      </c>
      <c r="TV24" s="90">
        <f t="shared" ca="1" si="553"/>
        <v>226.4449766520388</v>
      </c>
      <c r="TW24" s="90">
        <f t="shared" ca="1" si="554"/>
        <v>107.50285579736534</v>
      </c>
      <c r="TX24" s="90">
        <f t="shared" ca="1" si="555"/>
        <v>34.284976776961742</v>
      </c>
      <c r="TY24" s="90">
        <f t="shared" ca="1" si="556"/>
        <v>90.460954575567143</v>
      </c>
      <c r="TZ24" s="90">
        <f t="shared" ca="1" si="557"/>
        <v>78.656595591047989</v>
      </c>
      <c r="UA24" s="90">
        <f t="shared" ca="1" si="558"/>
        <v>100.73781241085868</v>
      </c>
      <c r="UB24" s="90">
        <f t="shared" ca="1" si="559"/>
        <v>44.982573520017397</v>
      </c>
      <c r="UC24" s="90">
        <f t="shared" ca="1" si="560"/>
        <v>62.631618198457069</v>
      </c>
      <c r="UD24" s="90">
        <f t="shared" ca="1" si="561"/>
        <v>4.0757706603817896</v>
      </c>
      <c r="UE24" s="90">
        <f t="shared" ca="1" si="562"/>
        <v>14.326054905792537</v>
      </c>
      <c r="UF24" s="90">
        <f t="shared" ca="1" si="563"/>
        <v>231.84023769528949</v>
      </c>
      <c r="UG24" s="90">
        <f t="shared" ca="1" si="564"/>
        <v>61.77694133846677</v>
      </c>
      <c r="UH24" s="90">
        <f t="shared" ca="1" si="565"/>
        <v>92.163973002963857</v>
      </c>
      <c r="UI24" s="90">
        <f t="shared" ca="1" si="566"/>
        <v>215.62732476324928</v>
      </c>
      <c r="UJ24" s="90">
        <f t="shared" ca="1" si="567"/>
        <v>190.11171905281549</v>
      </c>
      <c r="UK24" s="90">
        <f t="shared" ca="1" si="568"/>
        <v>193.63029761310139</v>
      </c>
      <c r="UL24" s="90">
        <f t="shared" ca="1" si="569"/>
        <v>56.451044215212143</v>
      </c>
      <c r="UM24" s="90">
        <f t="shared" ca="1" si="570"/>
        <v>42.439027293808834</v>
      </c>
      <c r="UN24" s="90">
        <f t="shared" ca="1" si="571"/>
        <v>65.547846955772656</v>
      </c>
      <c r="UO24" s="90">
        <f t="shared" ca="1" si="572"/>
        <v>0.35160540682058466</v>
      </c>
      <c r="UP24" s="90">
        <f t="shared" ca="1" si="573"/>
        <v>67.379941016562611</v>
      </c>
      <c r="UQ24" s="90">
        <f t="shared" ca="1" si="574"/>
        <v>76.866044765376955</v>
      </c>
      <c r="UR24" s="90">
        <f t="shared" ca="1" si="575"/>
        <v>97.893998095516338</v>
      </c>
      <c r="US24" s="90">
        <f t="shared" ca="1" si="576"/>
        <v>22.391505817672254</v>
      </c>
      <c r="UT24" s="90">
        <f t="shared" ca="1" si="577"/>
        <v>489.56591044631142</v>
      </c>
      <c r="UU24" s="90">
        <f t="shared" ca="1" si="578"/>
        <v>10.564677936446902</v>
      </c>
      <c r="UV24" s="90">
        <f t="shared" ca="1" si="579"/>
        <v>30.144857828389217</v>
      </c>
      <c r="UW24" s="90">
        <f t="shared" ca="1" si="580"/>
        <v>57.088621892876112</v>
      </c>
      <c r="UX24" s="90">
        <f t="shared" ca="1" si="581"/>
        <v>691.79174326869611</v>
      </c>
      <c r="UY24" s="90">
        <f t="shared" ca="1" si="582"/>
        <v>134.26447298141341</v>
      </c>
      <c r="UZ24" s="90">
        <f t="shared" ca="1" si="583"/>
        <v>150.41578570648133</v>
      </c>
      <c r="VA24" s="90">
        <f t="shared" ca="1" si="584"/>
        <v>13.189253635882368</v>
      </c>
      <c r="VB24" s="90">
        <f t="shared" ca="1" si="585"/>
        <v>-24.141927737679225</v>
      </c>
      <c r="VC24" s="90">
        <f t="shared" ca="1" si="586"/>
        <v>176.76474414851663</v>
      </c>
      <c r="VD24" s="90">
        <f t="shared" ca="1" si="587"/>
        <v>56.401313848121241</v>
      </c>
      <c r="VE24" s="90">
        <f t="shared" ca="1" si="588"/>
        <v>52.643546803550365</v>
      </c>
      <c r="VF24" s="90">
        <f t="shared" ca="1" si="589"/>
        <v>70.076589081065592</v>
      </c>
      <c r="VG24" s="90">
        <f t="shared" ca="1" si="590"/>
        <v>178.02564705359765</v>
      </c>
      <c r="VH24" s="90">
        <f t="shared" ca="1" si="591"/>
        <v>149.76288082346989</v>
      </c>
      <c r="VI24" s="90">
        <f t="shared" ca="1" si="592"/>
        <v>47.967819456331853</v>
      </c>
      <c r="VJ24" s="90">
        <f t="shared" ca="1" si="593"/>
        <v>53.41487945431799</v>
      </c>
      <c r="VK24" s="90">
        <f t="shared" ca="1" si="594"/>
        <v>24.761861044711278</v>
      </c>
      <c r="VL24" s="90">
        <f t="shared" ca="1" si="595"/>
        <v>38.760653137097293</v>
      </c>
      <c r="VM24" s="90">
        <f t="shared" ca="1" si="596"/>
        <v>124.12484896271906</v>
      </c>
      <c r="VN24" s="90">
        <f t="shared" ca="1" si="597"/>
        <v>18.289430798449651</v>
      </c>
      <c r="VO24" s="90">
        <f t="shared" ca="1" si="598"/>
        <v>192.10361628618253</v>
      </c>
      <c r="VP24" s="90">
        <f t="shared" ca="1" si="599"/>
        <v>234.54356683432738</v>
      </c>
      <c r="VQ24" s="90">
        <f t="shared" ca="1" si="600"/>
        <v>183.62622894815328</v>
      </c>
      <c r="VR24" s="90">
        <f t="shared" ca="1" si="601"/>
        <v>14.085575927542266</v>
      </c>
      <c r="VS24" s="90">
        <f t="shared" ca="1" si="602"/>
        <v>53.588964207524548</v>
      </c>
      <c r="VT24" s="90">
        <f t="shared" ca="1" si="603"/>
        <v>152.99240819673187</v>
      </c>
      <c r="VU24" s="90">
        <f t="shared" ca="1" si="604"/>
        <v>-4.5745988970547016</v>
      </c>
      <c r="VV24" s="90">
        <f t="shared" ca="1" si="605"/>
        <v>27.477693625208072</v>
      </c>
      <c r="VW24" s="90">
        <f t="shared" ca="1" si="606"/>
        <v>157.31404145629895</v>
      </c>
      <c r="VX24" s="90">
        <f t="shared" ca="1" si="607"/>
        <v>93.600720045452206</v>
      </c>
      <c r="VY24" s="90">
        <f t="shared" ca="1" si="608"/>
        <v>320.36579616613363</v>
      </c>
      <c r="VZ24" s="90">
        <f t="shared" ca="1" si="609"/>
        <v>113.7290796480262</v>
      </c>
      <c r="WA24" s="90">
        <f t="shared" ca="1" si="610"/>
        <v>140.47013694459122</v>
      </c>
      <c r="WB24" s="90">
        <f t="shared" ca="1" si="611"/>
        <v>3.7014762553701948</v>
      </c>
      <c r="WC24" s="90">
        <f t="shared" ca="1" si="612"/>
        <v>450.57837838197571</v>
      </c>
      <c r="WD24" s="90">
        <f t="shared" ca="1" si="613"/>
        <v>505.10502579233577</v>
      </c>
      <c r="WE24" s="90">
        <f t="shared" ca="1" si="614"/>
        <v>210.43771512423515</v>
      </c>
      <c r="WF24" s="90">
        <f t="shared" ca="1" si="615"/>
        <v>11.103475897753476</v>
      </c>
      <c r="WG24" s="90">
        <f t="shared" ca="1" si="616"/>
        <v>28.765391588940687</v>
      </c>
      <c r="WH24" s="90">
        <f t="shared" ca="1" si="617"/>
        <v>289.83377725184431</v>
      </c>
      <c r="WI24" s="90">
        <f t="shared" ca="1" si="618"/>
        <v>157.17195063853484</v>
      </c>
      <c r="WJ24" s="90">
        <f t="shared" ca="1" si="619"/>
        <v>140.62316416887933</v>
      </c>
      <c r="WK24" s="90">
        <f t="shared" ca="1" si="620"/>
        <v>39.253161262331361</v>
      </c>
      <c r="WL24" s="90">
        <f t="shared" ca="1" si="621"/>
        <v>24.138405610400902</v>
      </c>
      <c r="WM24" s="90">
        <f t="shared" ca="1" si="622"/>
        <v>24.676105251958727</v>
      </c>
      <c r="WN24" s="90">
        <f t="shared" ca="1" si="623"/>
        <v>235.23159515896236</v>
      </c>
      <c r="WO24" s="90">
        <f t="shared" ca="1" si="624"/>
        <v>11.250495276707257</v>
      </c>
      <c r="WP24" s="90">
        <f t="shared" ca="1" si="625"/>
        <v>13.958915284549112</v>
      </c>
      <c r="WQ24" s="90">
        <f t="shared" ca="1" si="626"/>
        <v>109.61053340895084</v>
      </c>
      <c r="WR24" s="90">
        <f t="shared" ca="1" si="627"/>
        <v>86.530088724218373</v>
      </c>
      <c r="WS24" s="90">
        <f t="shared" ca="1" si="628"/>
        <v>172.73872645833356</v>
      </c>
      <c r="WT24" s="90">
        <f t="shared" ca="1" si="629"/>
        <v>38.910641842773074</v>
      </c>
      <c r="WU24" s="90">
        <f t="shared" ca="1" si="630"/>
        <v>19.408601757759612</v>
      </c>
      <c r="WV24" s="90">
        <f t="shared" ca="1" si="631"/>
        <v>13.953539039589161</v>
      </c>
      <c r="WW24" s="90">
        <f t="shared" ca="1" si="632"/>
        <v>26.81008307955118</v>
      </c>
      <c r="WX24" s="90">
        <f t="shared" ca="1" si="633"/>
        <v>16.668466993208042</v>
      </c>
      <c r="WY24" s="90">
        <f t="shared" ca="1" si="634"/>
        <v>13.043732030973207</v>
      </c>
      <c r="WZ24" s="90">
        <f t="shared" ca="1" si="635"/>
        <v>198.96508961805938</v>
      </c>
      <c r="XA24" s="90">
        <f t="shared" ca="1" si="636"/>
        <v>107.91572613433321</v>
      </c>
      <c r="XB24" s="90">
        <f t="shared" ca="1" si="637"/>
        <v>240.52324841983642</v>
      </c>
      <c r="XC24" s="90">
        <f t="shared" ca="1" si="638"/>
        <v>50.486375449129007</v>
      </c>
      <c r="XD24" s="90">
        <f t="shared" ca="1" si="639"/>
        <v>24.46295822798519</v>
      </c>
      <c r="XE24" s="90">
        <f t="shared" ca="1" si="640"/>
        <v>16.364614168838735</v>
      </c>
      <c r="XF24" s="90">
        <f t="shared" ca="1" si="641"/>
        <v>22.673950398148111</v>
      </c>
      <c r="XG24" s="90">
        <f t="shared" ca="1" si="642"/>
        <v>35.450582505256143</v>
      </c>
      <c r="XH24" s="90">
        <f t="shared" ca="1" si="643"/>
        <v>232.39546542827347</v>
      </c>
      <c r="XI24" s="90">
        <f t="shared" ca="1" si="644"/>
        <v>230.03391019727403</v>
      </c>
      <c r="XJ24" s="90">
        <f t="shared" ca="1" si="645"/>
        <v>70.52530547292038</v>
      </c>
      <c r="XK24" s="90">
        <f t="shared" ca="1" si="646"/>
        <v>47.231367392520667</v>
      </c>
      <c r="XL24" s="90">
        <f t="shared" ca="1" si="647"/>
        <v>229.63652895150943</v>
      </c>
      <c r="XM24" s="90">
        <f t="shared" ca="1" si="648"/>
        <v>720.49978781314394</v>
      </c>
      <c r="XN24" s="90">
        <f t="shared" ca="1" si="649"/>
        <v>252.75345215620905</v>
      </c>
      <c r="XO24" s="90">
        <f t="shared" ca="1" si="650"/>
        <v>92.001136353630045</v>
      </c>
      <c r="XP24" s="90">
        <f t="shared" ca="1" si="651"/>
        <v>344.94494609772852</v>
      </c>
      <c r="XQ24" s="90">
        <f t="shared" ca="1" si="652"/>
        <v>176.76215155061584</v>
      </c>
      <c r="XR24" s="90">
        <f t="shared" ca="1" si="653"/>
        <v>-35.648306220942587</v>
      </c>
      <c r="XS24" s="90">
        <f t="shared" ca="1" si="654"/>
        <v>126.10978077004926</v>
      </c>
      <c r="XT24" s="90">
        <f t="shared" ca="1" si="655"/>
        <v>48.74546174130348</v>
      </c>
      <c r="XU24" s="90">
        <f t="shared" ca="1" si="656"/>
        <v>10.829209193381342</v>
      </c>
      <c r="XV24" s="90">
        <f t="shared" ca="1" si="657"/>
        <v>145.46552180134279</v>
      </c>
      <c r="XW24" s="90">
        <f t="shared" ca="1" si="658"/>
        <v>42.397289698122549</v>
      </c>
      <c r="XX24" s="90">
        <f t="shared" ca="1" si="659"/>
        <v>19.123728821795769</v>
      </c>
      <c r="XY24" s="90">
        <f t="shared" ca="1" si="660"/>
        <v>61.691280023990707</v>
      </c>
      <c r="XZ24" s="90">
        <f t="shared" ca="1" si="661"/>
        <v>628.930755572311</v>
      </c>
      <c r="YA24" s="90">
        <f t="shared" ca="1" si="662"/>
        <v>74.898660018332109</v>
      </c>
      <c r="YB24" s="90">
        <f t="shared" ca="1" si="663"/>
        <v>28.198439481297545</v>
      </c>
      <c r="YC24" s="90">
        <f t="shared" ca="1" si="664"/>
        <v>126.86454426969119</v>
      </c>
      <c r="YD24" s="90">
        <f t="shared" ca="1" si="665"/>
        <v>13.065989905673769</v>
      </c>
      <c r="YE24" s="90">
        <f t="shared" ca="1" si="666"/>
        <v>48.872097838026072</v>
      </c>
      <c r="YF24" s="90">
        <f t="shared" ca="1" si="667"/>
        <v>114.77749896918178</v>
      </c>
      <c r="YG24" s="90">
        <f t="shared" ca="1" si="668"/>
        <v>18.341415188488813</v>
      </c>
      <c r="YH24" s="90">
        <f t="shared" ca="1" si="669"/>
        <v>261.81654826193414</v>
      </c>
      <c r="YI24" s="90">
        <f t="shared" ca="1" si="670"/>
        <v>299.73371818406468</v>
      </c>
      <c r="YJ24" s="90">
        <f t="shared" ca="1" si="671"/>
        <v>47.000186510111554</v>
      </c>
      <c r="YK24" s="90">
        <f t="shared" ca="1" si="672"/>
        <v>19.538179620897271</v>
      </c>
      <c r="YL24" s="90">
        <f t="shared" ca="1" si="673"/>
        <v>0.2774778800401218</v>
      </c>
      <c r="YM24" s="90">
        <f t="shared" ca="1" si="674"/>
        <v>74.488702474557144</v>
      </c>
      <c r="YN24" s="90">
        <f t="shared" ca="1" si="675"/>
        <v>54.694988759307627</v>
      </c>
      <c r="YO24" s="90">
        <f t="shared" ca="1" si="676"/>
        <v>291.70653150471639</v>
      </c>
      <c r="YP24" s="90">
        <f t="shared" ca="1" si="677"/>
        <v>231.75983949615753</v>
      </c>
      <c r="YQ24" s="90">
        <f t="shared" ca="1" si="678"/>
        <v>28.787228917678874</v>
      </c>
      <c r="YR24" s="90">
        <f t="shared" ca="1" si="679"/>
        <v>329.98356927899061</v>
      </c>
      <c r="YS24" s="90">
        <f t="shared" ca="1" si="680"/>
        <v>220.95673839914994</v>
      </c>
      <c r="YT24" s="90">
        <f t="shared" ca="1" si="681"/>
        <v>51.696562748368962</v>
      </c>
      <c r="YU24" s="90">
        <f t="shared" ca="1" si="682"/>
        <v>24.158208933479962</v>
      </c>
      <c r="YV24" s="90">
        <f t="shared" ca="1" si="683"/>
        <v>62.518466972458071</v>
      </c>
      <c r="YW24" s="90">
        <f t="shared" ca="1" si="684"/>
        <v>51.673330404315145</v>
      </c>
      <c r="YX24" s="90">
        <f t="shared" ca="1" si="685"/>
        <v>55.261790944984902</v>
      </c>
      <c r="YY24" s="90">
        <f t="shared" ca="1" si="686"/>
        <v>180.23486290095275</v>
      </c>
      <c r="YZ24" s="90">
        <f t="shared" ca="1" si="687"/>
        <v>66.304594701298925</v>
      </c>
      <c r="ZA24" s="90">
        <f t="shared" ca="1" si="688"/>
        <v>114.4019075828636</v>
      </c>
      <c r="ZB24" s="90">
        <f t="shared" ca="1" si="689"/>
        <v>242.67955700885844</v>
      </c>
      <c r="ZC24" s="90">
        <f t="shared" ca="1" si="690"/>
        <v>16.232039441480108</v>
      </c>
      <c r="ZD24" s="90">
        <f t="shared" ca="1" si="691"/>
        <v>17.140193301697654</v>
      </c>
      <c r="ZE24" s="90">
        <f t="shared" ca="1" si="692"/>
        <v>110.26182432209328</v>
      </c>
      <c r="ZF24" s="90">
        <f t="shared" ca="1" si="693"/>
        <v>32.303086309587293</v>
      </c>
      <c r="ZG24" s="90">
        <f t="shared" ca="1" si="694"/>
        <v>60.112697712413272</v>
      </c>
      <c r="ZH24" s="90">
        <f t="shared" ca="1" si="695"/>
        <v>11.502795092562007</v>
      </c>
      <c r="ZI24" s="90">
        <f t="shared" ca="1" si="696"/>
        <v>20.651712323372937</v>
      </c>
      <c r="ZJ24" s="90">
        <f t="shared" ca="1" si="697"/>
        <v>8.4585259415544307</v>
      </c>
      <c r="ZK24" s="90">
        <f t="shared" ca="1" si="698"/>
        <v>105.13962062335398</v>
      </c>
      <c r="ZL24" s="90">
        <f t="shared" ca="1" si="699"/>
        <v>163.11144670991894</v>
      </c>
      <c r="ZM24" s="90">
        <f t="shared" ca="1" si="700"/>
        <v>98.035205855620049</v>
      </c>
      <c r="ZN24" s="90">
        <f t="shared" ca="1" si="701"/>
        <v>42.244487575485664</v>
      </c>
      <c r="ZO24" s="90">
        <f t="shared" ca="1" si="702"/>
        <v>14.504610877051203</v>
      </c>
      <c r="ZP24" s="90">
        <f t="shared" ca="1" si="703"/>
        <v>570.52791757964303</v>
      </c>
      <c r="ZQ24" s="90">
        <f t="shared" ca="1" si="704"/>
        <v>6.8975408078082019</v>
      </c>
      <c r="ZR24" s="90">
        <f t="shared" ca="1" si="705"/>
        <v>67.197334161166097</v>
      </c>
      <c r="ZS24" s="90">
        <f t="shared" ca="1" si="706"/>
        <v>146.30299939515473</v>
      </c>
      <c r="ZT24" s="90">
        <f t="shared" ca="1" si="707"/>
        <v>314.37732163502488</v>
      </c>
      <c r="ZU24" s="90">
        <f t="shared" ca="1" si="708"/>
        <v>12.045628429591597</v>
      </c>
      <c r="ZV24" s="90">
        <f t="shared" ca="1" si="709"/>
        <v>293.53563047280801</v>
      </c>
      <c r="ZW24" s="90">
        <f t="shared" ca="1" si="710"/>
        <v>92.936514423763157</v>
      </c>
      <c r="ZX24" s="90">
        <f t="shared" ca="1" si="711"/>
        <v>40.677215033180474</v>
      </c>
      <c r="ZY24" s="90">
        <f t="shared" ca="1" si="712"/>
        <v>108.69711588441515</v>
      </c>
      <c r="ZZ24" s="90">
        <f t="shared" ca="1" si="713"/>
        <v>2.2557912254006882</v>
      </c>
      <c r="AAA24" s="90">
        <f t="shared" ca="1" si="714"/>
        <v>9.9642976389281408</v>
      </c>
      <c r="AAB24" s="90">
        <f t="shared" ca="1" si="715"/>
        <v>164.11479335668756</v>
      </c>
      <c r="AAC24" s="90">
        <f t="shared" ca="1" si="716"/>
        <v>34.315644797277741</v>
      </c>
      <c r="AAD24" s="90">
        <f t="shared" ca="1" si="717"/>
        <v>33.471001992686418</v>
      </c>
      <c r="AAE24" s="90">
        <f t="shared" ca="1" si="718"/>
        <v>11.965150484092518</v>
      </c>
      <c r="AAF24" s="90">
        <f t="shared" ca="1" si="719"/>
        <v>23.148369431200162</v>
      </c>
      <c r="AAG24" s="90">
        <f t="shared" ca="1" si="720"/>
        <v>14.265278316768704</v>
      </c>
      <c r="AAH24" s="90">
        <f t="shared" ca="1" si="721"/>
        <v>167.11328855246842</v>
      </c>
      <c r="AAI24" s="90">
        <f t="shared" ca="1" si="722"/>
        <v>110.65338282526594</v>
      </c>
      <c r="AAJ24" s="90">
        <f t="shared" ca="1" si="723"/>
        <v>133.29349483479132</v>
      </c>
      <c r="AAK24" s="90">
        <f t="shared" ca="1" si="724"/>
        <v>87.531539794821924</v>
      </c>
      <c r="AAL24" s="90">
        <f t="shared" ca="1" si="725"/>
        <v>10.517041503085434</v>
      </c>
      <c r="AAM24" s="90">
        <f t="shared" ca="1" si="726"/>
        <v>56.380837529097846</v>
      </c>
      <c r="AAN24" s="90">
        <f t="shared" ca="1" si="727"/>
        <v>204.7443168698168</v>
      </c>
      <c r="AAO24" s="90">
        <f t="shared" ca="1" si="728"/>
        <v>151.09291263938846</v>
      </c>
      <c r="AAP24" s="90">
        <f t="shared" ca="1" si="729"/>
        <v>-15.443893732415919</v>
      </c>
      <c r="AAQ24" s="90">
        <f t="shared" ca="1" si="730"/>
        <v>84.139068464527099</v>
      </c>
      <c r="AAR24" s="90">
        <f t="shared" ca="1" si="731"/>
        <v>165.4231091697462</v>
      </c>
      <c r="AAS24" s="90">
        <f t="shared" ca="1" si="732"/>
        <v>31.350938421209978</v>
      </c>
      <c r="AAT24" s="90">
        <f t="shared" ca="1" si="733"/>
        <v>3.479702695300003</v>
      </c>
      <c r="AAU24" s="90">
        <f t="shared" ca="1" si="734"/>
        <v>-0.25990522497946528</v>
      </c>
      <c r="AAV24" s="90">
        <f t="shared" ca="1" si="735"/>
        <v>22.290355576469441</v>
      </c>
      <c r="AAW24" s="90">
        <f t="shared" ca="1" si="736"/>
        <v>168.66310683412155</v>
      </c>
      <c r="AAX24" s="90">
        <f t="shared" ca="1" si="737"/>
        <v>28.047738049807542</v>
      </c>
      <c r="AAY24" s="90">
        <f t="shared" ca="1" si="738"/>
        <v>200.1993963124676</v>
      </c>
      <c r="AAZ24" s="90">
        <f t="shared" ca="1" si="739"/>
        <v>67.531768070363725</v>
      </c>
      <c r="ABA24" s="90">
        <f t="shared" ca="1" si="740"/>
        <v>189.78878908437835</v>
      </c>
      <c r="ABB24" s="90">
        <f t="shared" ca="1" si="741"/>
        <v>75.851581467736167</v>
      </c>
      <c r="ABC24" s="90">
        <f t="shared" ca="1" si="742"/>
        <v>492.25827911818976</v>
      </c>
      <c r="ABD24" s="90">
        <f t="shared" ca="1" si="743"/>
        <v>151.70515942812992</v>
      </c>
      <c r="ABE24" s="90">
        <f t="shared" ca="1" si="744"/>
        <v>113.00069736179533</v>
      </c>
      <c r="ABF24" s="90">
        <f t="shared" ca="1" si="745"/>
        <v>81.767269415910619</v>
      </c>
      <c r="ABG24" s="90">
        <f t="shared" ca="1" si="746"/>
        <v>357.47712268450238</v>
      </c>
      <c r="ABH24" s="90">
        <f t="shared" ca="1" si="747"/>
        <v>89.522238588562288</v>
      </c>
      <c r="ABI24" s="90">
        <f t="shared" ca="1" si="748"/>
        <v>37.048274447137189</v>
      </c>
      <c r="ABJ24" s="90">
        <f t="shared" ca="1" si="749"/>
        <v>30.776181153561794</v>
      </c>
      <c r="ABK24" s="90">
        <f t="shared" ca="1" si="750"/>
        <v>24.465931313860928</v>
      </c>
      <c r="ABL24" s="90">
        <f t="shared" ca="1" si="751"/>
        <v>319.31109663562103</v>
      </c>
      <c r="ABM24" s="90">
        <f t="shared" ca="1" si="752"/>
        <v>-1.0548797163722776</v>
      </c>
      <c r="ABN24" s="90">
        <f t="shared" ca="1" si="753"/>
        <v>-6.8645650198946617</v>
      </c>
      <c r="ABO24" s="90">
        <f t="shared" ca="1" si="754"/>
        <v>19.75358156284079</v>
      </c>
      <c r="ABP24" s="90">
        <f t="shared" ca="1" si="755"/>
        <v>134.34085775502194</v>
      </c>
      <c r="ABQ24" s="90">
        <f t="shared" ca="1" si="756"/>
        <v>28.886335809089807</v>
      </c>
      <c r="ABR24" s="90">
        <f t="shared" ca="1" si="757"/>
        <v>81.407484399547243</v>
      </c>
      <c r="ABS24" s="90">
        <f t="shared" ca="1" si="758"/>
        <v>-4.379839624047869</v>
      </c>
      <c r="ABT24" s="90">
        <f t="shared" ca="1" si="759"/>
        <v>3.4750198421578982</v>
      </c>
      <c r="ABU24" s="90">
        <f t="shared" ca="1" si="760"/>
        <v>8.2187402668158622</v>
      </c>
      <c r="ABV24" s="90">
        <f t="shared" ca="1" si="761"/>
        <v>520.10822854644562</v>
      </c>
      <c r="ABW24" s="90">
        <f t="shared" ca="1" si="762"/>
        <v>39.825270648307836</v>
      </c>
      <c r="ABX24" s="90">
        <f t="shared" ca="1" si="763"/>
        <v>322.27654887247985</v>
      </c>
      <c r="ABY24" s="90">
        <f t="shared" ca="1" si="764"/>
        <v>11.540373811671207</v>
      </c>
      <c r="ABZ24" s="90">
        <f t="shared" ca="1" si="765"/>
        <v>287.28779629784776</v>
      </c>
      <c r="ACA24" s="90">
        <f t="shared" ca="1" si="766"/>
        <v>16.084777253285633</v>
      </c>
      <c r="ACB24" s="90">
        <f t="shared" ca="1" si="767"/>
        <v>14.615626977999991</v>
      </c>
      <c r="ACC24" s="90">
        <f t="shared" ca="1" si="768"/>
        <v>0.42606760369528002</v>
      </c>
      <c r="ACD24" s="90">
        <f t="shared" ca="1" si="769"/>
        <v>18.790212901931532</v>
      </c>
      <c r="ACE24" s="90">
        <f t="shared" ca="1" si="770"/>
        <v>132.10216339386579</v>
      </c>
      <c r="ACF24" s="90">
        <f t="shared" ca="1" si="771"/>
        <v>81.506822900911956</v>
      </c>
      <c r="ACG24" s="90">
        <f t="shared" ca="1" si="772"/>
        <v>44.317001757362661</v>
      </c>
      <c r="ACH24" s="90">
        <f t="shared" ca="1" si="773"/>
        <v>74.597967744331413</v>
      </c>
      <c r="ACI24" s="90">
        <f t="shared" ca="1" si="774"/>
        <v>81.926797600182383</v>
      </c>
      <c r="ACJ24" s="90">
        <f t="shared" ca="1" si="775"/>
        <v>58.601801258180529</v>
      </c>
      <c r="ACK24" s="90">
        <f t="shared" ca="1" si="776"/>
        <v>319.52610954728033</v>
      </c>
      <c r="ACL24" s="90">
        <f t="shared" ca="1" si="777"/>
        <v>42.713835661310149</v>
      </c>
      <c r="ACM24" s="90">
        <f t="shared" ca="1" si="778"/>
        <v>41.22822882168861</v>
      </c>
      <c r="ACN24" s="90">
        <f t="shared" ca="1" si="779"/>
        <v>57.100518402618363</v>
      </c>
      <c r="ACO24" s="90">
        <f t="shared" ca="1" si="780"/>
        <v>61.222736465065374</v>
      </c>
      <c r="ACP24" s="90">
        <f t="shared" ca="1" si="781"/>
        <v>107.85010138221138</v>
      </c>
      <c r="ACQ24" s="90">
        <f t="shared" ca="1" si="782"/>
        <v>9.9211643816313746</v>
      </c>
      <c r="ACR24" s="90">
        <f t="shared" ca="1" si="783"/>
        <v>0.76423651930615122</v>
      </c>
      <c r="ACS24" s="90">
        <f t="shared" ca="1" si="784"/>
        <v>280.86576111392981</v>
      </c>
      <c r="ACT24" s="90">
        <f t="shared" ca="1" si="785"/>
        <v>85.251200796188016</v>
      </c>
      <c r="ACU24" s="90">
        <f t="shared" ca="1" si="786"/>
        <v>387.0623227240464</v>
      </c>
      <c r="ACV24" s="90">
        <f t="shared" ca="1" si="787"/>
        <v>44.50059845369217</v>
      </c>
      <c r="ACW24" s="90">
        <f t="shared" ca="1" si="788"/>
        <v>123.83515935204105</v>
      </c>
      <c r="ACX24" s="90">
        <f t="shared" ca="1" si="789"/>
        <v>93.581858292694122</v>
      </c>
      <c r="ACY24" s="90">
        <f t="shared" ca="1" si="790"/>
        <v>149.08989539272258</v>
      </c>
      <c r="ACZ24" s="90">
        <f t="shared" ca="1" si="791"/>
        <v>54.913016673126727</v>
      </c>
      <c r="ADA24" s="90">
        <f t="shared" ca="1" si="792"/>
        <v>4.688854844284748</v>
      </c>
      <c r="ADB24" s="90">
        <f t="shared" ca="1" si="793"/>
        <v>301.37771423654078</v>
      </c>
      <c r="ADC24" s="90">
        <f t="shared" ca="1" si="794"/>
        <v>68.091110519961092</v>
      </c>
      <c r="ADD24" s="90">
        <f t="shared" ca="1" si="795"/>
        <v>57.290868874965383</v>
      </c>
      <c r="ADE24" s="90">
        <f t="shared" ca="1" si="796"/>
        <v>317.56678627701842</v>
      </c>
      <c r="ADF24" s="90">
        <f t="shared" ca="1" si="797"/>
        <v>9.2230599512340454</v>
      </c>
      <c r="ADG24" s="90">
        <f t="shared" ca="1" si="798"/>
        <v>59.827339540427637</v>
      </c>
      <c r="ADH24" s="90">
        <f t="shared" ca="1" si="799"/>
        <v>98.336947922832096</v>
      </c>
      <c r="ADI24" s="90">
        <f t="shared" ca="1" si="800"/>
        <v>31.279327354561875</v>
      </c>
      <c r="ADJ24" s="90">
        <f t="shared" ca="1" si="801"/>
        <v>94.212949386548459</v>
      </c>
      <c r="ADK24" s="90">
        <f t="shared" ca="1" si="802"/>
        <v>29.641947506566389</v>
      </c>
      <c r="ADL24" s="90">
        <f t="shared" ca="1" si="803"/>
        <v>72.386934018195859</v>
      </c>
      <c r="ADM24" s="90">
        <f t="shared" ca="1" si="804"/>
        <v>221.4344084315826</v>
      </c>
      <c r="ADN24" s="90">
        <f t="shared" ca="1" si="805"/>
        <v>62.74739311969774</v>
      </c>
      <c r="ADO24" s="90">
        <f t="shared" ca="1" si="806"/>
        <v>162.42642636099669</v>
      </c>
      <c r="ADP24" s="90">
        <f t="shared" ca="1" si="807"/>
        <v>139.74413110815098</v>
      </c>
      <c r="ADQ24" s="90">
        <f t="shared" ca="1" si="808"/>
        <v>69.476013903184949</v>
      </c>
      <c r="ADR24" s="90">
        <f t="shared" ca="1" si="809"/>
        <v>214.92632408998622</v>
      </c>
      <c r="ADS24" s="90">
        <f t="shared" ca="1" si="810"/>
        <v>27.403025988722845</v>
      </c>
      <c r="ADT24" s="90">
        <f t="shared" ca="1" si="811"/>
        <v>145.50001826627607</v>
      </c>
      <c r="ADU24" s="90">
        <f t="shared" ca="1" si="812"/>
        <v>88.76248180614428</v>
      </c>
      <c r="ADV24" s="90">
        <f t="shared" ca="1" si="813"/>
        <v>335.25481939640906</v>
      </c>
      <c r="ADW24" s="90">
        <f t="shared" ca="1" si="814"/>
        <v>28.228876406541758</v>
      </c>
      <c r="ADX24" s="90">
        <f t="shared" ca="1" si="815"/>
        <v>136.76335326098547</v>
      </c>
      <c r="ADY24" s="90">
        <f t="shared" ca="1" si="816"/>
        <v>26.117196305330975</v>
      </c>
      <c r="ADZ24" s="90">
        <f t="shared" ca="1" si="817"/>
        <v>42.005000355118824</v>
      </c>
      <c r="AEA24" s="90">
        <f t="shared" ca="1" si="818"/>
        <v>736.35862609203286</v>
      </c>
      <c r="AEB24" s="90">
        <f t="shared" ca="1" si="819"/>
        <v>13.235641421410016</v>
      </c>
      <c r="AEC24" s="90">
        <f t="shared" ca="1" si="820"/>
        <v>5.55558483267549</v>
      </c>
      <c r="AED24" s="90">
        <f t="shared" ca="1" si="821"/>
        <v>556.01373927586519</v>
      </c>
      <c r="AEE24" s="90">
        <f t="shared" ca="1" si="822"/>
        <v>323.97025865349735</v>
      </c>
      <c r="AEF24" s="90">
        <f t="shared" ca="1" si="823"/>
        <v>8.0648355512888972E-2</v>
      </c>
      <c r="AEG24" s="90">
        <f t="shared" ca="1" si="824"/>
        <v>1.4430928343018412</v>
      </c>
      <c r="AEH24" s="90">
        <f t="shared" ca="1" si="825"/>
        <v>30.666686647993572</v>
      </c>
      <c r="AEI24" s="90">
        <f t="shared" ca="1" si="826"/>
        <v>41.764075041140309</v>
      </c>
      <c r="AEJ24" s="90">
        <f t="shared" ca="1" si="827"/>
        <v>20.586484171183134</v>
      </c>
      <c r="AEK24" s="90">
        <f t="shared" ca="1" si="828"/>
        <v>7.3613094966848438</v>
      </c>
      <c r="AEL24" s="90">
        <f t="shared" ca="1" si="829"/>
        <v>248.53133856230261</v>
      </c>
      <c r="AEM24" s="90">
        <f t="shared" ca="1" si="830"/>
        <v>348.48412831176864</v>
      </c>
      <c r="AEN24" s="90">
        <f t="shared" ca="1" si="831"/>
        <v>177.2377351743167</v>
      </c>
      <c r="AEO24" s="90">
        <f t="shared" ca="1" si="832"/>
        <v>82.654763580534777</v>
      </c>
      <c r="AEP24" s="90">
        <f t="shared" ca="1" si="833"/>
        <v>280.0045827684815</v>
      </c>
      <c r="AEQ24" s="90">
        <f t="shared" ca="1" si="834"/>
        <v>33.765504741023811</v>
      </c>
      <c r="AER24" s="90">
        <f t="shared" ca="1" si="835"/>
        <v>148.13205407715841</v>
      </c>
      <c r="AES24" s="90">
        <f t="shared" ca="1" si="836"/>
        <v>95.15206918824498</v>
      </c>
      <c r="AET24" s="90">
        <f t="shared" ca="1" si="837"/>
        <v>73.210612215573946</v>
      </c>
      <c r="AEU24" s="90">
        <f t="shared" ca="1" si="838"/>
        <v>116.82012912943568</v>
      </c>
      <c r="AEV24" s="90">
        <f t="shared" ca="1" si="839"/>
        <v>429.65280110430768</v>
      </c>
      <c r="AEW24" s="90">
        <f t="shared" ca="1" si="840"/>
        <v>139.531257068363</v>
      </c>
      <c r="AEX24" s="90">
        <f t="shared" ca="1" si="841"/>
        <v>167.72539645030096</v>
      </c>
      <c r="AEY24" s="90">
        <f t="shared" ca="1" si="842"/>
        <v>39.680465338166108</v>
      </c>
      <c r="AEZ24" s="90">
        <f t="shared" ca="1" si="843"/>
        <v>66.0094548331829</v>
      </c>
      <c r="AFA24" s="90">
        <f t="shared" ca="1" si="844"/>
        <v>205.58037734575808</v>
      </c>
      <c r="AFB24" s="90">
        <f t="shared" ca="1" si="845"/>
        <v>25.90451076793229</v>
      </c>
      <c r="AFC24" s="90">
        <f t="shared" ca="1" si="846"/>
        <v>102.19633292444439</v>
      </c>
      <c r="AFD24" s="90">
        <f t="shared" ca="1" si="847"/>
        <v>131.24932331898003</v>
      </c>
      <c r="AFE24" s="90">
        <f t="shared" ca="1" si="848"/>
        <v>66.683170834774984</v>
      </c>
      <c r="AFF24" s="90">
        <f t="shared" ca="1" si="849"/>
        <v>14.788771638492905</v>
      </c>
      <c r="AFG24" s="90">
        <f t="shared" ca="1" si="850"/>
        <v>547.09897951550181</v>
      </c>
      <c r="AFH24" s="90">
        <f t="shared" ca="1" si="851"/>
        <v>81.350073106132641</v>
      </c>
      <c r="AFI24" s="90">
        <f t="shared" ca="1" si="852"/>
        <v>108.61713768172447</v>
      </c>
      <c r="AFJ24" s="90">
        <f t="shared" ca="1" si="853"/>
        <v>264.48908457988523</v>
      </c>
      <c r="AFK24" s="90">
        <f t="shared" ca="1" si="854"/>
        <v>26.943470647109834</v>
      </c>
      <c r="AFL24" s="90">
        <f t="shared" ca="1" si="855"/>
        <v>30.461632452198856</v>
      </c>
      <c r="AFM24" s="90">
        <f t="shared" ca="1" si="856"/>
        <v>73.962645553226366</v>
      </c>
      <c r="AFN24" s="90">
        <f t="shared" ca="1" si="857"/>
        <v>296.06834884265044</v>
      </c>
      <c r="AFO24" s="90">
        <f t="shared" ca="1" si="858"/>
        <v>10.164286178152063</v>
      </c>
      <c r="AFP24" s="90">
        <f t="shared" ca="1" si="859"/>
        <v>89.898109431032708</v>
      </c>
      <c r="AFQ24" s="90">
        <f t="shared" ca="1" si="860"/>
        <v>25.913250224038897</v>
      </c>
      <c r="AFR24" s="90">
        <f t="shared" ca="1" si="861"/>
        <v>110.03750310077817</v>
      </c>
      <c r="AFS24" s="90">
        <f t="shared" ca="1" si="862"/>
        <v>161.82510104131768</v>
      </c>
      <c r="AFT24" s="90">
        <f t="shared" ca="1" si="863"/>
        <v>49.276939299337421</v>
      </c>
      <c r="AFU24" s="90">
        <f t="shared" ca="1" si="864"/>
        <v>62.042010889051028</v>
      </c>
      <c r="AFV24" s="90">
        <f t="shared" ca="1" si="865"/>
        <v>111.45846049806961</v>
      </c>
      <c r="AFW24" s="90">
        <f t="shared" ca="1" si="866"/>
        <v>317.24391156713835</v>
      </c>
      <c r="AFX24" s="90">
        <f t="shared" ca="1" si="867"/>
        <v>46.021054299947764</v>
      </c>
      <c r="AFY24" s="90">
        <f t="shared" ca="1" si="868"/>
        <v>22.241991122924937</v>
      </c>
      <c r="AFZ24" s="90">
        <f t="shared" ca="1" si="869"/>
        <v>140.7891663921059</v>
      </c>
      <c r="AGA24" s="90">
        <f t="shared" ca="1" si="870"/>
        <v>65.551433908164967</v>
      </c>
      <c r="AGB24" s="90">
        <f t="shared" ca="1" si="871"/>
        <v>16.25944931400155</v>
      </c>
      <c r="AGC24" s="90">
        <f t="shared" ca="1" si="872"/>
        <v>31.171348299487054</v>
      </c>
      <c r="AGD24" s="90">
        <f t="shared" ca="1" si="873"/>
        <v>746.08314131986219</v>
      </c>
      <c r="AGE24" s="90">
        <f t="shared" ca="1" si="874"/>
        <v>107.05292956253348</v>
      </c>
      <c r="AGF24" s="90">
        <f t="shared" ca="1" si="875"/>
        <v>19.640038378627992</v>
      </c>
      <c r="AGG24" s="90">
        <f t="shared" ca="1" si="876"/>
        <v>64.578932164229627</v>
      </c>
      <c r="AGH24" s="90">
        <f t="shared" ca="1" si="877"/>
        <v>268.49305012920576</v>
      </c>
      <c r="AGI24" s="90">
        <f t="shared" ca="1" si="878"/>
        <v>39.957180350344579</v>
      </c>
      <c r="AGJ24" s="90">
        <f t="shared" ca="1" si="879"/>
        <v>-4.6602100939386295</v>
      </c>
      <c r="AGK24" s="90">
        <f t="shared" ca="1" si="880"/>
        <v>107.75603931434128</v>
      </c>
      <c r="AGL24" s="90">
        <f t="shared" ca="1" si="881"/>
        <v>214.90490214663944</v>
      </c>
      <c r="AGM24" s="90">
        <f t="shared" ca="1" si="882"/>
        <v>274.51530655100248</v>
      </c>
      <c r="AGN24" s="90">
        <f t="shared" ca="1" si="883"/>
        <v>19.472978008129083</v>
      </c>
      <c r="AGO24" s="90">
        <f t="shared" ca="1" si="884"/>
        <v>487.01871318749392</v>
      </c>
      <c r="AGP24" s="90">
        <f t="shared" ca="1" si="885"/>
        <v>18.584653687625597</v>
      </c>
      <c r="AGQ24" s="90">
        <f t="shared" ca="1" si="886"/>
        <v>188.65523834562075</v>
      </c>
      <c r="AGR24" s="90">
        <f t="shared" ca="1" si="887"/>
        <v>21.607802610912159</v>
      </c>
      <c r="AGS24" s="90">
        <f t="shared" ca="1" si="888"/>
        <v>156.71204303808787</v>
      </c>
      <c r="AGT24" s="90">
        <f t="shared" ca="1" si="889"/>
        <v>149.9442491960933</v>
      </c>
      <c r="AGU24" s="90">
        <f t="shared" ca="1" si="890"/>
        <v>72.554285013827879</v>
      </c>
      <c r="AGV24" s="90">
        <f t="shared" ca="1" si="891"/>
        <v>135.57070030122907</v>
      </c>
      <c r="AGW24" s="90">
        <f t="shared" ca="1" si="892"/>
        <v>11.23784968944809</v>
      </c>
      <c r="AGX24" s="90">
        <f t="shared" ca="1" si="893"/>
        <v>32.89791332313014</v>
      </c>
      <c r="AGY24" s="90">
        <f t="shared" ca="1" si="894"/>
        <v>67.173645184932525</v>
      </c>
      <c r="AGZ24" s="90">
        <f t="shared" ca="1" si="895"/>
        <v>14.47551450833765</v>
      </c>
      <c r="AHA24" s="90">
        <f t="shared" ca="1" si="896"/>
        <v>8.3218182587731189</v>
      </c>
      <c r="AHB24" s="90">
        <f t="shared" ca="1" si="897"/>
        <v>59.133698101409131</v>
      </c>
      <c r="AHC24" s="90">
        <f t="shared" ca="1" si="898"/>
        <v>-74.67524541732223</v>
      </c>
      <c r="AHD24" s="90">
        <f t="shared" ca="1" si="899"/>
        <v>36.589732039788011</v>
      </c>
      <c r="AHE24" s="90">
        <f t="shared" ca="1" si="900"/>
        <v>55.319820605821874</v>
      </c>
      <c r="AHF24" s="90">
        <f t="shared" ca="1" si="901"/>
        <v>55.020577122124159</v>
      </c>
      <c r="AHG24" s="90">
        <f t="shared" ca="1" si="902"/>
        <v>62.007700864773227</v>
      </c>
      <c r="AHH24" s="90">
        <f t="shared" ca="1" si="903"/>
        <v>90.75028406049482</v>
      </c>
      <c r="AHI24" s="90">
        <f t="shared" ca="1" si="904"/>
        <v>319.83736931384664</v>
      </c>
      <c r="AHJ24" s="90">
        <f t="shared" ca="1" si="905"/>
        <v>118.30819957802608</v>
      </c>
      <c r="AHK24" s="90">
        <f t="shared" ca="1" si="906"/>
        <v>84.362074225206086</v>
      </c>
      <c r="AHL24" s="90">
        <f t="shared" ca="1" si="907"/>
        <v>277.56157529712533</v>
      </c>
      <c r="AHM24" s="90">
        <f t="shared" ca="1" si="908"/>
        <v>523.36908623041666</v>
      </c>
      <c r="AHN24" s="90">
        <f t="shared" ca="1" si="909"/>
        <v>157.46279242129276</v>
      </c>
      <c r="AHO24" s="90">
        <f t="shared" ca="1" si="910"/>
        <v>67.288955085727324</v>
      </c>
      <c r="AHP24" s="90">
        <f t="shared" ca="1" si="911"/>
        <v>315.62289333599932</v>
      </c>
      <c r="AHQ24" s="90">
        <f t="shared" ca="1" si="912"/>
        <v>63.560617477206819</v>
      </c>
      <c r="AHR24" s="90">
        <f t="shared" ca="1" si="913"/>
        <v>6.2794528038199013</v>
      </c>
      <c r="AHS24" s="90">
        <f t="shared" ca="1" si="914"/>
        <v>97.815477536854985</v>
      </c>
      <c r="AHT24" s="90">
        <f t="shared" ca="1" si="915"/>
        <v>-1.6396379924271105</v>
      </c>
      <c r="AHU24" s="90">
        <f t="shared" ca="1" si="916"/>
        <v>9.2716960901813444E-2</v>
      </c>
      <c r="AHV24" s="90">
        <f t="shared" ca="1" si="917"/>
        <v>251.92220143454654</v>
      </c>
      <c r="AHW24" s="90">
        <f t="shared" ca="1" si="918"/>
        <v>108.86083937936145</v>
      </c>
      <c r="AHX24" s="90">
        <f t="shared" ca="1" si="919"/>
        <v>47.824423028558435</v>
      </c>
      <c r="AHY24" s="90">
        <f t="shared" ca="1" si="920"/>
        <v>176.31783629085677</v>
      </c>
      <c r="AHZ24" s="90">
        <f t="shared" ca="1" si="921"/>
        <v>617.34337526429852</v>
      </c>
      <c r="AIA24" s="90">
        <f t="shared" ca="1" si="922"/>
        <v>425.60326022993536</v>
      </c>
      <c r="AIB24" s="90">
        <f t="shared" ca="1" si="923"/>
        <v>42.713928501668192</v>
      </c>
      <c r="AIC24" s="90">
        <f t="shared" ca="1" si="924"/>
        <v>181.84881933829891</v>
      </c>
      <c r="AID24" s="90">
        <f t="shared" ca="1" si="925"/>
        <v>58.424950537981751</v>
      </c>
      <c r="AIE24" s="90">
        <f t="shared" ca="1" si="926"/>
        <v>103.75780158166918</v>
      </c>
      <c r="AIF24" s="90">
        <f t="shared" ca="1" si="927"/>
        <v>187.62125135796623</v>
      </c>
      <c r="AIG24" s="90">
        <f t="shared" ca="1" si="928"/>
        <v>28.940748331607914</v>
      </c>
      <c r="AIH24" s="90">
        <f t="shared" ca="1" si="929"/>
        <v>54.806752757219705</v>
      </c>
      <c r="AII24" s="90">
        <f t="shared" ca="1" si="930"/>
        <v>121.03282724659488</v>
      </c>
      <c r="AIJ24" s="90">
        <f t="shared" ca="1" si="931"/>
        <v>52.966769348717271</v>
      </c>
      <c r="AIK24" s="90">
        <f t="shared" ca="1" si="932"/>
        <v>170.95703513064865</v>
      </c>
      <c r="AIL24" s="90">
        <f t="shared" ca="1" si="933"/>
        <v>80.613002658449858</v>
      </c>
      <c r="AIM24" s="90">
        <f t="shared" ca="1" si="934"/>
        <v>115.9773869089265</v>
      </c>
      <c r="AIN24" s="90">
        <f t="shared" ca="1" si="935"/>
        <v>198.29315883111056</v>
      </c>
      <c r="AIO24" s="90">
        <f t="shared" ca="1" si="936"/>
        <v>870.77966358593596</v>
      </c>
      <c r="AIP24" s="90">
        <f t="shared" ca="1" si="937"/>
        <v>58.561063594120604</v>
      </c>
      <c r="AIQ24" s="90">
        <f t="shared" ca="1" si="938"/>
        <v>19.539844188046676</v>
      </c>
      <c r="AIR24" s="90">
        <f t="shared" ca="1" si="939"/>
        <v>50.654589406410018</v>
      </c>
      <c r="AIS24" s="90">
        <f t="shared" ca="1" si="940"/>
        <v>27.925332297659516</v>
      </c>
      <c r="AIT24" s="90">
        <f t="shared" ca="1" si="941"/>
        <v>48.067099197628863</v>
      </c>
      <c r="AIU24" s="90">
        <f t="shared" ca="1" si="942"/>
        <v>257.93832940060611</v>
      </c>
      <c r="AIV24" s="90">
        <f t="shared" ca="1" si="943"/>
        <v>44.018444961825161</v>
      </c>
      <c r="AIW24" s="90">
        <f t="shared" ca="1" si="944"/>
        <v>36.676800924241384</v>
      </c>
      <c r="AIX24" s="90">
        <f t="shared" ca="1" si="945"/>
        <v>49.953566012436497</v>
      </c>
      <c r="AIY24" s="90">
        <f t="shared" ca="1" si="946"/>
        <v>66.252628167532208</v>
      </c>
      <c r="AIZ24" s="90">
        <f t="shared" ca="1" si="947"/>
        <v>33.672498359771609</v>
      </c>
      <c r="AJA24" s="90">
        <f t="shared" ca="1" si="948"/>
        <v>15.646946707166812</v>
      </c>
      <c r="AJB24" s="90">
        <f t="shared" ca="1" si="949"/>
        <v>42.68024205707863</v>
      </c>
      <c r="AJC24" s="90">
        <f t="shared" ca="1" si="950"/>
        <v>159.84879242837081</v>
      </c>
      <c r="AJD24" s="90">
        <f t="shared" ca="1" si="951"/>
        <v>77.077118675360367</v>
      </c>
      <c r="AJE24" s="90">
        <f t="shared" ca="1" si="952"/>
        <v>249.01295738539528</v>
      </c>
      <c r="AJF24" s="90">
        <f t="shared" ca="1" si="953"/>
        <v>134.9602283923675</v>
      </c>
      <c r="AJG24" s="90">
        <f t="shared" ca="1" si="954"/>
        <v>49.068173596261893</v>
      </c>
      <c r="AJH24" s="90">
        <f t="shared" ca="1" si="955"/>
        <v>102.00607550715659</v>
      </c>
      <c r="AJI24" s="90">
        <f t="shared" ca="1" si="956"/>
        <v>33.400221732868999</v>
      </c>
      <c r="AJJ24" s="90">
        <f t="shared" ca="1" si="957"/>
        <v>158.40252704973025</v>
      </c>
      <c r="AJK24" s="90">
        <f t="shared" ca="1" si="958"/>
        <v>110.61131637919028</v>
      </c>
      <c r="AJL24" s="90">
        <f t="shared" ca="1" si="959"/>
        <v>119.71250964876815</v>
      </c>
      <c r="AJM24" s="90">
        <f t="shared" ca="1" si="960"/>
        <v>3.2218779758935283</v>
      </c>
      <c r="AJN24" s="90">
        <f t="shared" ca="1" si="961"/>
        <v>424.719871889378</v>
      </c>
      <c r="AJO24" s="90">
        <f t="shared" ca="1" si="962"/>
        <v>50.511318696980169</v>
      </c>
      <c r="AJP24" s="90">
        <f t="shared" ca="1" si="963"/>
        <v>243.16876416631456</v>
      </c>
      <c r="AJQ24" s="90">
        <f t="shared" ca="1" si="964"/>
        <v>295.32195019805937</v>
      </c>
      <c r="AJR24" s="90">
        <f t="shared" ca="1" si="965"/>
        <v>121.78601054475504</v>
      </c>
      <c r="AJS24" s="90">
        <f t="shared" ca="1" si="966"/>
        <v>93.55058086115146</v>
      </c>
      <c r="AJT24" s="90">
        <f t="shared" ca="1" si="967"/>
        <v>108.16776710354698</v>
      </c>
      <c r="AJU24" s="90">
        <f t="shared" ca="1" si="968"/>
        <v>39.805112392391152</v>
      </c>
      <c r="AJV24" s="90">
        <f t="shared" ca="1" si="969"/>
        <v>285.25523269616082</v>
      </c>
      <c r="AJW24" s="90">
        <f t="shared" ca="1" si="970"/>
        <v>36.29297048103551</v>
      </c>
      <c r="AJX24" s="90">
        <f t="shared" ca="1" si="971"/>
        <v>58.041023717665944</v>
      </c>
      <c r="AJY24" s="90">
        <f t="shared" ca="1" si="972"/>
        <v>7.723465540936421</v>
      </c>
      <c r="AJZ24" s="90">
        <f t="shared" ca="1" si="973"/>
        <v>121.14622848918995</v>
      </c>
      <c r="AKA24" s="90">
        <f t="shared" ca="1" si="974"/>
        <v>98.417266251520815</v>
      </c>
      <c r="AKB24" s="90">
        <f t="shared" ca="1" si="975"/>
        <v>472.20030348023715</v>
      </c>
      <c r="AKC24" s="90">
        <f t="shared" ca="1" si="976"/>
        <v>72.898526599581245</v>
      </c>
      <c r="AKD24" s="90">
        <f t="shared" ca="1" si="977"/>
        <v>309.57466190146471</v>
      </c>
      <c r="AKE24" s="90">
        <f t="shared" ca="1" si="978"/>
        <v>448.81536793269788</v>
      </c>
      <c r="AKF24" s="90">
        <f t="shared" ca="1" si="979"/>
        <v>251.02785737838457</v>
      </c>
      <c r="AKG24" s="90">
        <f t="shared" ca="1" si="980"/>
        <v>334.77715794657325</v>
      </c>
      <c r="AKH24" s="90">
        <f t="shared" ca="1" si="981"/>
        <v>26.357423199636116</v>
      </c>
      <c r="AKI24" s="90">
        <f t="shared" ca="1" si="982"/>
        <v>53.051366948724251</v>
      </c>
      <c r="AKJ24" s="90">
        <f t="shared" ca="1" si="983"/>
        <v>188.09573351981061</v>
      </c>
      <c r="AKK24" s="90">
        <f t="shared" ca="1" si="984"/>
        <v>369.76013592106472</v>
      </c>
      <c r="AKL24" s="90">
        <f t="shared" ca="1" si="985"/>
        <v>170.43520035087192</v>
      </c>
      <c r="AKM24" s="90">
        <f t="shared" ca="1" si="986"/>
        <v>121.38621031838991</v>
      </c>
      <c r="AKN24" s="90">
        <f t="shared" ca="1" si="987"/>
        <v>121.88274460505723</v>
      </c>
      <c r="AKO24" s="90">
        <f t="shared" ca="1" si="988"/>
        <v>95.789519934749123</v>
      </c>
      <c r="AKP24" s="90">
        <f t="shared" ca="1" si="989"/>
        <v>142.3442004800583</v>
      </c>
      <c r="AKQ24" s="90">
        <f t="shared" ca="1" si="990"/>
        <v>67.232888909721268</v>
      </c>
      <c r="AKR24" s="90">
        <f t="shared" ca="1" si="991"/>
        <v>146.22813564702625</v>
      </c>
      <c r="AKS24" s="90">
        <f t="shared" ca="1" si="992"/>
        <v>61.473085849795915</v>
      </c>
      <c r="AKT24" s="90">
        <f t="shared" ca="1" si="993"/>
        <v>35.44566805722868</v>
      </c>
      <c r="AKU24" s="90">
        <f t="shared" ca="1" si="994"/>
        <v>64.989514920201799</v>
      </c>
      <c r="AKV24" s="90">
        <f t="shared" ca="1" si="995"/>
        <v>55.629345260383516</v>
      </c>
      <c r="AKW24" s="90">
        <f t="shared" ca="1" si="996"/>
        <v>44.32722644684786</v>
      </c>
      <c r="AKX24" s="90">
        <f t="shared" ca="1" si="997"/>
        <v>79.902576387884636</v>
      </c>
      <c r="AKY24" s="90">
        <f t="shared" ca="1" si="998"/>
        <v>94.120074469144527</v>
      </c>
      <c r="AKZ24" s="90">
        <f t="shared" ca="1" si="999"/>
        <v>106.7939331216911</v>
      </c>
      <c r="ALA24" s="90">
        <f t="shared" ca="1" si="1000"/>
        <v>314.35960153183805</v>
      </c>
      <c r="ALB24" s="90">
        <f t="shared" ca="1" si="1001"/>
        <v>192.61000666152356</v>
      </c>
      <c r="ALC24" s="90">
        <f t="shared" ca="1" si="1002"/>
        <v>316.47750328133753</v>
      </c>
      <c r="ALD24" s="90">
        <f t="shared" ca="1" si="1003"/>
        <v>158.86538261955195</v>
      </c>
      <c r="ALE24" s="90">
        <f t="shared" ca="1" si="1004"/>
        <v>68.282609790339478</v>
      </c>
      <c r="ALF24" s="90">
        <f t="shared" ca="1" si="1005"/>
        <v>66.215499952954985</v>
      </c>
      <c r="ALG24" s="90">
        <f t="shared" ca="1" si="1006"/>
        <v>37.167530291441302</v>
      </c>
      <c r="ALH24" s="90">
        <f t="shared" ca="1" si="1007"/>
        <v>89.777963015577981</v>
      </c>
      <c r="ALI24" s="90">
        <f t="shared" ca="1" si="1008"/>
        <v>134.84759066952404</v>
      </c>
      <c r="ALJ24" s="90">
        <f t="shared" ca="1" si="1009"/>
        <v>199.80829081446015</v>
      </c>
      <c r="ALK24" s="90">
        <f t="shared" ca="1" si="1010"/>
        <v>22.624670884899267</v>
      </c>
      <c r="ALL24" s="90">
        <f t="shared" ca="1" si="1011"/>
        <v>11.008588692579032</v>
      </c>
      <c r="ALM24" s="90">
        <f t="shared" ca="1" si="1012"/>
        <v>35.266028516334643</v>
      </c>
      <c r="ALN24" s="90">
        <f t="shared" ca="1" si="1013"/>
        <v>117.00423964785652</v>
      </c>
      <c r="ALO24" s="90">
        <f t="shared" ca="1" si="1014"/>
        <v>72.420978878420399</v>
      </c>
      <c r="ALP24" s="90">
        <f t="shared" ca="1" si="1015"/>
        <v>157.5932144480735</v>
      </c>
      <c r="ALQ24" s="90">
        <f t="shared" ca="1" si="1016"/>
        <v>37.229791012490004</v>
      </c>
    </row>
    <row r="25" spans="3:1005" x14ac:dyDescent="0.35">
      <c r="C25" s="61">
        <f t="shared" ca="1" si="17"/>
        <v>8.9398830580027289E-2</v>
      </c>
      <c r="D25" s="90">
        <f t="shared" ca="1" si="0"/>
        <v>135.45068450499269</v>
      </c>
      <c r="E25">
        <v>8</v>
      </c>
      <c r="F25" s="90">
        <f t="shared" ca="1" si="1017"/>
        <v>738.47980525216497</v>
      </c>
      <c r="G25" s="90">
        <f t="shared" ca="1" si="18"/>
        <v>23.59722794865543</v>
      </c>
      <c r="H25" s="90">
        <f t="shared" ca="1" si="19"/>
        <v>35.566667168028623</v>
      </c>
      <c r="I25" s="90">
        <f t="shared" ca="1" si="20"/>
        <v>24.165535181639747</v>
      </c>
      <c r="J25" s="90">
        <f t="shared" ca="1" si="21"/>
        <v>0.89997678083124266</v>
      </c>
      <c r="K25" s="90">
        <f t="shared" ca="1" si="22"/>
        <v>9.7434904315459328</v>
      </c>
      <c r="L25" s="90">
        <f t="shared" ca="1" si="23"/>
        <v>169.12874394541666</v>
      </c>
      <c r="M25" s="90">
        <f t="shared" ca="1" si="24"/>
        <v>-2.6916401568955122</v>
      </c>
      <c r="N25" s="90">
        <f t="shared" ca="1" si="25"/>
        <v>57.931619959961317</v>
      </c>
      <c r="O25" s="90">
        <f t="shared" ca="1" si="26"/>
        <v>232.70552356880896</v>
      </c>
      <c r="P25" s="90">
        <f t="shared" ca="1" si="27"/>
        <v>2.4041057161267219</v>
      </c>
      <c r="Q25" s="90">
        <f t="shared" ca="1" si="28"/>
        <v>58.280871706268719</v>
      </c>
      <c r="R25" s="90">
        <f t="shared" ca="1" si="29"/>
        <v>240.41515678199667</v>
      </c>
      <c r="S25" s="90">
        <f t="shared" ca="1" si="30"/>
        <v>170.67794862194512</v>
      </c>
      <c r="T25" s="90">
        <f t="shared" ca="1" si="31"/>
        <v>13.30715158504869</v>
      </c>
      <c r="U25" s="90">
        <f t="shared" ca="1" si="32"/>
        <v>434.48687669548639</v>
      </c>
      <c r="V25" s="90">
        <f t="shared" ca="1" si="33"/>
        <v>29.603434847012696</v>
      </c>
      <c r="W25" s="90">
        <f t="shared" ca="1" si="34"/>
        <v>36.962018718712464</v>
      </c>
      <c r="X25" s="90">
        <f t="shared" ca="1" si="35"/>
        <v>84.669626487391781</v>
      </c>
      <c r="Y25" s="90">
        <f t="shared" ca="1" si="36"/>
        <v>211.26873165813947</v>
      </c>
      <c r="Z25" s="90">
        <f t="shared" ca="1" si="37"/>
        <v>120.67033375957197</v>
      </c>
      <c r="AA25" s="90">
        <f t="shared" ca="1" si="38"/>
        <v>107.52097051326733</v>
      </c>
      <c r="AB25" s="90">
        <f t="shared" ca="1" si="39"/>
        <v>19.096212708354162</v>
      </c>
      <c r="AC25" s="90">
        <f t="shared" ca="1" si="40"/>
        <v>35.311950095522938</v>
      </c>
      <c r="AD25" s="90">
        <f t="shared" ca="1" si="41"/>
        <v>9.9155967013755966</v>
      </c>
      <c r="AE25" s="90">
        <f t="shared" ca="1" si="42"/>
        <v>213.43151089838838</v>
      </c>
      <c r="AF25" s="90">
        <f t="shared" ca="1" si="43"/>
        <v>10.17422883448948</v>
      </c>
      <c r="AG25" s="90">
        <f t="shared" ca="1" si="44"/>
        <v>9.8262615548497223</v>
      </c>
      <c r="AH25" s="90">
        <f t="shared" ca="1" si="45"/>
        <v>95.573344893941908</v>
      </c>
      <c r="AI25" s="90">
        <f t="shared" ca="1" si="46"/>
        <v>182.21836901385547</v>
      </c>
      <c r="AJ25" s="90">
        <f t="shared" ca="1" si="47"/>
        <v>31.249618469060671</v>
      </c>
      <c r="AK25" s="90">
        <f t="shared" ca="1" si="48"/>
        <v>109.71517904054579</v>
      </c>
      <c r="AL25" s="90">
        <f t="shared" ca="1" si="49"/>
        <v>294.159496067779</v>
      </c>
      <c r="AM25" s="90">
        <f t="shared" ca="1" si="50"/>
        <v>206.24175131680499</v>
      </c>
      <c r="AN25" s="90">
        <f t="shared" ca="1" si="51"/>
        <v>157.80510236597641</v>
      </c>
      <c r="AO25" s="90">
        <f t="shared" ca="1" si="52"/>
        <v>94.831224744174662</v>
      </c>
      <c r="AP25" s="90">
        <f t="shared" ca="1" si="53"/>
        <v>198.32463964293669</v>
      </c>
      <c r="AQ25" s="90">
        <f t="shared" ca="1" si="54"/>
        <v>287.23733329045058</v>
      </c>
      <c r="AR25" s="90">
        <f t="shared" ca="1" si="55"/>
        <v>8.2229039021515646</v>
      </c>
      <c r="AS25" s="90">
        <f t="shared" ca="1" si="56"/>
        <v>41.104596465105217</v>
      </c>
      <c r="AT25" s="90">
        <f t="shared" ca="1" si="57"/>
        <v>108.65332949889736</v>
      </c>
      <c r="AU25" s="90">
        <f t="shared" ca="1" si="58"/>
        <v>32.558844145275721</v>
      </c>
      <c r="AV25" s="90">
        <f t="shared" ca="1" si="59"/>
        <v>91.391190533408604</v>
      </c>
      <c r="AW25" s="90">
        <f t="shared" ca="1" si="60"/>
        <v>193.06916325550469</v>
      </c>
      <c r="AX25" s="90">
        <f t="shared" ca="1" si="61"/>
        <v>221.90925771971484</v>
      </c>
      <c r="AY25" s="90">
        <f t="shared" ca="1" si="62"/>
        <v>269.20903807844934</v>
      </c>
      <c r="AZ25" s="90">
        <f t="shared" ca="1" si="63"/>
        <v>17.260509064751407</v>
      </c>
      <c r="BA25" s="90">
        <f t="shared" ca="1" si="64"/>
        <v>1090.8423614655346</v>
      </c>
      <c r="BB25" s="90">
        <f t="shared" ca="1" si="65"/>
        <v>82.335463045854098</v>
      </c>
      <c r="BC25" s="90">
        <f t="shared" ca="1" si="66"/>
        <v>186.70402734945563</v>
      </c>
      <c r="BD25" s="90">
        <f t="shared" ca="1" si="67"/>
        <v>4.6046300858742981</v>
      </c>
      <c r="BE25" s="90">
        <f t="shared" ca="1" si="68"/>
        <v>128.38254774833968</v>
      </c>
      <c r="BF25" s="90">
        <f t="shared" ca="1" si="69"/>
        <v>1.6778344263718024</v>
      </c>
      <c r="BG25" s="90">
        <f t="shared" ca="1" si="70"/>
        <v>342.50246297193053</v>
      </c>
      <c r="BH25" s="90">
        <f t="shared" ca="1" si="71"/>
        <v>231.44968547687355</v>
      </c>
      <c r="BI25" s="90">
        <f t="shared" ca="1" si="72"/>
        <v>94.387245250012938</v>
      </c>
      <c r="BJ25" s="90">
        <f t="shared" ca="1" si="73"/>
        <v>75.072998870274247</v>
      </c>
      <c r="BK25" s="90">
        <f t="shared" ca="1" si="74"/>
        <v>224.01957709217828</v>
      </c>
      <c r="BL25" s="90">
        <f t="shared" ca="1" si="75"/>
        <v>26.196550314541252</v>
      </c>
      <c r="BM25" s="90">
        <f t="shared" ca="1" si="76"/>
        <v>8.089907386464235</v>
      </c>
      <c r="BN25" s="90">
        <f t="shared" ca="1" si="77"/>
        <v>176.37581117811874</v>
      </c>
      <c r="BO25" s="90">
        <f t="shared" ca="1" si="78"/>
        <v>45.148818859211666</v>
      </c>
      <c r="BP25" s="90">
        <f t="shared" ca="1" si="79"/>
        <v>3.7589423070158672</v>
      </c>
      <c r="BQ25" s="90">
        <f t="shared" ca="1" si="80"/>
        <v>59.076785792559491</v>
      </c>
      <c r="BR25" s="90">
        <f t="shared" ca="1" si="81"/>
        <v>30.470678736764107</v>
      </c>
      <c r="BS25" s="90">
        <f t="shared" ca="1" si="82"/>
        <v>14.142950834758199</v>
      </c>
      <c r="BT25" s="90">
        <f t="shared" ca="1" si="83"/>
        <v>132.55257018022272</v>
      </c>
      <c r="BU25" s="90">
        <f t="shared" ca="1" si="84"/>
        <v>51.862886112925274</v>
      </c>
      <c r="BV25" s="90">
        <f t="shared" ca="1" si="85"/>
        <v>68.496939337942564</v>
      </c>
      <c r="BW25" s="90">
        <f t="shared" ca="1" si="86"/>
        <v>325.56667684038149</v>
      </c>
      <c r="BX25" s="90">
        <f t="shared" ca="1" si="87"/>
        <v>658.68564797444049</v>
      </c>
      <c r="BY25" s="90">
        <f t="shared" ca="1" si="88"/>
        <v>320.37653634740502</v>
      </c>
      <c r="BZ25" s="90">
        <f t="shared" ca="1" si="89"/>
        <v>71.705075220330869</v>
      </c>
      <c r="CA25" s="90">
        <f t="shared" ca="1" si="90"/>
        <v>25.725210444651264</v>
      </c>
      <c r="CB25" s="90">
        <f t="shared" ca="1" si="91"/>
        <v>614.7259248479055</v>
      </c>
      <c r="CC25" s="90">
        <f t="shared" ca="1" si="92"/>
        <v>20.258316254860276</v>
      </c>
      <c r="CD25" s="90">
        <f t="shared" ca="1" si="93"/>
        <v>272.53349379322003</v>
      </c>
      <c r="CE25" s="90">
        <f t="shared" ca="1" si="94"/>
        <v>239.50325212311981</v>
      </c>
      <c r="CF25" s="90">
        <f t="shared" ca="1" si="95"/>
        <v>115.18965911140904</v>
      </c>
      <c r="CG25" s="90">
        <f t="shared" ca="1" si="96"/>
        <v>117.03167509286016</v>
      </c>
      <c r="CH25" s="90">
        <f t="shared" ca="1" si="97"/>
        <v>23.309036138996223</v>
      </c>
      <c r="CI25" s="90">
        <f t="shared" ca="1" si="98"/>
        <v>96.666379963084353</v>
      </c>
      <c r="CJ25" s="90">
        <f t="shared" ca="1" si="99"/>
        <v>8.6866821515034136</v>
      </c>
      <c r="CK25" s="90">
        <f t="shared" ca="1" si="100"/>
        <v>26.623193720146432</v>
      </c>
      <c r="CL25" s="90">
        <f t="shared" ca="1" si="101"/>
        <v>171.99849808924404</v>
      </c>
      <c r="CM25" s="90">
        <f t="shared" ca="1" si="102"/>
        <v>5.318547250453812</v>
      </c>
      <c r="CN25" s="90">
        <f t="shared" ca="1" si="103"/>
        <v>139.63361274887893</v>
      </c>
      <c r="CO25" s="90">
        <f t="shared" ca="1" si="104"/>
        <v>405.06222554204868</v>
      </c>
      <c r="CP25" s="90">
        <f t="shared" ca="1" si="105"/>
        <v>273.58841512508269</v>
      </c>
      <c r="CQ25" s="90">
        <f t="shared" ca="1" si="106"/>
        <v>490.21105062306628</v>
      </c>
      <c r="CR25" s="90">
        <f t="shared" ca="1" si="107"/>
        <v>122.41326639470067</v>
      </c>
      <c r="CS25" s="90">
        <f t="shared" ca="1" si="108"/>
        <v>129.03466151560451</v>
      </c>
      <c r="CT25" s="90">
        <f t="shared" ca="1" si="109"/>
        <v>360.38639677415495</v>
      </c>
      <c r="CU25" s="90">
        <f t="shared" ca="1" si="110"/>
        <v>63.053228499242636</v>
      </c>
      <c r="CV25" s="90">
        <f t="shared" ca="1" si="111"/>
        <v>328.54541955737523</v>
      </c>
      <c r="CW25" s="90">
        <f t="shared" ca="1" si="112"/>
        <v>9.7928769504596183</v>
      </c>
      <c r="CX25" s="90">
        <f t="shared" ca="1" si="113"/>
        <v>478.83067466438143</v>
      </c>
      <c r="CY25" s="90">
        <f t="shared" ca="1" si="114"/>
        <v>4.024419388047848</v>
      </c>
      <c r="CZ25" s="90">
        <f t="shared" ca="1" si="115"/>
        <v>65.738691924572734</v>
      </c>
      <c r="DA25" s="90">
        <f t="shared" ca="1" si="116"/>
        <v>70.506522855220609</v>
      </c>
      <c r="DB25" s="90">
        <f t="shared" ca="1" si="117"/>
        <v>60.368498115831365</v>
      </c>
      <c r="DC25" s="90">
        <f t="shared" ca="1" si="118"/>
        <v>21.044396165646841</v>
      </c>
      <c r="DD25" s="90">
        <f t="shared" ca="1" si="119"/>
        <v>-16.3139811734722</v>
      </c>
      <c r="DE25" s="90">
        <f t="shared" ca="1" si="120"/>
        <v>69.212347236974907</v>
      </c>
      <c r="DF25" s="90">
        <f t="shared" ca="1" si="121"/>
        <v>-0.26136370791022001</v>
      </c>
      <c r="DG25" s="90">
        <f t="shared" ca="1" si="122"/>
        <v>117.13550851247328</v>
      </c>
      <c r="DH25" s="90">
        <f t="shared" ca="1" si="123"/>
        <v>155.8760341231588</v>
      </c>
      <c r="DI25" s="90">
        <f t="shared" ca="1" si="124"/>
        <v>327.71066662992808</v>
      </c>
      <c r="DJ25" s="90">
        <f t="shared" ca="1" si="125"/>
        <v>72.116798464063976</v>
      </c>
      <c r="DK25" s="90">
        <f t="shared" ca="1" si="126"/>
        <v>8.2128634283105129</v>
      </c>
      <c r="DL25" s="90">
        <f t="shared" ca="1" si="127"/>
        <v>32.260005196366158</v>
      </c>
      <c r="DM25" s="90">
        <f t="shared" ca="1" si="128"/>
        <v>58.692459878918193</v>
      </c>
      <c r="DN25" s="90">
        <f t="shared" ca="1" si="129"/>
        <v>19.224791760534288</v>
      </c>
      <c r="DO25" s="90">
        <f t="shared" ca="1" si="130"/>
        <v>24.879981837386211</v>
      </c>
      <c r="DP25" s="90">
        <f t="shared" ca="1" si="131"/>
        <v>523.57949351820935</v>
      </c>
      <c r="DQ25" s="90">
        <f t="shared" ca="1" si="132"/>
        <v>23.209705974847886</v>
      </c>
      <c r="DR25" s="90">
        <f t="shared" ca="1" si="133"/>
        <v>21.010772801969239</v>
      </c>
      <c r="DS25" s="90">
        <f t="shared" ca="1" si="134"/>
        <v>145.12748163871467</v>
      </c>
      <c r="DT25" s="90">
        <f t="shared" ca="1" si="135"/>
        <v>35.899076451536033</v>
      </c>
      <c r="DU25" s="90">
        <f t="shared" ca="1" si="136"/>
        <v>158.60468155137852</v>
      </c>
      <c r="DV25" s="90">
        <f t="shared" ca="1" si="137"/>
        <v>10.686765875110044</v>
      </c>
      <c r="DW25" s="90">
        <f t="shared" ca="1" si="138"/>
        <v>59.014435995911789</v>
      </c>
      <c r="DX25" s="90">
        <f t="shared" ca="1" si="139"/>
        <v>52.786394676386529</v>
      </c>
      <c r="DY25" s="90">
        <f t="shared" ca="1" si="140"/>
        <v>35.096505632451802</v>
      </c>
      <c r="DZ25" s="90">
        <f t="shared" ca="1" si="141"/>
        <v>135.32959281094392</v>
      </c>
      <c r="EA25" s="90">
        <f t="shared" ca="1" si="142"/>
        <v>55.660496846293817</v>
      </c>
      <c r="EB25" s="90">
        <f t="shared" ca="1" si="143"/>
        <v>38.585863387444299</v>
      </c>
      <c r="EC25" s="90">
        <f t="shared" ca="1" si="144"/>
        <v>98.484231637371295</v>
      </c>
      <c r="ED25" s="90">
        <f t="shared" ca="1" si="145"/>
        <v>430.8991925449065</v>
      </c>
      <c r="EE25" s="90">
        <f t="shared" ca="1" si="146"/>
        <v>38.119324948709099</v>
      </c>
      <c r="EF25" s="90">
        <f t="shared" ca="1" si="147"/>
        <v>180.17693182319687</v>
      </c>
      <c r="EG25" s="90">
        <f t="shared" ca="1" si="148"/>
        <v>746.96750905805447</v>
      </c>
      <c r="EH25" s="90">
        <f t="shared" ca="1" si="149"/>
        <v>22.008047563427766</v>
      </c>
      <c r="EI25" s="90">
        <f t="shared" ca="1" si="150"/>
        <v>-0.51341876192529035</v>
      </c>
      <c r="EJ25" s="90">
        <f t="shared" ca="1" si="151"/>
        <v>141.86481938474009</v>
      </c>
      <c r="EK25" s="90">
        <f t="shared" ca="1" si="152"/>
        <v>22.665763433453385</v>
      </c>
      <c r="EL25" s="90">
        <f t="shared" ca="1" si="153"/>
        <v>68.801740637091655</v>
      </c>
      <c r="EM25" s="90">
        <f t="shared" ca="1" si="154"/>
        <v>113.22572752969474</v>
      </c>
      <c r="EN25" s="90">
        <f t="shared" ca="1" si="155"/>
        <v>250.79350620990533</v>
      </c>
      <c r="EO25" s="90">
        <f t="shared" ca="1" si="156"/>
        <v>150.43959049766681</v>
      </c>
      <c r="EP25" s="90">
        <f t="shared" ca="1" si="157"/>
        <v>248.90063076933362</v>
      </c>
      <c r="EQ25" s="90">
        <f t="shared" ca="1" si="158"/>
        <v>311.71462529454487</v>
      </c>
      <c r="ER25" s="90">
        <f t="shared" ca="1" si="159"/>
        <v>80.4783913801502</v>
      </c>
      <c r="ES25" s="90">
        <f t="shared" ca="1" si="160"/>
        <v>33.600426200299964</v>
      </c>
      <c r="ET25" s="90">
        <f t="shared" ca="1" si="161"/>
        <v>63.213127662928436</v>
      </c>
      <c r="EU25" s="90">
        <f t="shared" ca="1" si="162"/>
        <v>13.553265569750408</v>
      </c>
      <c r="EV25" s="90">
        <f t="shared" ca="1" si="163"/>
        <v>152.06239843265027</v>
      </c>
      <c r="EW25" s="90">
        <f t="shared" ca="1" si="164"/>
        <v>140.3290937984562</v>
      </c>
      <c r="EX25" s="90">
        <f t="shared" ca="1" si="165"/>
        <v>44.259007928178072</v>
      </c>
      <c r="EY25" s="90">
        <f t="shared" ca="1" si="166"/>
        <v>275.80634794374663</v>
      </c>
      <c r="EZ25" s="90">
        <f t="shared" ca="1" si="167"/>
        <v>78.606961370879063</v>
      </c>
      <c r="FA25" s="90">
        <f t="shared" ca="1" si="168"/>
        <v>17.357361547341174</v>
      </c>
      <c r="FB25" s="90">
        <f t="shared" ca="1" si="169"/>
        <v>94.038332807626148</v>
      </c>
      <c r="FC25" s="90">
        <f t="shared" ca="1" si="170"/>
        <v>19.324053328520574</v>
      </c>
      <c r="FD25" s="90">
        <f t="shared" ca="1" si="171"/>
        <v>14.022566366468872</v>
      </c>
      <c r="FE25" s="90">
        <f t="shared" ca="1" si="172"/>
        <v>42.706680538961045</v>
      </c>
      <c r="FF25" s="90">
        <f t="shared" ca="1" si="173"/>
        <v>306.95774053342342</v>
      </c>
      <c r="FG25" s="90">
        <f t="shared" ca="1" si="174"/>
        <v>153.26013357550175</v>
      </c>
      <c r="FH25" s="90">
        <f t="shared" ca="1" si="175"/>
        <v>110.5374768362304</v>
      </c>
      <c r="FI25" s="90">
        <f t="shared" ca="1" si="176"/>
        <v>175.55323451699641</v>
      </c>
      <c r="FJ25" s="90">
        <f t="shared" ca="1" si="177"/>
        <v>93.233298307356833</v>
      </c>
      <c r="FK25" s="90">
        <f t="shared" ca="1" si="178"/>
        <v>179.47239932589537</v>
      </c>
      <c r="FL25" s="90">
        <f t="shared" ca="1" si="179"/>
        <v>38.428283711390002</v>
      </c>
      <c r="FM25" s="90">
        <f t="shared" ca="1" si="180"/>
        <v>118.05479982880772</v>
      </c>
      <c r="FN25" s="90">
        <f t="shared" ca="1" si="181"/>
        <v>209.38716091746133</v>
      </c>
      <c r="FO25" s="90">
        <f t="shared" ca="1" si="182"/>
        <v>112.92216517568882</v>
      </c>
      <c r="FP25" s="90">
        <f t="shared" ca="1" si="183"/>
        <v>14.497547663296041</v>
      </c>
      <c r="FQ25" s="90">
        <f t="shared" ca="1" si="184"/>
        <v>358.93801299953213</v>
      </c>
      <c r="FR25" s="90">
        <f t="shared" ca="1" si="185"/>
        <v>133.17096273324887</v>
      </c>
      <c r="FS25" s="90">
        <f t="shared" ca="1" si="186"/>
        <v>45.117294330967852</v>
      </c>
      <c r="FT25" s="90">
        <f t="shared" ca="1" si="187"/>
        <v>110.2731298429774</v>
      </c>
      <c r="FU25" s="90">
        <f t="shared" ca="1" si="188"/>
        <v>13.919107159613455</v>
      </c>
      <c r="FV25" s="90">
        <f t="shared" ca="1" si="189"/>
        <v>205.66659748085149</v>
      </c>
      <c r="FW25" s="90">
        <f t="shared" ca="1" si="190"/>
        <v>47.445895373052288</v>
      </c>
      <c r="FX25" s="90">
        <f t="shared" ca="1" si="191"/>
        <v>164.99099654474685</v>
      </c>
      <c r="FY25" s="90">
        <f t="shared" ca="1" si="192"/>
        <v>312.69386503479865</v>
      </c>
      <c r="FZ25" s="90">
        <f t="shared" ca="1" si="193"/>
        <v>298.0638335741026</v>
      </c>
      <c r="GA25" s="90">
        <f t="shared" ca="1" si="194"/>
        <v>14.432760533596374</v>
      </c>
      <c r="GB25" s="90">
        <f t="shared" ca="1" si="195"/>
        <v>112.27853291600201</v>
      </c>
      <c r="GC25" s="90">
        <f t="shared" ca="1" si="196"/>
        <v>120.33337095363463</v>
      </c>
      <c r="GD25" s="90">
        <f t="shared" ca="1" si="197"/>
        <v>167.83135408818595</v>
      </c>
      <c r="GE25" s="90">
        <f t="shared" ca="1" si="198"/>
        <v>172.93135048904099</v>
      </c>
      <c r="GF25" s="90">
        <f t="shared" ca="1" si="199"/>
        <v>49.28739406152512</v>
      </c>
      <c r="GG25" s="90">
        <f t="shared" ca="1" si="200"/>
        <v>99.325511461138291</v>
      </c>
      <c r="GH25" s="90">
        <f t="shared" ca="1" si="201"/>
        <v>35.566871942946456</v>
      </c>
      <c r="GI25" s="90">
        <f t="shared" ca="1" si="202"/>
        <v>-2.8601126146223819</v>
      </c>
      <c r="GJ25" s="90">
        <f t="shared" ca="1" si="203"/>
        <v>129.6748906218254</v>
      </c>
      <c r="GK25" s="90">
        <f t="shared" ca="1" si="204"/>
        <v>98.624370206355778</v>
      </c>
      <c r="GL25" s="90">
        <f t="shared" ca="1" si="205"/>
        <v>179.94219878097243</v>
      </c>
      <c r="GM25" s="90">
        <f t="shared" ca="1" si="206"/>
        <v>7.4048712712838203</v>
      </c>
      <c r="GN25" s="90">
        <f t="shared" ca="1" si="207"/>
        <v>452.43849271710951</v>
      </c>
      <c r="GO25" s="90">
        <f t="shared" ca="1" si="208"/>
        <v>64.230112000575673</v>
      </c>
      <c r="GP25" s="90">
        <f t="shared" ca="1" si="209"/>
        <v>47.011592617719451</v>
      </c>
      <c r="GQ25" s="90">
        <f t="shared" ca="1" si="210"/>
        <v>28.495954825812248</v>
      </c>
      <c r="GR25" s="90">
        <f t="shared" ca="1" si="211"/>
        <v>138.54905029499267</v>
      </c>
      <c r="GS25" s="90">
        <f t="shared" ca="1" si="212"/>
        <v>313.38838248184248</v>
      </c>
      <c r="GT25" s="90">
        <f t="shared" ca="1" si="213"/>
        <v>80.110934364690223</v>
      </c>
      <c r="GU25" s="90">
        <f t="shared" ca="1" si="214"/>
        <v>32.579595183003391</v>
      </c>
      <c r="GV25" s="90">
        <f t="shared" ca="1" si="215"/>
        <v>100.74079483370086</v>
      </c>
      <c r="GW25" s="90">
        <f t="shared" ca="1" si="216"/>
        <v>68.01864480643404</v>
      </c>
      <c r="GX25" s="90">
        <f t="shared" ca="1" si="217"/>
        <v>5.9263104807144247</v>
      </c>
      <c r="GY25" s="90">
        <f t="shared" ca="1" si="218"/>
        <v>383.94860438349434</v>
      </c>
      <c r="GZ25" s="90">
        <f t="shared" ca="1" si="219"/>
        <v>3.9001677530709737</v>
      </c>
      <c r="HA25" s="90">
        <f t="shared" ca="1" si="220"/>
        <v>192.20023925487507</v>
      </c>
      <c r="HB25" s="90">
        <f t="shared" ca="1" si="221"/>
        <v>19.216222223070073</v>
      </c>
      <c r="HC25" s="90">
        <f t="shared" ca="1" si="222"/>
        <v>15.619175548664709</v>
      </c>
      <c r="HD25" s="90">
        <f t="shared" ca="1" si="223"/>
        <v>27.367552645916792</v>
      </c>
      <c r="HE25" s="90">
        <f t="shared" ca="1" si="224"/>
        <v>410.17376632321987</v>
      </c>
      <c r="HF25" s="90">
        <f t="shared" ca="1" si="225"/>
        <v>128.22120166252529</v>
      </c>
      <c r="HG25" s="90">
        <f t="shared" ca="1" si="226"/>
        <v>53.319475102193792</v>
      </c>
      <c r="HH25" s="90">
        <f t="shared" ca="1" si="227"/>
        <v>130.09008386337209</v>
      </c>
      <c r="HI25" s="90">
        <f t="shared" ca="1" si="228"/>
        <v>935.15672720047212</v>
      </c>
      <c r="HJ25" s="90">
        <f t="shared" ca="1" si="229"/>
        <v>82.990473248019313</v>
      </c>
      <c r="HK25" s="90">
        <f t="shared" ca="1" si="230"/>
        <v>96.753611215120415</v>
      </c>
      <c r="HL25" s="90">
        <f t="shared" ca="1" si="231"/>
        <v>34.431521629885282</v>
      </c>
      <c r="HM25" s="90">
        <f t="shared" ca="1" si="232"/>
        <v>50.558738117960161</v>
      </c>
      <c r="HN25" s="90">
        <f t="shared" ca="1" si="233"/>
        <v>77.78311712786693</v>
      </c>
      <c r="HO25" s="90">
        <f t="shared" ca="1" si="234"/>
        <v>59.576419736664747</v>
      </c>
      <c r="HP25" s="90">
        <f t="shared" ca="1" si="235"/>
        <v>93.6425912282388</v>
      </c>
      <c r="HQ25" s="90">
        <f t="shared" ca="1" si="236"/>
        <v>20.501885501525038</v>
      </c>
      <c r="HR25" s="90">
        <f t="shared" ca="1" si="237"/>
        <v>157.32948972041029</v>
      </c>
      <c r="HS25" s="90">
        <f t="shared" ca="1" si="238"/>
        <v>121.8315941809678</v>
      </c>
      <c r="HT25" s="90">
        <f t="shared" ca="1" si="239"/>
        <v>31.635459863032612</v>
      </c>
      <c r="HU25" s="90">
        <f t="shared" ca="1" si="240"/>
        <v>153.33597707164165</v>
      </c>
      <c r="HV25" s="90">
        <f t="shared" ca="1" si="241"/>
        <v>2.681291546640967</v>
      </c>
      <c r="HW25" s="90">
        <f t="shared" ca="1" si="242"/>
        <v>31.266111203138433</v>
      </c>
      <c r="HX25" s="90">
        <f t="shared" ca="1" si="243"/>
        <v>238.99679419698697</v>
      </c>
      <c r="HY25" s="90">
        <f t="shared" ca="1" si="244"/>
        <v>244.83105304003766</v>
      </c>
      <c r="HZ25" s="90">
        <f t="shared" ca="1" si="245"/>
        <v>16.925597262550131</v>
      </c>
      <c r="IA25" s="90">
        <f t="shared" ca="1" si="246"/>
        <v>0.71526017391961738</v>
      </c>
      <c r="IB25" s="90">
        <f t="shared" ca="1" si="247"/>
        <v>289.33582539771169</v>
      </c>
      <c r="IC25" s="90">
        <f t="shared" ca="1" si="248"/>
        <v>102.16184176929798</v>
      </c>
      <c r="ID25" s="90">
        <f t="shared" ca="1" si="249"/>
        <v>12.600268087046949</v>
      </c>
      <c r="IE25" s="90">
        <f t="shared" ca="1" si="250"/>
        <v>22.142069192751027</v>
      </c>
      <c r="IF25" s="90">
        <f t="shared" ca="1" si="251"/>
        <v>144.36703442051666</v>
      </c>
      <c r="IG25" s="90">
        <f t="shared" ca="1" si="252"/>
        <v>147.45703750523234</v>
      </c>
      <c r="IH25" s="90">
        <f t="shared" ca="1" si="253"/>
        <v>75.59937414014388</v>
      </c>
      <c r="II25" s="90">
        <f t="shared" ca="1" si="254"/>
        <v>49.79662333552897</v>
      </c>
      <c r="IJ25" s="90">
        <f t="shared" ca="1" si="255"/>
        <v>27.614037847030115</v>
      </c>
      <c r="IK25" s="90">
        <f t="shared" ca="1" si="256"/>
        <v>157.37438167351272</v>
      </c>
      <c r="IL25" s="90">
        <f t="shared" ca="1" si="257"/>
        <v>142.36373990372348</v>
      </c>
      <c r="IM25" s="90">
        <f t="shared" ca="1" si="258"/>
        <v>10.963901305220581</v>
      </c>
      <c r="IN25" s="90">
        <f t="shared" ca="1" si="259"/>
        <v>55.038937835684223</v>
      </c>
      <c r="IO25" s="90">
        <f t="shared" ca="1" si="260"/>
        <v>-3.5613220904510814</v>
      </c>
      <c r="IP25" s="90">
        <f t="shared" ca="1" si="261"/>
        <v>48.042056462200243</v>
      </c>
      <c r="IQ25" s="90">
        <f t="shared" ca="1" si="262"/>
        <v>12.10240963033265</v>
      </c>
      <c r="IR25" s="90">
        <f t="shared" ca="1" si="263"/>
        <v>63.270726068131928</v>
      </c>
      <c r="IS25" s="90">
        <f t="shared" ca="1" si="264"/>
        <v>2.1373413516376072</v>
      </c>
      <c r="IT25" s="90">
        <f t="shared" ca="1" si="265"/>
        <v>11.918535721054871</v>
      </c>
      <c r="IU25" s="90">
        <f t="shared" ca="1" si="266"/>
        <v>104.72904748316986</v>
      </c>
      <c r="IV25" s="90">
        <f t="shared" ca="1" si="267"/>
        <v>1102.6219073332943</v>
      </c>
      <c r="IW25" s="90">
        <f t="shared" ca="1" si="268"/>
        <v>17.281821189047424</v>
      </c>
      <c r="IX25" s="90">
        <f t="shared" ca="1" si="269"/>
        <v>139.85064251757012</v>
      </c>
      <c r="IY25" s="90">
        <f t="shared" ca="1" si="270"/>
        <v>286.24753428660466</v>
      </c>
      <c r="IZ25" s="90">
        <f t="shared" ca="1" si="271"/>
        <v>-0.48965007893272577</v>
      </c>
      <c r="JA25" s="90">
        <f t="shared" ca="1" si="272"/>
        <v>17.3265806598159</v>
      </c>
      <c r="JB25" s="90">
        <f t="shared" ca="1" si="273"/>
        <v>317.47218486935276</v>
      </c>
      <c r="JC25" s="90">
        <f t="shared" ca="1" si="274"/>
        <v>283.23156855613007</v>
      </c>
      <c r="JD25" s="90">
        <f t="shared" ca="1" si="275"/>
        <v>86.487711573232943</v>
      </c>
      <c r="JE25" s="90">
        <f t="shared" ca="1" si="276"/>
        <v>60.408288481276266</v>
      </c>
      <c r="JF25" s="90">
        <f t="shared" ca="1" si="277"/>
        <v>165.5200154066099</v>
      </c>
      <c r="JG25" s="90">
        <f t="shared" ca="1" si="278"/>
        <v>51.146678818852997</v>
      </c>
      <c r="JH25" s="90">
        <f t="shared" ca="1" si="279"/>
        <v>245.44347409408203</v>
      </c>
      <c r="JI25" s="90">
        <f t="shared" ca="1" si="280"/>
        <v>94.998833385501769</v>
      </c>
      <c r="JJ25" s="90">
        <f t="shared" ca="1" si="281"/>
        <v>195.05451811994701</v>
      </c>
      <c r="JK25" s="90">
        <f t="shared" ca="1" si="282"/>
        <v>397.64632919422485</v>
      </c>
      <c r="JL25" s="90">
        <f t="shared" ca="1" si="283"/>
        <v>1.0860426389285069</v>
      </c>
      <c r="JM25" s="90">
        <f t="shared" ca="1" si="284"/>
        <v>2.2125421682794144</v>
      </c>
      <c r="JN25" s="90">
        <f t="shared" ca="1" si="285"/>
        <v>160.9262811584106</v>
      </c>
      <c r="JO25" s="90">
        <f t="shared" ca="1" si="286"/>
        <v>139.2480784102037</v>
      </c>
      <c r="JP25" s="90">
        <f t="shared" ca="1" si="287"/>
        <v>26.960127243904115</v>
      </c>
      <c r="JQ25" s="90">
        <f t="shared" ca="1" si="288"/>
        <v>32.972618999944835</v>
      </c>
      <c r="JR25" s="90">
        <f t="shared" ca="1" si="289"/>
        <v>961.69612559032453</v>
      </c>
      <c r="JS25" s="90">
        <f t="shared" ca="1" si="290"/>
        <v>14.418659289871393</v>
      </c>
      <c r="JT25" s="90">
        <f t="shared" ca="1" si="291"/>
        <v>14.296337268059554</v>
      </c>
      <c r="JU25" s="90">
        <f t="shared" ca="1" si="292"/>
        <v>140.64023786322724</v>
      </c>
      <c r="JV25" s="90">
        <f t="shared" ca="1" si="293"/>
        <v>39.651418835538756</v>
      </c>
      <c r="JW25" s="90">
        <f t="shared" ca="1" si="294"/>
        <v>14.33137665280602</v>
      </c>
      <c r="JX25" s="90">
        <f t="shared" ca="1" si="295"/>
        <v>55.750531693312517</v>
      </c>
      <c r="JY25" s="90">
        <f t="shared" ca="1" si="296"/>
        <v>23.296533583790449</v>
      </c>
      <c r="JZ25" s="90">
        <f t="shared" ca="1" si="297"/>
        <v>390.38122944675507</v>
      </c>
      <c r="KA25" s="90">
        <f t="shared" ca="1" si="298"/>
        <v>373.8057255775891</v>
      </c>
      <c r="KB25" s="90">
        <f t="shared" ca="1" si="299"/>
        <v>102.99576827287217</v>
      </c>
      <c r="KC25" s="90">
        <f t="shared" ca="1" si="300"/>
        <v>139.12689324120885</v>
      </c>
      <c r="KD25" s="90">
        <f t="shared" ca="1" si="301"/>
        <v>30.092998982759173</v>
      </c>
      <c r="KE25" s="90">
        <f t="shared" ca="1" si="302"/>
        <v>258.4669958466452</v>
      </c>
      <c r="KF25" s="90">
        <f t="shared" ca="1" si="303"/>
        <v>99.405292036048536</v>
      </c>
      <c r="KG25" s="90">
        <f t="shared" ca="1" si="304"/>
        <v>8.9405077907346318</v>
      </c>
      <c r="KH25" s="90">
        <f t="shared" ca="1" si="305"/>
        <v>4436.0016672187003</v>
      </c>
      <c r="KI25" s="90">
        <f t="shared" ca="1" si="306"/>
        <v>45.164827245181726</v>
      </c>
      <c r="KJ25" s="90">
        <f t="shared" ca="1" si="307"/>
        <v>30.692163903440541</v>
      </c>
      <c r="KK25" s="90">
        <f t="shared" ca="1" si="308"/>
        <v>64.414600394103246</v>
      </c>
      <c r="KL25" s="90">
        <f t="shared" ca="1" si="309"/>
        <v>112.12207673859211</v>
      </c>
      <c r="KM25" s="90">
        <f t="shared" ca="1" si="310"/>
        <v>34.034038749697565</v>
      </c>
      <c r="KN25" s="90">
        <f t="shared" ca="1" si="311"/>
        <v>0.4050812935465265</v>
      </c>
      <c r="KO25" s="90">
        <f t="shared" ca="1" si="312"/>
        <v>37.059272836920499</v>
      </c>
      <c r="KP25" s="90">
        <f t="shared" ca="1" si="313"/>
        <v>86.232302662404123</v>
      </c>
      <c r="KQ25" s="90">
        <f t="shared" ca="1" si="314"/>
        <v>105.56523064603888</v>
      </c>
      <c r="KR25" s="90">
        <f t="shared" ca="1" si="315"/>
        <v>47.622668977872529</v>
      </c>
      <c r="KS25" s="90">
        <f t="shared" ca="1" si="316"/>
        <v>106.73432502816688</v>
      </c>
      <c r="KT25" s="90">
        <f t="shared" ca="1" si="317"/>
        <v>22.308659405485702</v>
      </c>
      <c r="KU25" s="90">
        <f t="shared" ca="1" si="318"/>
        <v>13.605783779123225</v>
      </c>
      <c r="KV25" s="90">
        <f t="shared" ca="1" si="319"/>
        <v>195.58948977914739</v>
      </c>
      <c r="KW25" s="90">
        <f t="shared" ca="1" si="320"/>
        <v>213.93418762753157</v>
      </c>
      <c r="KX25" s="90">
        <f t="shared" ca="1" si="321"/>
        <v>16.473667019498969</v>
      </c>
      <c r="KY25" s="90">
        <f t="shared" ca="1" si="322"/>
        <v>33.2404059216097</v>
      </c>
      <c r="KZ25" s="90">
        <f t="shared" ca="1" si="323"/>
        <v>28.595882377135776</v>
      </c>
      <c r="LA25" s="90">
        <f t="shared" ca="1" si="324"/>
        <v>88.703406887102588</v>
      </c>
      <c r="LB25" s="90">
        <f t="shared" ca="1" si="325"/>
        <v>7.9109152607992828</v>
      </c>
      <c r="LC25" s="90">
        <f t="shared" ca="1" si="326"/>
        <v>325.07457874180432</v>
      </c>
      <c r="LD25" s="90">
        <f t="shared" ca="1" si="327"/>
        <v>606.29775524941329</v>
      </c>
      <c r="LE25" s="90">
        <f t="shared" ca="1" si="328"/>
        <v>175.03546036768688</v>
      </c>
      <c r="LF25" s="90">
        <f t="shared" ca="1" si="329"/>
        <v>472.13218815052801</v>
      </c>
      <c r="LG25" s="90">
        <f t="shared" ca="1" si="330"/>
        <v>150.02598509316584</v>
      </c>
      <c r="LH25" s="90">
        <f t="shared" ca="1" si="331"/>
        <v>143.44962154605253</v>
      </c>
      <c r="LI25" s="90">
        <f t="shared" ca="1" si="332"/>
        <v>115.48879366260888</v>
      </c>
      <c r="LJ25" s="90">
        <f t="shared" ca="1" si="333"/>
        <v>131.0268098526806</v>
      </c>
      <c r="LK25" s="90">
        <f t="shared" ca="1" si="334"/>
        <v>218.91540591374451</v>
      </c>
      <c r="LL25" s="90">
        <f t="shared" ca="1" si="335"/>
        <v>85.262606974658638</v>
      </c>
      <c r="LM25" s="90">
        <f t="shared" ca="1" si="336"/>
        <v>79.368593557993734</v>
      </c>
      <c r="LN25" s="90">
        <f t="shared" ca="1" si="337"/>
        <v>181.51765502547684</v>
      </c>
      <c r="LO25" s="90">
        <f t="shared" ca="1" si="338"/>
        <v>15.064656656459764</v>
      </c>
      <c r="LP25" s="90">
        <f t="shared" ca="1" si="339"/>
        <v>10.101174603719288</v>
      </c>
      <c r="LQ25" s="90">
        <f t="shared" ca="1" si="340"/>
        <v>6.855099065421598</v>
      </c>
      <c r="LR25" s="90">
        <f t="shared" ca="1" si="341"/>
        <v>53.915291199639483</v>
      </c>
      <c r="LS25" s="90">
        <f t="shared" ca="1" si="342"/>
        <v>125.84584858446401</v>
      </c>
      <c r="LT25" s="90">
        <f t="shared" ca="1" si="343"/>
        <v>31.897351806335596</v>
      </c>
      <c r="LU25" s="90">
        <f t="shared" ca="1" si="344"/>
        <v>219.80961872115594</v>
      </c>
      <c r="LV25" s="90">
        <f t="shared" ca="1" si="345"/>
        <v>12.789716932372228</v>
      </c>
      <c r="LW25" s="90">
        <f t="shared" ca="1" si="346"/>
        <v>11.37412174801956</v>
      </c>
      <c r="LX25" s="90">
        <f t="shared" ca="1" si="347"/>
        <v>103.36542931838227</v>
      </c>
      <c r="LY25" s="90">
        <f t="shared" ca="1" si="348"/>
        <v>32.639121470207414</v>
      </c>
      <c r="LZ25" s="90">
        <f t="shared" ca="1" si="349"/>
        <v>193.57416310661671</v>
      </c>
      <c r="MA25" s="90">
        <f t="shared" ca="1" si="350"/>
        <v>10.261242769863845</v>
      </c>
      <c r="MB25" s="90">
        <f t="shared" ca="1" si="351"/>
        <v>79.888423444098564</v>
      </c>
      <c r="MC25" s="90">
        <f t="shared" ca="1" si="352"/>
        <v>46.351483662889216</v>
      </c>
      <c r="MD25" s="90">
        <f t="shared" ca="1" si="353"/>
        <v>45.188015273968098</v>
      </c>
      <c r="ME25" s="90">
        <f t="shared" ca="1" si="354"/>
        <v>136.82700821027356</v>
      </c>
      <c r="MF25" s="90">
        <f t="shared" ca="1" si="355"/>
        <v>51.875511874288925</v>
      </c>
      <c r="MG25" s="90">
        <f t="shared" ca="1" si="356"/>
        <v>151.60191049273413</v>
      </c>
      <c r="MH25" s="90">
        <f t="shared" ca="1" si="357"/>
        <v>91.210058828230714</v>
      </c>
      <c r="MI25" s="90">
        <f t="shared" ca="1" si="358"/>
        <v>23.074018410607479</v>
      </c>
      <c r="MJ25" s="90">
        <f t="shared" ca="1" si="359"/>
        <v>85.816183079133637</v>
      </c>
      <c r="MK25" s="90">
        <f t="shared" ca="1" si="360"/>
        <v>185.5237321839713</v>
      </c>
      <c r="ML25" s="90">
        <f t="shared" ca="1" si="361"/>
        <v>275.19655037430135</v>
      </c>
      <c r="MM25" s="90">
        <f t="shared" ca="1" si="362"/>
        <v>575.87385182226762</v>
      </c>
      <c r="MN25" s="90">
        <f t="shared" ca="1" si="363"/>
        <v>23.997598092077251</v>
      </c>
      <c r="MO25" s="90">
        <f t="shared" ca="1" si="364"/>
        <v>111.49018569645902</v>
      </c>
      <c r="MP25" s="90">
        <f t="shared" ca="1" si="365"/>
        <v>224.43745736662316</v>
      </c>
      <c r="MQ25" s="90">
        <f t="shared" ca="1" si="366"/>
        <v>438.09994601386353</v>
      </c>
      <c r="MR25" s="90">
        <f t="shared" ca="1" si="367"/>
        <v>220.39172923575055</v>
      </c>
      <c r="MS25" s="90">
        <f t="shared" ca="1" si="368"/>
        <v>39.699595788001822</v>
      </c>
      <c r="MT25" s="90">
        <f t="shared" ca="1" si="369"/>
        <v>115.38211494101955</v>
      </c>
      <c r="MU25" s="90">
        <f t="shared" ca="1" si="370"/>
        <v>27.603132192495305</v>
      </c>
      <c r="MV25" s="90">
        <f t="shared" ca="1" si="371"/>
        <v>17.405478749084565</v>
      </c>
      <c r="MW25" s="90">
        <f t="shared" ca="1" si="372"/>
        <v>120.70145552510184</v>
      </c>
      <c r="MX25" s="90">
        <f t="shared" ca="1" si="373"/>
        <v>500.0888349579576</v>
      </c>
      <c r="MY25" s="90">
        <f t="shared" ca="1" si="374"/>
        <v>24.528067664992388</v>
      </c>
      <c r="MZ25" s="90">
        <f t="shared" ca="1" si="375"/>
        <v>99.736156669229601</v>
      </c>
      <c r="NA25" s="90">
        <f t="shared" ca="1" si="376"/>
        <v>435.06406374329566</v>
      </c>
      <c r="NB25" s="90">
        <f t="shared" ca="1" si="377"/>
        <v>14.815436397679557</v>
      </c>
      <c r="NC25" s="90">
        <f t="shared" ca="1" si="378"/>
        <v>523.99023897580037</v>
      </c>
      <c r="ND25" s="90">
        <f t="shared" ca="1" si="379"/>
        <v>130.78631366141389</v>
      </c>
      <c r="NE25" s="90">
        <f t="shared" ca="1" si="380"/>
        <v>12.930635284058338</v>
      </c>
      <c r="NF25" s="90">
        <f t="shared" ca="1" si="381"/>
        <v>11.288080616799403</v>
      </c>
      <c r="NG25" s="90">
        <f t="shared" ca="1" si="382"/>
        <v>151.68030431818215</v>
      </c>
      <c r="NH25" s="90">
        <f t="shared" ca="1" si="383"/>
        <v>9.4614835578194221</v>
      </c>
      <c r="NI25" s="90">
        <f t="shared" ca="1" si="384"/>
        <v>125.84389877690157</v>
      </c>
      <c r="NJ25" s="90">
        <f t="shared" ca="1" si="385"/>
        <v>988.62695985004109</v>
      </c>
      <c r="NK25" s="90">
        <f t="shared" ca="1" si="386"/>
        <v>127.48072003118816</v>
      </c>
      <c r="NL25" s="90">
        <f t="shared" ca="1" si="387"/>
        <v>1.1590894218332792</v>
      </c>
      <c r="NM25" s="90">
        <f t="shared" ca="1" si="388"/>
        <v>26.053279132983054</v>
      </c>
      <c r="NN25" s="90">
        <f t="shared" ca="1" si="389"/>
        <v>41.622523788511565</v>
      </c>
      <c r="NO25" s="90">
        <f t="shared" ca="1" si="390"/>
        <v>64.594391386658785</v>
      </c>
      <c r="NP25" s="90">
        <f t="shared" ca="1" si="391"/>
        <v>152.58831275401894</v>
      </c>
      <c r="NQ25" s="90">
        <f t="shared" ca="1" si="392"/>
        <v>45.517214328253552</v>
      </c>
      <c r="NR25" s="90">
        <f t="shared" ca="1" si="393"/>
        <v>220.30476908675209</v>
      </c>
      <c r="NS25" s="90">
        <f t="shared" ca="1" si="394"/>
        <v>101.53989228511682</v>
      </c>
      <c r="NT25" s="90">
        <f t="shared" ca="1" si="395"/>
        <v>281.51812493665307</v>
      </c>
      <c r="NU25" s="90">
        <f t="shared" ca="1" si="396"/>
        <v>123.86615741629427</v>
      </c>
      <c r="NV25" s="90">
        <f t="shared" ca="1" si="397"/>
        <v>416.07747031629594</v>
      </c>
      <c r="NW25" s="90">
        <f t="shared" ca="1" si="398"/>
        <v>206.46678786839362</v>
      </c>
      <c r="NX25" s="90">
        <f t="shared" ca="1" si="399"/>
        <v>66.99035524439428</v>
      </c>
      <c r="NY25" s="90">
        <f t="shared" ca="1" si="400"/>
        <v>391.21152490822749</v>
      </c>
      <c r="NZ25" s="90">
        <f t="shared" ca="1" si="401"/>
        <v>47.603803952577358</v>
      </c>
      <c r="OA25" s="90">
        <f t="shared" ca="1" si="402"/>
        <v>41.78741991936586</v>
      </c>
      <c r="OB25" s="90">
        <f t="shared" ca="1" si="403"/>
        <v>104.18228945093796</v>
      </c>
      <c r="OC25" s="90">
        <f t="shared" ca="1" si="404"/>
        <v>293.40929420285983</v>
      </c>
      <c r="OD25" s="90">
        <f t="shared" ca="1" si="405"/>
        <v>46.815857808729206</v>
      </c>
      <c r="OE25" s="90">
        <f t="shared" ca="1" si="406"/>
        <v>119.70378403373748</v>
      </c>
      <c r="OF25" s="90">
        <f t="shared" ca="1" si="407"/>
        <v>125.42684934800796</v>
      </c>
      <c r="OG25" s="90">
        <f t="shared" ca="1" si="408"/>
        <v>151.33991846350003</v>
      </c>
      <c r="OH25" s="90">
        <f t="shared" ca="1" si="409"/>
        <v>9.3108772296439319</v>
      </c>
      <c r="OI25" s="90">
        <f t="shared" ca="1" si="410"/>
        <v>132.0249448731837</v>
      </c>
      <c r="OJ25" s="90">
        <f t="shared" ca="1" si="411"/>
        <v>20.3915627891231</v>
      </c>
      <c r="OK25" s="90">
        <f t="shared" ca="1" si="412"/>
        <v>77.605472771456817</v>
      </c>
      <c r="OL25" s="90">
        <f t="shared" ca="1" si="413"/>
        <v>96.501241348271449</v>
      </c>
      <c r="OM25" s="90">
        <f t="shared" ca="1" si="414"/>
        <v>190.63219374625521</v>
      </c>
      <c r="ON25" s="90">
        <f t="shared" ca="1" si="415"/>
        <v>-23.714012396885348</v>
      </c>
      <c r="OO25" s="90">
        <f t="shared" ca="1" si="416"/>
        <v>120.22294662125347</v>
      </c>
      <c r="OP25" s="90">
        <f t="shared" ca="1" si="417"/>
        <v>-0.14139079619449205</v>
      </c>
      <c r="OQ25" s="90">
        <f t="shared" ca="1" si="418"/>
        <v>241.80028873251086</v>
      </c>
      <c r="OR25" s="90">
        <f t="shared" ca="1" si="419"/>
        <v>89.494829816903675</v>
      </c>
      <c r="OS25" s="90">
        <f t="shared" ca="1" si="420"/>
        <v>37.026933655317329</v>
      </c>
      <c r="OT25" s="90">
        <f t="shared" ca="1" si="421"/>
        <v>1.6930114577955524</v>
      </c>
      <c r="OU25" s="90">
        <f t="shared" ca="1" si="422"/>
        <v>24.621666087159387</v>
      </c>
      <c r="OV25" s="90">
        <f t="shared" ca="1" si="423"/>
        <v>10.810941346506231</v>
      </c>
      <c r="OW25" s="90">
        <f t="shared" ca="1" si="424"/>
        <v>102.30259604508163</v>
      </c>
      <c r="OX25" s="90">
        <f t="shared" ca="1" si="425"/>
        <v>19.10488741618342</v>
      </c>
      <c r="OY25" s="90">
        <f t="shared" ca="1" si="426"/>
        <v>90.360780382442542</v>
      </c>
      <c r="OZ25" s="90">
        <f t="shared" ca="1" si="427"/>
        <v>21.173929070403048</v>
      </c>
      <c r="PA25" s="90">
        <f t="shared" ca="1" si="428"/>
        <v>19.122837055152797</v>
      </c>
      <c r="PB25" s="90">
        <f t="shared" ca="1" si="429"/>
        <v>52.367324604743573</v>
      </c>
      <c r="PC25" s="90">
        <f t="shared" ca="1" si="430"/>
        <v>14.321464594370319</v>
      </c>
      <c r="PD25" s="90">
        <f t="shared" ca="1" si="431"/>
        <v>568.6767427190772</v>
      </c>
      <c r="PE25" s="90">
        <f t="shared" ca="1" si="432"/>
        <v>86.608376954708675</v>
      </c>
      <c r="PF25" s="90">
        <f t="shared" ca="1" si="433"/>
        <v>2.7056896672270838</v>
      </c>
      <c r="PG25" s="90">
        <f t="shared" ca="1" si="434"/>
        <v>41.609772717470243</v>
      </c>
      <c r="PH25" s="90">
        <f t="shared" ca="1" si="435"/>
        <v>207.22328689474924</v>
      </c>
      <c r="PI25" s="90">
        <f t="shared" ca="1" si="436"/>
        <v>122.74374303886859</v>
      </c>
      <c r="PJ25" s="90">
        <f t="shared" ca="1" si="437"/>
        <v>71.280264866436454</v>
      </c>
      <c r="PK25" s="90">
        <f t="shared" ca="1" si="438"/>
        <v>352.56118960957349</v>
      </c>
      <c r="PL25" s="90">
        <f t="shared" ca="1" si="439"/>
        <v>57.216518113863053</v>
      </c>
      <c r="PM25" s="90">
        <f t="shared" ca="1" si="440"/>
        <v>333.09006158399183</v>
      </c>
      <c r="PN25" s="90">
        <f t="shared" ca="1" si="441"/>
        <v>15.993613153254325</v>
      </c>
      <c r="PO25" s="90">
        <f t="shared" ca="1" si="442"/>
        <v>76.816986955580475</v>
      </c>
      <c r="PP25" s="90">
        <f t="shared" ca="1" si="443"/>
        <v>127.62222258029269</v>
      </c>
      <c r="PQ25" s="90">
        <f t="shared" ca="1" si="444"/>
        <v>52.606395669533967</v>
      </c>
      <c r="PR25" s="90">
        <f t="shared" ca="1" si="445"/>
        <v>110.09465714573092</v>
      </c>
      <c r="PS25" s="90">
        <f t="shared" ca="1" si="446"/>
        <v>789.85809471136281</v>
      </c>
      <c r="PT25" s="90">
        <f t="shared" ca="1" si="447"/>
        <v>172.063213261052</v>
      </c>
      <c r="PU25" s="90">
        <f t="shared" ca="1" si="448"/>
        <v>94.600914803684702</v>
      </c>
      <c r="PV25" s="90">
        <f t="shared" ca="1" si="449"/>
        <v>59.601172913797797</v>
      </c>
      <c r="PW25" s="90">
        <f t="shared" ca="1" si="450"/>
        <v>2650.7131531620657</v>
      </c>
      <c r="PX25" s="90">
        <f t="shared" ca="1" si="451"/>
        <v>42.050101218435714</v>
      </c>
      <c r="PY25" s="90">
        <f t="shared" ca="1" si="452"/>
        <v>28.788638656756323</v>
      </c>
      <c r="PZ25" s="90">
        <f t="shared" ca="1" si="453"/>
        <v>48.758201991364508</v>
      </c>
      <c r="QA25" s="90">
        <f t="shared" ca="1" si="454"/>
        <v>89.520210840174244</v>
      </c>
      <c r="QB25" s="90">
        <f t="shared" ca="1" si="455"/>
        <v>16.140488172399156</v>
      </c>
      <c r="QC25" s="90">
        <f t="shared" ca="1" si="456"/>
        <v>27.068243219560507</v>
      </c>
      <c r="QD25" s="90">
        <f t="shared" ca="1" si="457"/>
        <v>38.431455163918635</v>
      </c>
      <c r="QE25" s="90">
        <f t="shared" ca="1" si="458"/>
        <v>37.076418143708729</v>
      </c>
      <c r="QF25" s="90">
        <f t="shared" ca="1" si="459"/>
        <v>47.164181534926158</v>
      </c>
      <c r="QG25" s="90">
        <f t="shared" ca="1" si="460"/>
        <v>3.8844854359976169</v>
      </c>
      <c r="QH25" s="90">
        <f t="shared" ca="1" si="461"/>
        <v>25.066671784349506</v>
      </c>
      <c r="QI25" s="90">
        <f t="shared" ca="1" si="462"/>
        <v>194.25844630329991</v>
      </c>
      <c r="QJ25" s="90">
        <f t="shared" ca="1" si="463"/>
        <v>28.038753756620512</v>
      </c>
      <c r="QK25" s="90">
        <f t="shared" ca="1" si="464"/>
        <v>16.924134411048399</v>
      </c>
      <c r="QL25" s="90">
        <f t="shared" ca="1" si="465"/>
        <v>18.703833470902932</v>
      </c>
      <c r="QM25" s="90">
        <f t="shared" ca="1" si="466"/>
        <v>10.155435471481081</v>
      </c>
      <c r="QN25" s="90">
        <f t="shared" ca="1" si="467"/>
        <v>390.05899357488914</v>
      </c>
      <c r="QO25" s="90">
        <f t="shared" ca="1" si="468"/>
        <v>340.26610627981148</v>
      </c>
      <c r="QP25" s="90">
        <f t="shared" ca="1" si="469"/>
        <v>1.175549913565425</v>
      </c>
      <c r="QQ25" s="90">
        <f t="shared" ca="1" si="470"/>
        <v>111.9439983479334</v>
      </c>
      <c r="QR25" s="90">
        <f t="shared" ca="1" si="471"/>
        <v>22.900061160549825</v>
      </c>
      <c r="QS25" s="90">
        <f t="shared" ca="1" si="472"/>
        <v>35.749782752448361</v>
      </c>
      <c r="QT25" s="90">
        <f t="shared" ca="1" si="473"/>
        <v>53.212261461353151</v>
      </c>
      <c r="QU25" s="90">
        <f t="shared" ca="1" si="474"/>
        <v>141.37486033216098</v>
      </c>
      <c r="QV25" s="90">
        <f t="shared" ca="1" si="475"/>
        <v>140.92045300253997</v>
      </c>
      <c r="QW25" s="90">
        <f t="shared" ca="1" si="476"/>
        <v>90.383196284572776</v>
      </c>
      <c r="QX25" s="90">
        <f t="shared" ca="1" si="477"/>
        <v>6.2049417116609806</v>
      </c>
      <c r="QY25" s="90">
        <f t="shared" ca="1" si="478"/>
        <v>120.42533161994703</v>
      </c>
      <c r="QZ25" s="90">
        <f t="shared" ca="1" si="479"/>
        <v>133.8881453697233</v>
      </c>
      <c r="RA25" s="90">
        <f t="shared" ca="1" si="480"/>
        <v>60.402096481765746</v>
      </c>
      <c r="RB25" s="90">
        <f t="shared" ca="1" si="481"/>
        <v>28.266043071882184</v>
      </c>
      <c r="RC25" s="90">
        <f t="shared" ca="1" si="482"/>
        <v>10.292829119187674</v>
      </c>
      <c r="RD25" s="90">
        <f t="shared" ca="1" si="483"/>
        <v>189.28635353132071</v>
      </c>
      <c r="RE25" s="90">
        <f t="shared" ca="1" si="484"/>
        <v>66.538161181517665</v>
      </c>
      <c r="RF25" s="90">
        <f t="shared" ca="1" si="485"/>
        <v>42.035585935964484</v>
      </c>
      <c r="RG25" s="90">
        <f t="shared" ca="1" si="486"/>
        <v>238.56549857874867</v>
      </c>
      <c r="RH25" s="90">
        <f t="shared" ca="1" si="487"/>
        <v>50.559981457531975</v>
      </c>
      <c r="RI25" s="90">
        <f t="shared" ca="1" si="488"/>
        <v>114.79886165977844</v>
      </c>
      <c r="RJ25" s="90">
        <f t="shared" ca="1" si="489"/>
        <v>5.8264692254609303</v>
      </c>
      <c r="RK25" s="90">
        <f t="shared" ca="1" si="490"/>
        <v>103.4562342289917</v>
      </c>
      <c r="RL25" s="90">
        <f t="shared" ca="1" si="491"/>
        <v>373.51590353227704</v>
      </c>
      <c r="RM25" s="90">
        <f t="shared" ca="1" si="492"/>
        <v>3.9618065431087133</v>
      </c>
      <c r="RN25" s="90">
        <f t="shared" ca="1" si="493"/>
        <v>168.84361959170519</v>
      </c>
      <c r="RO25" s="90">
        <f t="shared" ca="1" si="494"/>
        <v>182.71372193028924</v>
      </c>
      <c r="RP25" s="90">
        <f t="shared" ca="1" si="495"/>
        <v>170.60374886441809</v>
      </c>
      <c r="RQ25" s="90">
        <f t="shared" ca="1" si="496"/>
        <v>30.720792711118534</v>
      </c>
      <c r="RR25" s="90">
        <f t="shared" ca="1" si="497"/>
        <v>37.698639018824622</v>
      </c>
      <c r="RS25" s="90">
        <f t="shared" ca="1" si="498"/>
        <v>168.25821544239685</v>
      </c>
      <c r="RT25" s="90">
        <f t="shared" ca="1" si="499"/>
        <v>161.21056614357079</v>
      </c>
      <c r="RU25" s="90">
        <f t="shared" ca="1" si="500"/>
        <v>84.854774433248608</v>
      </c>
      <c r="RV25" s="90">
        <f t="shared" ca="1" si="501"/>
        <v>81.949161383655891</v>
      </c>
      <c r="RW25" s="90">
        <f t="shared" ca="1" si="502"/>
        <v>122.26972205405305</v>
      </c>
      <c r="RX25" s="90">
        <f t="shared" ca="1" si="503"/>
        <v>66.926376666714106</v>
      </c>
      <c r="RY25" s="90">
        <f t="shared" ca="1" si="504"/>
        <v>6.5127198692995636</v>
      </c>
      <c r="RZ25" s="90">
        <f t="shared" ca="1" si="505"/>
        <v>52.461839018343547</v>
      </c>
      <c r="SA25" s="90">
        <f t="shared" ca="1" si="506"/>
        <v>165.47859915948888</v>
      </c>
      <c r="SB25" s="90">
        <f t="shared" ca="1" si="507"/>
        <v>24.761751645430031</v>
      </c>
      <c r="SC25" s="90">
        <f t="shared" ca="1" si="508"/>
        <v>183.18164449324485</v>
      </c>
      <c r="SD25" s="90">
        <f t="shared" ca="1" si="509"/>
        <v>119.19481605032247</v>
      </c>
      <c r="SE25" s="90">
        <f t="shared" ca="1" si="510"/>
        <v>16.257603105387677</v>
      </c>
      <c r="SF25" s="90">
        <f t="shared" ca="1" si="511"/>
        <v>268.44199047939713</v>
      </c>
      <c r="SG25" s="90">
        <f t="shared" ca="1" si="512"/>
        <v>128.91463275175269</v>
      </c>
      <c r="SH25" s="90">
        <f t="shared" ca="1" si="513"/>
        <v>249.5045571440329</v>
      </c>
      <c r="SI25" s="90">
        <f t="shared" ca="1" si="514"/>
        <v>222.78505136114939</v>
      </c>
      <c r="SJ25" s="90">
        <f t="shared" ca="1" si="515"/>
        <v>32.284831512667715</v>
      </c>
      <c r="SK25" s="90">
        <f t="shared" ca="1" si="516"/>
        <v>171.30574299544068</v>
      </c>
      <c r="SL25" s="90">
        <f t="shared" ca="1" si="517"/>
        <v>651.67032686184109</v>
      </c>
      <c r="SM25" s="90">
        <f t="shared" ca="1" si="518"/>
        <v>14.867583195688145</v>
      </c>
      <c r="SN25" s="90">
        <f t="shared" ca="1" si="519"/>
        <v>173.47226810531694</v>
      </c>
      <c r="SO25" s="90">
        <f t="shared" ca="1" si="520"/>
        <v>16.705599591779805</v>
      </c>
      <c r="SP25" s="90">
        <f t="shared" ca="1" si="521"/>
        <v>233.88169551398462</v>
      </c>
      <c r="SQ25" s="90">
        <f t="shared" ca="1" si="522"/>
        <v>72.580209281428338</v>
      </c>
      <c r="SR25" s="90">
        <f t="shared" ca="1" si="523"/>
        <v>275.79389681540755</v>
      </c>
      <c r="SS25" s="90">
        <f t="shared" ca="1" si="524"/>
        <v>-9.200735676470277</v>
      </c>
      <c r="ST25" s="90">
        <f t="shared" ca="1" si="525"/>
        <v>41.404313183720227</v>
      </c>
      <c r="SU25" s="90">
        <f t="shared" ca="1" si="526"/>
        <v>64.703157329187604</v>
      </c>
      <c r="SV25" s="90">
        <f t="shared" ca="1" si="527"/>
        <v>46.764114879919305</v>
      </c>
      <c r="SW25" s="90">
        <f t="shared" ca="1" si="528"/>
        <v>23.63060203587824</v>
      </c>
      <c r="SX25" s="90">
        <f t="shared" ca="1" si="529"/>
        <v>726.07736203720594</v>
      </c>
      <c r="SY25" s="90">
        <f t="shared" ca="1" si="530"/>
        <v>214.97688412854495</v>
      </c>
      <c r="SZ25" s="90">
        <f t="shared" ca="1" si="531"/>
        <v>1.6574984116099793</v>
      </c>
      <c r="TA25" s="90">
        <f t="shared" ca="1" si="532"/>
        <v>50.58471044533178</v>
      </c>
      <c r="TB25" s="90">
        <f t="shared" ca="1" si="533"/>
        <v>329.44309075309644</v>
      </c>
      <c r="TC25" s="90">
        <f t="shared" ca="1" si="534"/>
        <v>15.82347160394931</v>
      </c>
      <c r="TD25" s="90">
        <f t="shared" ca="1" si="535"/>
        <v>87.10024699048995</v>
      </c>
      <c r="TE25" s="90">
        <f t="shared" ca="1" si="536"/>
        <v>35.675825285146374</v>
      </c>
      <c r="TF25" s="90">
        <f t="shared" ca="1" si="537"/>
        <v>74.592857939553852</v>
      </c>
      <c r="TG25" s="90">
        <f t="shared" ca="1" si="538"/>
        <v>457.03595515838339</v>
      </c>
      <c r="TH25" s="90">
        <f t="shared" ca="1" si="539"/>
        <v>232.54277173498289</v>
      </c>
      <c r="TI25" s="90">
        <f t="shared" ca="1" si="540"/>
        <v>15.776445486945878</v>
      </c>
      <c r="TJ25" s="90">
        <f t="shared" ca="1" si="541"/>
        <v>201.7762184903568</v>
      </c>
      <c r="TK25" s="90">
        <f t="shared" ca="1" si="542"/>
        <v>96.836856710157846</v>
      </c>
      <c r="TL25" s="90">
        <f t="shared" ca="1" si="543"/>
        <v>398.75192141426157</v>
      </c>
      <c r="TM25" s="90">
        <f t="shared" ca="1" si="544"/>
        <v>160.11780307384566</v>
      </c>
      <c r="TN25" s="90">
        <f t="shared" ca="1" si="545"/>
        <v>275.27283213788672</v>
      </c>
      <c r="TO25" s="90">
        <f t="shared" ca="1" si="546"/>
        <v>61.086502189891924</v>
      </c>
      <c r="TP25" s="90">
        <f t="shared" ca="1" si="547"/>
        <v>15.566943916563634</v>
      </c>
      <c r="TQ25" s="90">
        <f t="shared" ca="1" si="548"/>
        <v>165.28803340979422</v>
      </c>
      <c r="TR25" s="90">
        <f t="shared" ca="1" si="549"/>
        <v>38.820009206449782</v>
      </c>
      <c r="TS25" s="90">
        <f t="shared" ca="1" si="550"/>
        <v>22.127641660329335</v>
      </c>
      <c r="TT25" s="90">
        <f t="shared" ca="1" si="551"/>
        <v>21.14443862036973</v>
      </c>
      <c r="TU25" s="90">
        <f t="shared" ca="1" si="552"/>
        <v>1082.3552745543404</v>
      </c>
      <c r="TV25" s="90">
        <f t="shared" ca="1" si="553"/>
        <v>417.47171208980291</v>
      </c>
      <c r="TW25" s="90">
        <f t="shared" ca="1" si="554"/>
        <v>89.14670930495555</v>
      </c>
      <c r="TX25" s="90">
        <f t="shared" ca="1" si="555"/>
        <v>28.870694485339399</v>
      </c>
      <c r="TY25" s="90">
        <f t="shared" ca="1" si="556"/>
        <v>59.792517797881047</v>
      </c>
      <c r="TZ25" s="90">
        <f t="shared" ca="1" si="557"/>
        <v>115.39231153952325</v>
      </c>
      <c r="UA25" s="90">
        <f t="shared" ca="1" si="558"/>
        <v>156.30721916409817</v>
      </c>
      <c r="UB25" s="90">
        <f t="shared" ca="1" si="559"/>
        <v>72.577692013041741</v>
      </c>
      <c r="UC25" s="90">
        <f t="shared" ca="1" si="560"/>
        <v>104.11063400967528</v>
      </c>
      <c r="UD25" s="90">
        <f t="shared" ca="1" si="561"/>
        <v>5.8682812620853015</v>
      </c>
      <c r="UE25" s="90">
        <f t="shared" ca="1" si="562"/>
        <v>7.9048475525140587</v>
      </c>
      <c r="UF25" s="90">
        <f t="shared" ca="1" si="563"/>
        <v>545.80910378361648</v>
      </c>
      <c r="UG25" s="90">
        <f t="shared" ca="1" si="564"/>
        <v>102.54869216558457</v>
      </c>
      <c r="UH25" s="90">
        <f t="shared" ca="1" si="565"/>
        <v>78.100618694019587</v>
      </c>
      <c r="UI25" s="90">
        <f t="shared" ca="1" si="566"/>
        <v>295.75223542221545</v>
      </c>
      <c r="UJ25" s="90">
        <f t="shared" ca="1" si="567"/>
        <v>185.90864276440146</v>
      </c>
      <c r="UK25" s="90">
        <f t="shared" ca="1" si="568"/>
        <v>279.17952381086582</v>
      </c>
      <c r="UL25" s="90">
        <f t="shared" ca="1" si="569"/>
        <v>64.131331380661919</v>
      </c>
      <c r="UM25" s="90">
        <f t="shared" ca="1" si="570"/>
        <v>31.748382175904222</v>
      </c>
      <c r="UN25" s="90">
        <f t="shared" ca="1" si="571"/>
        <v>66.607669376869353</v>
      </c>
      <c r="UO25" s="90">
        <f t="shared" ca="1" si="572"/>
        <v>0.44860476185156489</v>
      </c>
      <c r="UP25" s="90">
        <f t="shared" ca="1" si="573"/>
        <v>33.444835730775928</v>
      </c>
      <c r="UQ25" s="90">
        <f t="shared" ca="1" si="574"/>
        <v>119.98157825869755</v>
      </c>
      <c r="UR25" s="90">
        <f t="shared" ca="1" si="575"/>
        <v>82.729514029012435</v>
      </c>
      <c r="US25" s="90">
        <f t="shared" ca="1" si="576"/>
        <v>31.928604706899137</v>
      </c>
      <c r="UT25" s="90">
        <f t="shared" ca="1" si="577"/>
        <v>535.49719058781147</v>
      </c>
      <c r="UU25" s="90">
        <f t="shared" ca="1" si="578"/>
        <v>7.9685059513264962</v>
      </c>
      <c r="UV25" s="90">
        <f t="shared" ca="1" si="579"/>
        <v>26.047153024658645</v>
      </c>
      <c r="UW25" s="90">
        <f t="shared" ca="1" si="580"/>
        <v>50.880724705977364</v>
      </c>
      <c r="UX25" s="90">
        <f t="shared" ca="1" si="581"/>
        <v>348.13088745372397</v>
      </c>
      <c r="UY25" s="90">
        <f t="shared" ca="1" si="582"/>
        <v>122.79670331992108</v>
      </c>
      <c r="UZ25" s="90">
        <f t="shared" ca="1" si="583"/>
        <v>137.65635800433921</v>
      </c>
      <c r="VA25" s="90">
        <f t="shared" ca="1" si="584"/>
        <v>9.9321592455560062</v>
      </c>
      <c r="VB25" s="90">
        <f t="shared" ca="1" si="585"/>
        <v>-28.539129493321266</v>
      </c>
      <c r="VC25" s="90">
        <f t="shared" ca="1" si="586"/>
        <v>233.38999173899541</v>
      </c>
      <c r="VD25" s="90">
        <f t="shared" ca="1" si="587"/>
        <v>81.259938504750991</v>
      </c>
      <c r="VE25" s="90">
        <f t="shared" ca="1" si="588"/>
        <v>18.772586876826967</v>
      </c>
      <c r="VF25" s="90">
        <f t="shared" ca="1" si="589"/>
        <v>86.339493457459611</v>
      </c>
      <c r="VG25" s="90">
        <f t="shared" ca="1" si="590"/>
        <v>178.37461451344745</v>
      </c>
      <c r="VH25" s="90">
        <f t="shared" ca="1" si="591"/>
        <v>74.685680482793728</v>
      </c>
      <c r="VI25" s="90">
        <f t="shared" ca="1" si="592"/>
        <v>22.013464312553136</v>
      </c>
      <c r="VJ25" s="90">
        <f t="shared" ca="1" si="593"/>
        <v>45.084881282118538</v>
      </c>
      <c r="VK25" s="90">
        <f t="shared" ca="1" si="594"/>
        <v>17.836287158894823</v>
      </c>
      <c r="VL25" s="90">
        <f t="shared" ca="1" si="595"/>
        <v>21.260711015195628</v>
      </c>
      <c r="VM25" s="90">
        <f t="shared" ca="1" si="596"/>
        <v>95.538022704923478</v>
      </c>
      <c r="VN25" s="90">
        <f t="shared" ca="1" si="597"/>
        <v>29.338508824592701</v>
      </c>
      <c r="VO25" s="90">
        <f t="shared" ca="1" si="598"/>
        <v>192.47397595253327</v>
      </c>
      <c r="VP25" s="90">
        <f t="shared" ca="1" si="599"/>
        <v>351.34818366468573</v>
      </c>
      <c r="VQ25" s="90">
        <f t="shared" ca="1" si="600"/>
        <v>336.91247734448797</v>
      </c>
      <c r="VR25" s="90">
        <f t="shared" ca="1" si="601"/>
        <v>12.400150183182271</v>
      </c>
      <c r="VS25" s="90">
        <f t="shared" ca="1" si="602"/>
        <v>64.626715740332486</v>
      </c>
      <c r="VT25" s="90">
        <f t="shared" ca="1" si="603"/>
        <v>128.86730366020529</v>
      </c>
      <c r="VU25" s="90">
        <f t="shared" ca="1" si="604"/>
        <v>-5.96672313919444</v>
      </c>
      <c r="VV25" s="90">
        <f t="shared" ca="1" si="605"/>
        <v>33.16502274560694</v>
      </c>
      <c r="VW25" s="90">
        <f t="shared" ca="1" si="606"/>
        <v>153.0182858961364</v>
      </c>
      <c r="VX25" s="90">
        <f t="shared" ca="1" si="607"/>
        <v>68.998731604755648</v>
      </c>
      <c r="VY25" s="90">
        <f t="shared" ca="1" si="608"/>
        <v>352.08888184272473</v>
      </c>
      <c r="VZ25" s="90">
        <f t="shared" ca="1" si="609"/>
        <v>186.12310072315731</v>
      </c>
      <c r="WA25" s="90">
        <f t="shared" ca="1" si="610"/>
        <v>181.81272068377581</v>
      </c>
      <c r="WB25" s="90">
        <f t="shared" ca="1" si="611"/>
        <v>5.3433154568316628</v>
      </c>
      <c r="WC25" s="90">
        <f t="shared" ca="1" si="612"/>
        <v>491.46892016800666</v>
      </c>
      <c r="WD25" s="90">
        <f t="shared" ca="1" si="613"/>
        <v>287.85159906166882</v>
      </c>
      <c r="WE25" s="90">
        <f t="shared" ca="1" si="614"/>
        <v>212.04245137520329</v>
      </c>
      <c r="WF25" s="90">
        <f t="shared" ca="1" si="615"/>
        <v>16.071137193601242</v>
      </c>
      <c r="WG25" s="90">
        <f t="shared" ca="1" si="616"/>
        <v>31.290040439283757</v>
      </c>
      <c r="WH25" s="90">
        <f t="shared" ca="1" si="617"/>
        <v>206.12521261618306</v>
      </c>
      <c r="WI25" s="90">
        <f t="shared" ca="1" si="618"/>
        <v>123.82134142946958</v>
      </c>
      <c r="WJ25" s="90">
        <f t="shared" ca="1" si="619"/>
        <v>195.44111305999991</v>
      </c>
      <c r="WK25" s="90">
        <f t="shared" ca="1" si="620"/>
        <v>45.194362230015216</v>
      </c>
      <c r="WL25" s="90">
        <f t="shared" ca="1" si="621"/>
        <v>29.092727881780224</v>
      </c>
      <c r="WM25" s="90">
        <f t="shared" ca="1" si="622"/>
        <v>23.736751032034277</v>
      </c>
      <c r="WN25" s="90">
        <f t="shared" ca="1" si="623"/>
        <v>267.77198883262969</v>
      </c>
      <c r="WO25" s="90">
        <f t="shared" ca="1" si="624"/>
        <v>14.179459131853907</v>
      </c>
      <c r="WP25" s="90">
        <f t="shared" ca="1" si="625"/>
        <v>19.530922936606551</v>
      </c>
      <c r="WQ25" s="90">
        <f t="shared" ca="1" si="626"/>
        <v>98.524640251268949</v>
      </c>
      <c r="WR25" s="90">
        <f t="shared" ca="1" si="627"/>
        <v>67.908509907337375</v>
      </c>
      <c r="WS25" s="90">
        <f t="shared" ca="1" si="628"/>
        <v>114.88209084029657</v>
      </c>
      <c r="WT25" s="90">
        <f t="shared" ca="1" si="629"/>
        <v>23.660833167079012</v>
      </c>
      <c r="WU25" s="90">
        <f t="shared" ca="1" si="630"/>
        <v>17.588840835230961</v>
      </c>
      <c r="WV25" s="90">
        <f t="shared" ca="1" si="631"/>
        <v>3.0498820365017139</v>
      </c>
      <c r="WW25" s="90">
        <f t="shared" ca="1" si="632"/>
        <v>40.684460875277971</v>
      </c>
      <c r="WX25" s="90">
        <f t="shared" ca="1" si="633"/>
        <v>26.077141518433095</v>
      </c>
      <c r="WY25" s="90">
        <f t="shared" ca="1" si="634"/>
        <v>10.929856731076368</v>
      </c>
      <c r="WZ25" s="90">
        <f t="shared" ca="1" si="635"/>
        <v>323.56004361088003</v>
      </c>
      <c r="XA25" s="90">
        <f t="shared" ca="1" si="636"/>
        <v>152.86453790766296</v>
      </c>
      <c r="XB25" s="90">
        <f t="shared" ca="1" si="637"/>
        <v>85.630054210358438</v>
      </c>
      <c r="XC25" s="90">
        <f t="shared" ca="1" si="638"/>
        <v>41.899816789423063</v>
      </c>
      <c r="XD25" s="90">
        <f t="shared" ca="1" si="639"/>
        <v>18.953118427207542</v>
      </c>
      <c r="XE25" s="90">
        <f t="shared" ca="1" si="640"/>
        <v>17.388342810277116</v>
      </c>
      <c r="XF25" s="90">
        <f t="shared" ca="1" si="641"/>
        <v>37.015317852672055</v>
      </c>
      <c r="XG25" s="90">
        <f t="shared" ca="1" si="642"/>
        <v>61.323389378043274</v>
      </c>
      <c r="XH25" s="90">
        <f t="shared" ca="1" si="643"/>
        <v>143.27243476330631</v>
      </c>
      <c r="XI25" s="90">
        <f t="shared" ca="1" si="644"/>
        <v>308.79753195566838</v>
      </c>
      <c r="XJ25" s="90">
        <f t="shared" ca="1" si="645"/>
        <v>38.215487984969975</v>
      </c>
      <c r="XK25" s="90">
        <f t="shared" ca="1" si="646"/>
        <v>45.247879526346942</v>
      </c>
      <c r="XL25" s="90">
        <f t="shared" ca="1" si="647"/>
        <v>164.29194112246287</v>
      </c>
      <c r="XM25" s="90">
        <f t="shared" ca="1" si="648"/>
        <v>859.00049506911205</v>
      </c>
      <c r="XN25" s="90">
        <f t="shared" ca="1" si="649"/>
        <v>381.14347460352838</v>
      </c>
      <c r="XO25" s="90">
        <f t="shared" ca="1" si="650"/>
        <v>35.738395484895364</v>
      </c>
      <c r="XP25" s="90">
        <f t="shared" ca="1" si="651"/>
        <v>418.5956752154238</v>
      </c>
      <c r="XQ25" s="90">
        <f t="shared" ca="1" si="652"/>
        <v>185.57474104702507</v>
      </c>
      <c r="XR25" s="90">
        <f t="shared" ca="1" si="653"/>
        <v>-47.449555138717088</v>
      </c>
      <c r="XS25" s="90">
        <f t="shared" ca="1" si="654"/>
        <v>129.2801689538106</v>
      </c>
      <c r="XT25" s="90">
        <f t="shared" ca="1" si="655"/>
        <v>16.217444239244877</v>
      </c>
      <c r="XU25" s="90">
        <f t="shared" ca="1" si="656"/>
        <v>12.818169344694354</v>
      </c>
      <c r="XV25" s="90">
        <f t="shared" ca="1" si="657"/>
        <v>92.959773926057053</v>
      </c>
      <c r="XW25" s="90">
        <f t="shared" ca="1" si="658"/>
        <v>38.799024719809438</v>
      </c>
      <c r="XX25" s="90">
        <f t="shared" ca="1" si="659"/>
        <v>27.670021202488307</v>
      </c>
      <c r="XY25" s="90">
        <f t="shared" ca="1" si="660"/>
        <v>29.696474895059705</v>
      </c>
      <c r="XZ25" s="90">
        <f t="shared" ca="1" si="661"/>
        <v>100.03073848493281</v>
      </c>
      <c r="YA25" s="90">
        <f t="shared" ca="1" si="662"/>
        <v>117.54772988339384</v>
      </c>
      <c r="YB25" s="90">
        <f t="shared" ca="1" si="663"/>
        <v>32.441578235906896</v>
      </c>
      <c r="YC25" s="90">
        <f t="shared" ca="1" si="664"/>
        <v>54.788578554330435</v>
      </c>
      <c r="YD25" s="90">
        <f t="shared" ca="1" si="665"/>
        <v>10.548333875068286</v>
      </c>
      <c r="YE25" s="90">
        <f t="shared" ca="1" si="666"/>
        <v>65.279557501053915</v>
      </c>
      <c r="YF25" s="90">
        <f t="shared" ca="1" si="667"/>
        <v>67.260300203723148</v>
      </c>
      <c r="YG25" s="90">
        <f t="shared" ca="1" si="668"/>
        <v>13.871957867072448</v>
      </c>
      <c r="YH25" s="90">
        <f t="shared" ca="1" si="669"/>
        <v>399.4328190346838</v>
      </c>
      <c r="YI25" s="90">
        <f t="shared" ca="1" si="670"/>
        <v>367.4803066141007</v>
      </c>
      <c r="YJ25" s="90">
        <f t="shared" ca="1" si="671"/>
        <v>83.551711235894203</v>
      </c>
      <c r="YK25" s="90">
        <f t="shared" ca="1" si="672"/>
        <v>-0.43013244188001881</v>
      </c>
      <c r="YL25" s="90">
        <f t="shared" ca="1" si="673"/>
        <v>0.32628349776634252</v>
      </c>
      <c r="YM25" s="90">
        <f t="shared" ca="1" si="674"/>
        <v>25.224206561056047</v>
      </c>
      <c r="YN25" s="90">
        <f t="shared" ca="1" si="675"/>
        <v>65.878938762443568</v>
      </c>
      <c r="YO25" s="90">
        <f t="shared" ca="1" si="676"/>
        <v>437.63286023057412</v>
      </c>
      <c r="YP25" s="90">
        <f t="shared" ca="1" si="677"/>
        <v>147.99314164729472</v>
      </c>
      <c r="YQ25" s="90">
        <f t="shared" ca="1" si="678"/>
        <v>35.448735811954691</v>
      </c>
      <c r="YR25" s="90">
        <f t="shared" ca="1" si="679"/>
        <v>518.14440262198457</v>
      </c>
      <c r="YS25" s="90">
        <f t="shared" ca="1" si="680"/>
        <v>168.51155476355549</v>
      </c>
      <c r="YT25" s="90">
        <f t="shared" ca="1" si="681"/>
        <v>40.646276999025318</v>
      </c>
      <c r="YU25" s="90">
        <f t="shared" ca="1" si="682"/>
        <v>39.938937143470667</v>
      </c>
      <c r="YV25" s="90">
        <f t="shared" ca="1" si="683"/>
        <v>31.060782173234404</v>
      </c>
      <c r="YW25" s="90">
        <f t="shared" ca="1" si="684"/>
        <v>68.663883576975195</v>
      </c>
      <c r="YX25" s="90">
        <f t="shared" ca="1" si="685"/>
        <v>74.994275147780058</v>
      </c>
      <c r="YY25" s="90">
        <f t="shared" ca="1" si="686"/>
        <v>273.31553743591024</v>
      </c>
      <c r="YZ25" s="90">
        <f t="shared" ca="1" si="687"/>
        <v>62.368558783142021</v>
      </c>
      <c r="ZA25" s="90">
        <f t="shared" ca="1" si="688"/>
        <v>167.31135307608517</v>
      </c>
      <c r="ZB25" s="90">
        <f t="shared" ca="1" si="689"/>
        <v>102.91163052396547</v>
      </c>
      <c r="ZC25" s="90">
        <f t="shared" ca="1" si="690"/>
        <v>13.90946689979187</v>
      </c>
      <c r="ZD25" s="90">
        <f t="shared" ca="1" si="691"/>
        <v>19.438192938463768</v>
      </c>
      <c r="ZE25" s="90">
        <f t="shared" ca="1" si="692"/>
        <v>79.36256876545238</v>
      </c>
      <c r="ZF25" s="90">
        <f t="shared" ca="1" si="693"/>
        <v>31.436158713119095</v>
      </c>
      <c r="ZG25" s="90">
        <f t="shared" ca="1" si="694"/>
        <v>83.94984953886123</v>
      </c>
      <c r="ZH25" s="90">
        <f t="shared" ca="1" si="695"/>
        <v>8.5375983343545592</v>
      </c>
      <c r="ZI25" s="90">
        <f t="shared" ca="1" si="696"/>
        <v>14.004883889016844</v>
      </c>
      <c r="ZJ25" s="90">
        <f t="shared" ca="1" si="697"/>
        <v>6.1784012045768915</v>
      </c>
      <c r="ZK25" s="90">
        <f t="shared" ca="1" si="698"/>
        <v>124.77644938509998</v>
      </c>
      <c r="ZL25" s="90">
        <f t="shared" ca="1" si="699"/>
        <v>166.5403143828735</v>
      </c>
      <c r="ZM25" s="90">
        <f t="shared" ca="1" si="700"/>
        <v>49.797631965677823</v>
      </c>
      <c r="ZN25" s="90">
        <f t="shared" ca="1" si="701"/>
        <v>58.614036598179858</v>
      </c>
      <c r="ZO25" s="90">
        <f t="shared" ca="1" si="702"/>
        <v>15.48210567555733</v>
      </c>
      <c r="ZP25" s="90">
        <f t="shared" ca="1" si="703"/>
        <v>899.09310052008084</v>
      </c>
      <c r="ZQ25" s="90">
        <f t="shared" ca="1" si="704"/>
        <v>4.3987511105385924</v>
      </c>
      <c r="ZR25" s="90">
        <f t="shared" ca="1" si="705"/>
        <v>83.039190931449397</v>
      </c>
      <c r="ZS25" s="90">
        <f t="shared" ca="1" si="706"/>
        <v>117.20514441140958</v>
      </c>
      <c r="ZT25" s="90">
        <f t="shared" ca="1" si="707"/>
        <v>436.03137460074561</v>
      </c>
      <c r="ZU25" s="90">
        <f t="shared" ca="1" si="708"/>
        <v>8.8413428961669887</v>
      </c>
      <c r="ZV25" s="90">
        <f t="shared" ca="1" si="709"/>
        <v>286.17854470736108</v>
      </c>
      <c r="ZW25" s="90">
        <f t="shared" ca="1" si="710"/>
        <v>110.19212238648561</v>
      </c>
      <c r="ZX25" s="90">
        <f t="shared" ca="1" si="711"/>
        <v>50.845952581072638</v>
      </c>
      <c r="ZY25" s="90">
        <f t="shared" ca="1" si="712"/>
        <v>149.43903324153516</v>
      </c>
      <c r="ZZ25" s="90">
        <f t="shared" ca="1" si="713"/>
        <v>1.7966938640166075</v>
      </c>
      <c r="AAA25" s="90">
        <f t="shared" ca="1" si="714"/>
        <v>14.156600665149872</v>
      </c>
      <c r="AAB25" s="90">
        <f t="shared" ca="1" si="715"/>
        <v>112.20083440674635</v>
      </c>
      <c r="AAC25" s="90">
        <f t="shared" ca="1" si="716"/>
        <v>23.312951198435268</v>
      </c>
      <c r="AAD25" s="90">
        <f t="shared" ca="1" si="717"/>
        <v>27.642440775527788</v>
      </c>
      <c r="AAE25" s="90">
        <f t="shared" ca="1" si="718"/>
        <v>14.448517410856422</v>
      </c>
      <c r="AAF25" s="90">
        <f t="shared" ca="1" si="719"/>
        <v>16.638058663185927</v>
      </c>
      <c r="AAG25" s="90">
        <f t="shared" ca="1" si="720"/>
        <v>17.158139186121744</v>
      </c>
      <c r="AAH25" s="90">
        <f t="shared" ca="1" si="721"/>
        <v>214.03084026179914</v>
      </c>
      <c r="AAI25" s="90">
        <f t="shared" ca="1" si="722"/>
        <v>69.235336168492793</v>
      </c>
      <c r="AAJ25" s="90">
        <f t="shared" ca="1" si="723"/>
        <v>101.66666921819596</v>
      </c>
      <c r="AAK25" s="90">
        <f t="shared" ca="1" si="724"/>
        <v>104.67498224736372</v>
      </c>
      <c r="AAL25" s="90">
        <f t="shared" ca="1" si="725"/>
        <v>18.737476678496606</v>
      </c>
      <c r="AAM25" s="90">
        <f t="shared" ca="1" si="726"/>
        <v>-4.1838191339314523</v>
      </c>
      <c r="AAN25" s="90">
        <f t="shared" ca="1" si="727"/>
        <v>205.97038622504169</v>
      </c>
      <c r="AAO25" s="90">
        <f t="shared" ca="1" si="728"/>
        <v>178.31005187687924</v>
      </c>
      <c r="AAP25" s="90">
        <f t="shared" ca="1" si="729"/>
        <v>-14.012020144217159</v>
      </c>
      <c r="AAQ25" s="90">
        <f t="shared" ca="1" si="730"/>
        <v>79.343122193937077</v>
      </c>
      <c r="AAR25" s="90">
        <f t="shared" ca="1" si="731"/>
        <v>104.82675325827545</v>
      </c>
      <c r="AAS25" s="90">
        <f t="shared" ca="1" si="732"/>
        <v>18.781677722331295</v>
      </c>
      <c r="AAT25" s="90">
        <f t="shared" ca="1" si="733"/>
        <v>3.0761864686993712</v>
      </c>
      <c r="AAU25" s="90">
        <f t="shared" ca="1" si="734"/>
        <v>-0.26538269615541721</v>
      </c>
      <c r="AAV25" s="90">
        <f t="shared" ca="1" si="735"/>
        <v>35.162556084223873</v>
      </c>
      <c r="AAW25" s="90">
        <f t="shared" ca="1" si="736"/>
        <v>163.71715808196004</v>
      </c>
      <c r="AAX25" s="90">
        <f t="shared" ca="1" si="737"/>
        <v>28.726143042284047</v>
      </c>
      <c r="AAY25" s="90">
        <f t="shared" ca="1" si="738"/>
        <v>144.26397443243204</v>
      </c>
      <c r="AAZ25" s="90">
        <f t="shared" ca="1" si="739"/>
        <v>67.723760083164933</v>
      </c>
      <c r="ABA25" s="90">
        <f t="shared" ca="1" si="740"/>
        <v>244.38198581475069</v>
      </c>
      <c r="ABB25" s="90">
        <f t="shared" ca="1" si="741"/>
        <v>57.629558634576306</v>
      </c>
      <c r="ABC25" s="90">
        <f t="shared" ca="1" si="742"/>
        <v>610.18002643903299</v>
      </c>
      <c r="ABD25" s="90">
        <f t="shared" ca="1" si="743"/>
        <v>147.99644334355412</v>
      </c>
      <c r="ABE25" s="90">
        <f t="shared" ca="1" si="744"/>
        <v>112.16318718304181</v>
      </c>
      <c r="ABF25" s="90">
        <f t="shared" ca="1" si="745"/>
        <v>99.372646992456012</v>
      </c>
      <c r="ABG25" s="90">
        <f t="shared" ca="1" si="746"/>
        <v>339.81006922284541</v>
      </c>
      <c r="ABH25" s="90">
        <f t="shared" ca="1" si="747"/>
        <v>26.346214320479948</v>
      </c>
      <c r="ABI25" s="90">
        <f t="shared" ca="1" si="748"/>
        <v>14.637362522042761</v>
      </c>
      <c r="ABJ25" s="90">
        <f t="shared" ca="1" si="749"/>
        <v>36.636758208887109</v>
      </c>
      <c r="ABK25" s="90">
        <f t="shared" ca="1" si="750"/>
        <v>48.11539717991301</v>
      </c>
      <c r="ABL25" s="90">
        <f t="shared" ca="1" si="751"/>
        <v>361.53960837561914</v>
      </c>
      <c r="ABM25" s="90">
        <f t="shared" ca="1" si="752"/>
        <v>-0.62321017047339433</v>
      </c>
      <c r="ABN25" s="90">
        <f t="shared" ca="1" si="753"/>
        <v>-3.2403755633038203</v>
      </c>
      <c r="ABO25" s="90">
        <f t="shared" ca="1" si="754"/>
        <v>10.916109447990994</v>
      </c>
      <c r="ABP25" s="90">
        <f t="shared" ca="1" si="755"/>
        <v>161.99901540024777</v>
      </c>
      <c r="ABQ25" s="90">
        <f t="shared" ca="1" si="756"/>
        <v>27.030650657920631</v>
      </c>
      <c r="ABR25" s="90">
        <f t="shared" ca="1" si="757"/>
        <v>79.231437035141596</v>
      </c>
      <c r="ABS25" s="90">
        <f t="shared" ca="1" si="758"/>
        <v>-4.374001161564177</v>
      </c>
      <c r="ABT25" s="90">
        <f t="shared" ca="1" si="759"/>
        <v>2.0358332483947224</v>
      </c>
      <c r="ABU25" s="90">
        <f t="shared" ca="1" si="760"/>
        <v>5.6783466417215918</v>
      </c>
      <c r="ABV25" s="90">
        <f t="shared" ca="1" si="761"/>
        <v>315.29550442409038</v>
      </c>
      <c r="ABW25" s="90">
        <f t="shared" ca="1" si="762"/>
        <v>24.542439630341502</v>
      </c>
      <c r="ABX25" s="90">
        <f t="shared" ca="1" si="763"/>
        <v>226.30093839993737</v>
      </c>
      <c r="ABY25" s="90">
        <f t="shared" ca="1" si="764"/>
        <v>19.50083699792831</v>
      </c>
      <c r="ABZ25" s="90">
        <f t="shared" ca="1" si="765"/>
        <v>535.94398468227826</v>
      </c>
      <c r="ACA25" s="90">
        <f t="shared" ca="1" si="766"/>
        <v>14.89571118217992</v>
      </c>
      <c r="ACB25" s="90">
        <f t="shared" ca="1" si="767"/>
        <v>15.413757680724979</v>
      </c>
      <c r="ACC25" s="90">
        <f t="shared" ca="1" si="768"/>
        <v>0.3800486280536336</v>
      </c>
      <c r="ACD25" s="90">
        <f t="shared" ca="1" si="769"/>
        <v>32.373177927702933</v>
      </c>
      <c r="ACE25" s="90">
        <f t="shared" ca="1" si="770"/>
        <v>163.68422825144108</v>
      </c>
      <c r="ACF25" s="90">
        <f t="shared" ca="1" si="771"/>
        <v>105.01334378715714</v>
      </c>
      <c r="ACG25" s="90">
        <f t="shared" ca="1" si="772"/>
        <v>36.772136596909618</v>
      </c>
      <c r="ACH25" s="90">
        <f t="shared" ca="1" si="773"/>
        <v>112.78931858068786</v>
      </c>
      <c r="ACI25" s="90">
        <f t="shared" ca="1" si="774"/>
        <v>91.690713532632458</v>
      </c>
      <c r="ACJ25" s="90">
        <f t="shared" ca="1" si="775"/>
        <v>56.397556507241532</v>
      </c>
      <c r="ACK25" s="90">
        <f t="shared" ca="1" si="776"/>
        <v>489.16449265511955</v>
      </c>
      <c r="ACL25" s="90">
        <f t="shared" ca="1" si="777"/>
        <v>29.846056308512647</v>
      </c>
      <c r="ACM25" s="90">
        <f t="shared" ca="1" si="778"/>
        <v>54.751094949317221</v>
      </c>
      <c r="ACN25" s="90">
        <f t="shared" ca="1" si="779"/>
        <v>45.247468081623559</v>
      </c>
      <c r="ACO25" s="90">
        <f t="shared" ca="1" si="780"/>
        <v>40.801370722598911</v>
      </c>
      <c r="ACP25" s="90">
        <f t="shared" ca="1" si="781"/>
        <v>75.523306938502174</v>
      </c>
      <c r="ACQ25" s="90">
        <f t="shared" ca="1" si="782"/>
        <v>9.3934308035750345</v>
      </c>
      <c r="ACR25" s="90">
        <f t="shared" ca="1" si="783"/>
        <v>0.56226839835431142</v>
      </c>
      <c r="ACS25" s="90">
        <f t="shared" ca="1" si="784"/>
        <v>209.9467391906459</v>
      </c>
      <c r="ACT25" s="90">
        <f t="shared" ca="1" si="785"/>
        <v>110.78907326261857</v>
      </c>
      <c r="ACU25" s="90">
        <f t="shared" ca="1" si="786"/>
        <v>502.41728292243408</v>
      </c>
      <c r="ACV25" s="90">
        <f t="shared" ca="1" si="787"/>
        <v>41.439400227379366</v>
      </c>
      <c r="ACW25" s="90">
        <f t="shared" ca="1" si="788"/>
        <v>123.33523649422141</v>
      </c>
      <c r="ACX25" s="90">
        <f t="shared" ca="1" si="789"/>
        <v>158.41547558514159</v>
      </c>
      <c r="ACY25" s="90">
        <f t="shared" ca="1" si="790"/>
        <v>173.84090945114795</v>
      </c>
      <c r="ACZ25" s="90">
        <f t="shared" ca="1" si="791"/>
        <v>22.048173428346278</v>
      </c>
      <c r="ADA25" s="90">
        <f t="shared" ca="1" si="792"/>
        <v>5.161614787898487</v>
      </c>
      <c r="ADB25" s="90">
        <f t="shared" ca="1" si="793"/>
        <v>374.21744380152569</v>
      </c>
      <c r="ADC25" s="90">
        <f t="shared" ca="1" si="794"/>
        <v>47.680678528459325</v>
      </c>
      <c r="ADD25" s="90">
        <f t="shared" ca="1" si="795"/>
        <v>59.883956968139572</v>
      </c>
      <c r="ADE25" s="90">
        <f t="shared" ca="1" si="796"/>
        <v>229.72876738183638</v>
      </c>
      <c r="ADF25" s="90">
        <f t="shared" ca="1" si="797"/>
        <v>14.598132507932519</v>
      </c>
      <c r="ADG25" s="90">
        <f t="shared" ca="1" si="798"/>
        <v>116.13680370254869</v>
      </c>
      <c r="ADH25" s="90">
        <f t="shared" ca="1" si="799"/>
        <v>123.93528390476094</v>
      </c>
      <c r="ADI25" s="90">
        <f t="shared" ca="1" si="800"/>
        <v>37.579943860004363</v>
      </c>
      <c r="ADJ25" s="90">
        <f t="shared" ca="1" si="801"/>
        <v>150.90862099466187</v>
      </c>
      <c r="ADK25" s="90">
        <f t="shared" ca="1" si="802"/>
        <v>32.207203039192834</v>
      </c>
      <c r="ADL25" s="90">
        <f t="shared" ca="1" si="803"/>
        <v>113.55010130912382</v>
      </c>
      <c r="ADM25" s="90">
        <f t="shared" ca="1" si="804"/>
        <v>324.15675393176201</v>
      </c>
      <c r="ADN25" s="90">
        <f t="shared" ca="1" si="805"/>
        <v>94.285305066580989</v>
      </c>
      <c r="ADO25" s="90">
        <f t="shared" ca="1" si="806"/>
        <v>111.41248170542003</v>
      </c>
      <c r="ADP25" s="90">
        <f t="shared" ca="1" si="807"/>
        <v>195.27923627419997</v>
      </c>
      <c r="ADQ25" s="90">
        <f t="shared" ca="1" si="808"/>
        <v>42.910827465654727</v>
      </c>
      <c r="ADR25" s="90">
        <f t="shared" ca="1" si="809"/>
        <v>396.18737983020247</v>
      </c>
      <c r="ADS25" s="90">
        <f t="shared" ca="1" si="810"/>
        <v>23.102581610684002</v>
      </c>
      <c r="ADT25" s="90">
        <f t="shared" ca="1" si="811"/>
        <v>133.22617558042865</v>
      </c>
      <c r="ADU25" s="90">
        <f t="shared" ca="1" si="812"/>
        <v>106.93810832590773</v>
      </c>
      <c r="ADV25" s="90">
        <f t="shared" ca="1" si="813"/>
        <v>231.80045367315498</v>
      </c>
      <c r="ADW25" s="90">
        <f t="shared" ca="1" si="814"/>
        <v>43.207847083854965</v>
      </c>
      <c r="ADX25" s="90">
        <f t="shared" ca="1" si="815"/>
        <v>198.07668823030809</v>
      </c>
      <c r="ADY25" s="90">
        <f t="shared" ca="1" si="816"/>
        <v>31.162432434720778</v>
      </c>
      <c r="ADZ25" s="90">
        <f t="shared" ca="1" si="817"/>
        <v>67.130515444495913</v>
      </c>
      <c r="AEA25" s="90">
        <f t="shared" ca="1" si="818"/>
        <v>1017.8031115811357</v>
      </c>
      <c r="AEB25" s="90">
        <f t="shared" ca="1" si="819"/>
        <v>16.553639443451466</v>
      </c>
      <c r="AEC25" s="90">
        <f t="shared" ca="1" si="820"/>
        <v>7.1387771118703283</v>
      </c>
      <c r="AED25" s="90">
        <f t="shared" ca="1" si="821"/>
        <v>556.61294999335018</v>
      </c>
      <c r="AEE25" s="90">
        <f t="shared" ca="1" si="822"/>
        <v>328.28946011842254</v>
      </c>
      <c r="AEF25" s="90">
        <f t="shared" ca="1" si="823"/>
        <v>0.13160567469908818</v>
      </c>
      <c r="AEG25" s="90">
        <f t="shared" ca="1" si="824"/>
        <v>1.6569404936108678</v>
      </c>
      <c r="AEH25" s="90">
        <f t="shared" ca="1" si="825"/>
        <v>38.546464701996477</v>
      </c>
      <c r="AEI25" s="90">
        <f t="shared" ca="1" si="826"/>
        <v>75.566977252657054</v>
      </c>
      <c r="AEJ25" s="90">
        <f t="shared" ca="1" si="827"/>
        <v>18.960114977509377</v>
      </c>
      <c r="AEK25" s="90">
        <f t="shared" ca="1" si="828"/>
        <v>7.1500376849301093</v>
      </c>
      <c r="AEL25" s="90">
        <f t="shared" ca="1" si="829"/>
        <v>228.50134231371388</v>
      </c>
      <c r="AEM25" s="90">
        <f t="shared" ca="1" si="830"/>
        <v>283.81603826196528</v>
      </c>
      <c r="AEN25" s="90">
        <f t="shared" ca="1" si="831"/>
        <v>284.06289536128179</v>
      </c>
      <c r="AEO25" s="90">
        <f t="shared" ca="1" si="832"/>
        <v>96.059322134146825</v>
      </c>
      <c r="AEP25" s="90">
        <f t="shared" ca="1" si="833"/>
        <v>200.78487274824519</v>
      </c>
      <c r="AEQ25" s="90">
        <f t="shared" ca="1" si="834"/>
        <v>54.564775677932488</v>
      </c>
      <c r="AER25" s="90">
        <f t="shared" ca="1" si="835"/>
        <v>224.41805018764168</v>
      </c>
      <c r="AES25" s="90">
        <f t="shared" ca="1" si="836"/>
        <v>124.04419320942374</v>
      </c>
      <c r="AET25" s="90">
        <f t="shared" ca="1" si="837"/>
        <v>40.222458958345534</v>
      </c>
      <c r="AEU25" s="90">
        <f t="shared" ca="1" si="838"/>
        <v>179.55672640755958</v>
      </c>
      <c r="AEV25" s="90">
        <f t="shared" ca="1" si="839"/>
        <v>421.0110134321198</v>
      </c>
      <c r="AEW25" s="90">
        <f t="shared" ca="1" si="840"/>
        <v>178.08285567986977</v>
      </c>
      <c r="AEX25" s="90">
        <f t="shared" ca="1" si="841"/>
        <v>185.71098406550362</v>
      </c>
      <c r="AEY25" s="90">
        <f t="shared" ca="1" si="842"/>
        <v>60.553669061623062</v>
      </c>
      <c r="AEZ25" s="90">
        <f t="shared" ca="1" si="843"/>
        <v>63.817487015239969</v>
      </c>
      <c r="AFA25" s="90">
        <f t="shared" ca="1" si="844"/>
        <v>185.74692955588907</v>
      </c>
      <c r="AFB25" s="90">
        <f t="shared" ca="1" si="845"/>
        <v>25.011848083056538</v>
      </c>
      <c r="AFC25" s="90">
        <f t="shared" ca="1" si="846"/>
        <v>154.37285678402321</v>
      </c>
      <c r="AFD25" s="90">
        <f t="shared" ca="1" si="847"/>
        <v>168.73007800071028</v>
      </c>
      <c r="AFE25" s="90">
        <f t="shared" ca="1" si="848"/>
        <v>95.79836871180953</v>
      </c>
      <c r="AFF25" s="90">
        <f t="shared" ca="1" si="849"/>
        <v>19.0976257464676</v>
      </c>
      <c r="AFG25" s="90">
        <f t="shared" ca="1" si="850"/>
        <v>391.59829329580151</v>
      </c>
      <c r="AFH25" s="90">
        <f t="shared" ca="1" si="851"/>
        <v>63.097756734852105</v>
      </c>
      <c r="AFI25" s="90">
        <f t="shared" ca="1" si="852"/>
        <v>149.59270942949962</v>
      </c>
      <c r="AFJ25" s="90">
        <f t="shared" ca="1" si="853"/>
        <v>381.59911606446735</v>
      </c>
      <c r="AFK25" s="90">
        <f t="shared" ca="1" si="854"/>
        <v>52.85680176121226</v>
      </c>
      <c r="AFL25" s="90">
        <f t="shared" ca="1" si="855"/>
        <v>38.887633320458605</v>
      </c>
      <c r="AFM25" s="90">
        <f t="shared" ca="1" si="856"/>
        <v>110.99800065301058</v>
      </c>
      <c r="AFN25" s="90">
        <f t="shared" ca="1" si="857"/>
        <v>346.42576080402551</v>
      </c>
      <c r="AFO25" s="90">
        <f t="shared" ca="1" si="858"/>
        <v>9.3348412465139106</v>
      </c>
      <c r="AFP25" s="90">
        <f t="shared" ca="1" si="859"/>
        <v>114.55455232228245</v>
      </c>
      <c r="AFQ25" s="90">
        <f t="shared" ca="1" si="860"/>
        <v>43.994046849362071</v>
      </c>
      <c r="AFR25" s="90">
        <f t="shared" ca="1" si="861"/>
        <v>150.43108553192374</v>
      </c>
      <c r="AFS25" s="90">
        <f t="shared" ca="1" si="862"/>
        <v>92.327027810543925</v>
      </c>
      <c r="AFT25" s="90">
        <f t="shared" ca="1" si="863"/>
        <v>73.430740664481718</v>
      </c>
      <c r="AFU25" s="90">
        <f t="shared" ca="1" si="864"/>
        <v>32.539451636963122</v>
      </c>
      <c r="AFV25" s="90">
        <f t="shared" ca="1" si="865"/>
        <v>121.47903335662933</v>
      </c>
      <c r="AFW25" s="90">
        <f t="shared" ca="1" si="866"/>
        <v>314.39939162052627</v>
      </c>
      <c r="AFX25" s="90">
        <f t="shared" ca="1" si="867"/>
        <v>66.739603604530103</v>
      </c>
      <c r="AFY25" s="90">
        <f t="shared" ca="1" si="868"/>
        <v>23.464458854123357</v>
      </c>
      <c r="AFZ25" s="90">
        <f t="shared" ca="1" si="869"/>
        <v>162.20440729727329</v>
      </c>
      <c r="AGA25" s="90">
        <f t="shared" ca="1" si="870"/>
        <v>73.243377124747227</v>
      </c>
      <c r="AGB25" s="90">
        <f t="shared" ca="1" si="871"/>
        <v>18.882265560532097</v>
      </c>
      <c r="AGC25" s="90">
        <f t="shared" ca="1" si="872"/>
        <v>37.243637144970791</v>
      </c>
      <c r="AGD25" s="90">
        <f t="shared" ca="1" si="873"/>
        <v>1147.7076539378647</v>
      </c>
      <c r="AGE25" s="90">
        <f t="shared" ca="1" si="874"/>
        <v>170.35893974137559</v>
      </c>
      <c r="AGF25" s="90">
        <f t="shared" ca="1" si="875"/>
        <v>21.54520525495326</v>
      </c>
      <c r="AGG25" s="90">
        <f t="shared" ca="1" si="876"/>
        <v>104.3021811813898</v>
      </c>
      <c r="AGH25" s="90">
        <f t="shared" ca="1" si="877"/>
        <v>434.65480167794948</v>
      </c>
      <c r="AGI25" s="90">
        <f t="shared" ca="1" si="878"/>
        <v>50.6380124368306</v>
      </c>
      <c r="AGJ25" s="90">
        <f t="shared" ca="1" si="879"/>
        <v>-3.7567822318700945</v>
      </c>
      <c r="AGK25" s="90">
        <f t="shared" ca="1" si="880"/>
        <v>24.430228026255357</v>
      </c>
      <c r="AGL25" s="90">
        <f t="shared" ca="1" si="881"/>
        <v>148.79907103002711</v>
      </c>
      <c r="AGM25" s="90">
        <f t="shared" ca="1" si="882"/>
        <v>224.74743596399938</v>
      </c>
      <c r="AGN25" s="90">
        <f t="shared" ca="1" si="883"/>
        <v>40.250581508881062</v>
      </c>
      <c r="AGO25" s="90">
        <f t="shared" ca="1" si="884"/>
        <v>422.68787929065581</v>
      </c>
      <c r="AGP25" s="90">
        <f t="shared" ca="1" si="885"/>
        <v>22.480774793262849</v>
      </c>
      <c r="AGQ25" s="90">
        <f t="shared" ca="1" si="886"/>
        <v>207.20130390402517</v>
      </c>
      <c r="AGR25" s="90">
        <f t="shared" ca="1" si="887"/>
        <v>33.549292649798133</v>
      </c>
      <c r="AGS25" s="90">
        <f t="shared" ca="1" si="888"/>
        <v>109.22411292142804</v>
      </c>
      <c r="AGT25" s="90">
        <f t="shared" ca="1" si="889"/>
        <v>61.044364601596406</v>
      </c>
      <c r="AGU25" s="90">
        <f t="shared" ca="1" si="890"/>
        <v>55.450588464112229</v>
      </c>
      <c r="AGV25" s="90">
        <f t="shared" ca="1" si="891"/>
        <v>194.71848721813492</v>
      </c>
      <c r="AGW25" s="90">
        <f t="shared" ca="1" si="892"/>
        <v>10.368375555314264</v>
      </c>
      <c r="AGX25" s="90">
        <f t="shared" ca="1" si="893"/>
        <v>39.597415215768088</v>
      </c>
      <c r="AGY25" s="90">
        <f t="shared" ca="1" si="894"/>
        <v>56.493393525378245</v>
      </c>
      <c r="AGZ25" s="90">
        <f t="shared" ca="1" si="895"/>
        <v>14.755301547715991</v>
      </c>
      <c r="AHA25" s="90">
        <f t="shared" ca="1" si="896"/>
        <v>5.5753509652776119</v>
      </c>
      <c r="AHB25" s="90">
        <f t="shared" ca="1" si="897"/>
        <v>39.784352612309249</v>
      </c>
      <c r="AHC25" s="90">
        <f t="shared" ca="1" si="898"/>
        <v>-107.13742663001028</v>
      </c>
      <c r="AHD25" s="90">
        <f t="shared" ca="1" si="899"/>
        <v>33.800327249686816</v>
      </c>
      <c r="AHE25" s="90">
        <f t="shared" ca="1" si="900"/>
        <v>17.173739024640106</v>
      </c>
      <c r="AHF25" s="90">
        <f t="shared" ca="1" si="901"/>
        <v>68.253208303758939</v>
      </c>
      <c r="AHG25" s="90">
        <f t="shared" ca="1" si="902"/>
        <v>92.95249086376235</v>
      </c>
      <c r="AHH25" s="90">
        <f t="shared" ca="1" si="903"/>
        <v>86.938448053833923</v>
      </c>
      <c r="AHI25" s="90">
        <f t="shared" ca="1" si="904"/>
        <v>290.19320675265823</v>
      </c>
      <c r="AHJ25" s="90">
        <f t="shared" ca="1" si="905"/>
        <v>90.857762869083174</v>
      </c>
      <c r="AHK25" s="90">
        <f t="shared" ca="1" si="906"/>
        <v>117.24668941835819</v>
      </c>
      <c r="AHL25" s="90">
        <f t="shared" ca="1" si="907"/>
        <v>228.43664478426012</v>
      </c>
      <c r="AHM25" s="90">
        <f t="shared" ca="1" si="908"/>
        <v>299.8021036404358</v>
      </c>
      <c r="AHN25" s="90">
        <f t="shared" ca="1" si="909"/>
        <v>73.166215024080174</v>
      </c>
      <c r="AHO25" s="90">
        <f t="shared" ca="1" si="910"/>
        <v>104.15844101228754</v>
      </c>
      <c r="AHP25" s="90">
        <f t="shared" ca="1" si="911"/>
        <v>475.39899026404743</v>
      </c>
      <c r="AHQ25" s="90">
        <f t="shared" ca="1" si="912"/>
        <v>96.960885659591526</v>
      </c>
      <c r="AHR25" s="90">
        <f t="shared" ca="1" si="913"/>
        <v>-1.9176236415262393</v>
      </c>
      <c r="AHS25" s="90">
        <f t="shared" ca="1" si="914"/>
        <v>47.770402237381504</v>
      </c>
      <c r="AHT25" s="90">
        <f t="shared" ca="1" si="915"/>
        <v>-2.4799051478575471</v>
      </c>
      <c r="AHU25" s="90">
        <f t="shared" ca="1" si="916"/>
        <v>0.13687400793643745</v>
      </c>
      <c r="AHV25" s="90">
        <f t="shared" ca="1" si="917"/>
        <v>270.38849393512271</v>
      </c>
      <c r="AHW25" s="90">
        <f t="shared" ca="1" si="918"/>
        <v>110.51277479814185</v>
      </c>
      <c r="AHX25" s="90">
        <f t="shared" ca="1" si="919"/>
        <v>42.795177528662606</v>
      </c>
      <c r="AHY25" s="90">
        <f t="shared" ca="1" si="920"/>
        <v>164.55881387934278</v>
      </c>
      <c r="AHZ25" s="90">
        <f t="shared" ca="1" si="921"/>
        <v>712.47179995540603</v>
      </c>
      <c r="AIA25" s="90">
        <f t="shared" ca="1" si="922"/>
        <v>338.80427768440131</v>
      </c>
      <c r="AIB25" s="90">
        <f t="shared" ca="1" si="923"/>
        <v>29.735878391802128</v>
      </c>
      <c r="AIC25" s="90">
        <f t="shared" ca="1" si="924"/>
        <v>176.91751493792361</v>
      </c>
      <c r="AID25" s="90">
        <f t="shared" ca="1" si="925"/>
        <v>110.31412397734071</v>
      </c>
      <c r="AIE25" s="90">
        <f t="shared" ca="1" si="926"/>
        <v>147.09264610238543</v>
      </c>
      <c r="AIF25" s="90">
        <f t="shared" ca="1" si="927"/>
        <v>139.63165638154305</v>
      </c>
      <c r="AIG25" s="90">
        <f t="shared" ca="1" si="928"/>
        <v>41.658103255353929</v>
      </c>
      <c r="AIH25" s="90">
        <f t="shared" ca="1" si="929"/>
        <v>50.325443074550016</v>
      </c>
      <c r="AII25" s="90">
        <f t="shared" ca="1" si="930"/>
        <v>53.602624811306434</v>
      </c>
      <c r="AIJ25" s="90">
        <f t="shared" ca="1" si="931"/>
        <v>15.95045878814711</v>
      </c>
      <c r="AIK25" s="90">
        <f t="shared" ca="1" si="932"/>
        <v>240.62341688871766</v>
      </c>
      <c r="AIL25" s="90">
        <f t="shared" ca="1" si="933"/>
        <v>141.87399840515286</v>
      </c>
      <c r="AIM25" s="90">
        <f t="shared" ca="1" si="934"/>
        <v>102.75121258355159</v>
      </c>
      <c r="AIN25" s="90">
        <f t="shared" ca="1" si="935"/>
        <v>235.84405954817996</v>
      </c>
      <c r="AIO25" s="90">
        <f t="shared" ca="1" si="936"/>
        <v>687.14179008201165</v>
      </c>
      <c r="AIP25" s="90">
        <f t="shared" ca="1" si="937"/>
        <v>46.909271554116671</v>
      </c>
      <c r="AIQ25" s="90">
        <f t="shared" ca="1" si="938"/>
        <v>20.356681002990321</v>
      </c>
      <c r="AIR25" s="90">
        <f t="shared" ca="1" si="939"/>
        <v>55.279553628973581</v>
      </c>
      <c r="AIS25" s="90">
        <f t="shared" ca="1" si="940"/>
        <v>33.05716352242554</v>
      </c>
      <c r="AIT25" s="90">
        <f t="shared" ca="1" si="941"/>
        <v>50.856536414184113</v>
      </c>
      <c r="AIU25" s="90">
        <f t="shared" ca="1" si="942"/>
        <v>163.30634843777045</v>
      </c>
      <c r="AIV25" s="90">
        <f t="shared" ca="1" si="943"/>
        <v>51.985854431565429</v>
      </c>
      <c r="AIW25" s="90">
        <f t="shared" ca="1" si="944"/>
        <v>42.115408823443964</v>
      </c>
      <c r="AIX25" s="90">
        <f t="shared" ca="1" si="945"/>
        <v>78.032640613107645</v>
      </c>
      <c r="AIY25" s="90">
        <f t="shared" ca="1" si="946"/>
        <v>65.965918742494949</v>
      </c>
      <c r="AIZ25" s="90">
        <f t="shared" ca="1" si="947"/>
        <v>56.973258513602353</v>
      </c>
      <c r="AJA25" s="90">
        <f t="shared" ca="1" si="948"/>
        <v>21.232965070004177</v>
      </c>
      <c r="AJB25" s="90">
        <f t="shared" ca="1" si="949"/>
        <v>61.95482905943372</v>
      </c>
      <c r="AJC25" s="90">
        <f t="shared" ca="1" si="950"/>
        <v>173.25235258430587</v>
      </c>
      <c r="AJD25" s="90">
        <f t="shared" ca="1" si="951"/>
        <v>100.36805385207833</v>
      </c>
      <c r="AJE25" s="90">
        <f t="shared" ca="1" si="952"/>
        <v>238.1379744645574</v>
      </c>
      <c r="AJF25" s="90">
        <f t="shared" ca="1" si="953"/>
        <v>133.31883331309345</v>
      </c>
      <c r="AJG25" s="90">
        <f t="shared" ca="1" si="954"/>
        <v>74.37143420234392</v>
      </c>
      <c r="AJH25" s="90">
        <f t="shared" ca="1" si="955"/>
        <v>93.402293469638323</v>
      </c>
      <c r="AJI25" s="90">
        <f t="shared" ca="1" si="956"/>
        <v>53.012350883872692</v>
      </c>
      <c r="AJJ25" s="90">
        <f t="shared" ca="1" si="957"/>
        <v>173.20753049227474</v>
      </c>
      <c r="AJK25" s="90">
        <f t="shared" ca="1" si="958"/>
        <v>53.922494337456612</v>
      </c>
      <c r="AJL25" s="90">
        <f t="shared" ca="1" si="959"/>
        <v>150.76193417286979</v>
      </c>
      <c r="AJM25" s="90">
        <f t="shared" ca="1" si="960"/>
        <v>2.7446187151981403</v>
      </c>
      <c r="AJN25" s="90">
        <f t="shared" ca="1" si="961"/>
        <v>201.42636938776036</v>
      </c>
      <c r="AJO25" s="90">
        <f t="shared" ca="1" si="962"/>
        <v>67.28654106985536</v>
      </c>
      <c r="AJP25" s="90">
        <f t="shared" ca="1" si="963"/>
        <v>124.39862337598771</v>
      </c>
      <c r="AJQ25" s="90">
        <f t="shared" ca="1" si="964"/>
        <v>416.1234459346029</v>
      </c>
      <c r="AJR25" s="90">
        <f t="shared" ca="1" si="965"/>
        <v>215.96659778657977</v>
      </c>
      <c r="AJS25" s="90">
        <f t="shared" ca="1" si="966"/>
        <v>92.265304981515783</v>
      </c>
      <c r="AJT25" s="90">
        <f t="shared" ca="1" si="967"/>
        <v>160.99792113237069</v>
      </c>
      <c r="AJU25" s="90">
        <f t="shared" ca="1" si="968"/>
        <v>33.286238646074452</v>
      </c>
      <c r="AJV25" s="90">
        <f t="shared" ca="1" si="969"/>
        <v>364.73616418045799</v>
      </c>
      <c r="AJW25" s="90">
        <f t="shared" ca="1" si="970"/>
        <v>38.582674204618215</v>
      </c>
      <c r="AJX25" s="90">
        <f t="shared" ca="1" si="971"/>
        <v>59.755283224602614</v>
      </c>
      <c r="AJY25" s="90">
        <f t="shared" ca="1" si="972"/>
        <v>10.226421983859709</v>
      </c>
      <c r="AJZ25" s="90">
        <f t="shared" ca="1" si="973"/>
        <v>182.58365647903102</v>
      </c>
      <c r="AKA25" s="90">
        <f t="shared" ca="1" si="974"/>
        <v>103.70163816144276</v>
      </c>
      <c r="AKB25" s="90">
        <f t="shared" ca="1" si="975"/>
        <v>-17.214202154202024</v>
      </c>
      <c r="AKC25" s="90">
        <f t="shared" ca="1" si="976"/>
        <v>34.154151739618698</v>
      </c>
      <c r="AKD25" s="90">
        <f t="shared" ca="1" si="977"/>
        <v>307.8302009489849</v>
      </c>
      <c r="AKE25" s="90">
        <f t="shared" ca="1" si="978"/>
        <v>387.93814373602515</v>
      </c>
      <c r="AKF25" s="90">
        <f t="shared" ca="1" si="979"/>
        <v>293.8014880361834</v>
      </c>
      <c r="AKG25" s="90">
        <f t="shared" ca="1" si="980"/>
        <v>505.1714894231531</v>
      </c>
      <c r="AKH25" s="90">
        <f t="shared" ca="1" si="981"/>
        <v>22.331753993536577</v>
      </c>
      <c r="AKI25" s="90">
        <f t="shared" ca="1" si="982"/>
        <v>51.518464526203601</v>
      </c>
      <c r="AKJ25" s="90">
        <f t="shared" ca="1" si="983"/>
        <v>310.66836631643611</v>
      </c>
      <c r="AKK25" s="90">
        <f t="shared" ca="1" si="984"/>
        <v>180.53843607162005</v>
      </c>
      <c r="AKL25" s="90">
        <f t="shared" ca="1" si="985"/>
        <v>272.90976974209559</v>
      </c>
      <c r="AKM25" s="90">
        <f t="shared" ca="1" si="986"/>
        <v>253.25032570977783</v>
      </c>
      <c r="AKN25" s="90">
        <f t="shared" ca="1" si="987"/>
        <v>169.10921325801789</v>
      </c>
      <c r="AKO25" s="90">
        <f t="shared" ca="1" si="988"/>
        <v>73.099608561384557</v>
      </c>
      <c r="AKP25" s="90">
        <f t="shared" ca="1" si="989"/>
        <v>193.91359682851004</v>
      </c>
      <c r="AKQ25" s="90">
        <f t="shared" ca="1" si="990"/>
        <v>29.817042497153501</v>
      </c>
      <c r="AKR25" s="90">
        <f t="shared" ca="1" si="991"/>
        <v>125.53550708172229</v>
      </c>
      <c r="AKS25" s="90">
        <f t="shared" ca="1" si="992"/>
        <v>57.272468571766787</v>
      </c>
      <c r="AKT25" s="90">
        <f t="shared" ca="1" si="993"/>
        <v>35.510225018229704</v>
      </c>
      <c r="AKU25" s="90">
        <f t="shared" ca="1" si="994"/>
        <v>67.408451371079408</v>
      </c>
      <c r="AKV25" s="90">
        <f t="shared" ca="1" si="995"/>
        <v>49.249058620166174</v>
      </c>
      <c r="AKW25" s="90">
        <f t="shared" ca="1" si="996"/>
        <v>61.365747894958069</v>
      </c>
      <c r="AKX25" s="90">
        <f t="shared" ca="1" si="997"/>
        <v>72.965446878678023</v>
      </c>
      <c r="AKY25" s="90">
        <f t="shared" ca="1" si="998"/>
        <v>119.87185616464456</v>
      </c>
      <c r="AKZ25" s="90">
        <f t="shared" ca="1" si="999"/>
        <v>108.41428477524217</v>
      </c>
      <c r="ALA25" s="90">
        <f t="shared" ca="1" si="1000"/>
        <v>206.97054676365261</v>
      </c>
      <c r="ALB25" s="90">
        <f t="shared" ca="1" si="1001"/>
        <v>105.06027702515868</v>
      </c>
      <c r="ALC25" s="90">
        <f t="shared" ca="1" si="1002"/>
        <v>384.23807409862781</v>
      </c>
      <c r="ALD25" s="90">
        <f t="shared" ca="1" si="1003"/>
        <v>132.29467665323253</v>
      </c>
      <c r="ALE25" s="90">
        <f t="shared" ca="1" si="1004"/>
        <v>95.875203512157356</v>
      </c>
      <c r="ALF25" s="90">
        <f t="shared" ca="1" si="1005"/>
        <v>71.520838089139914</v>
      </c>
      <c r="ALG25" s="90">
        <f t="shared" ca="1" si="1006"/>
        <v>41.550062977946041</v>
      </c>
      <c r="ALH25" s="90">
        <f t="shared" ca="1" si="1007"/>
        <v>42.865728844765847</v>
      </c>
      <c r="ALI25" s="90">
        <f t="shared" ca="1" si="1008"/>
        <v>217.91770371567492</v>
      </c>
      <c r="ALJ25" s="90">
        <f t="shared" ca="1" si="1009"/>
        <v>231.31246012818471</v>
      </c>
      <c r="ALK25" s="90">
        <f t="shared" ca="1" si="1010"/>
        <v>14.990613992171653</v>
      </c>
      <c r="ALL25" s="90">
        <f t="shared" ca="1" si="1011"/>
        <v>12.320361174941231</v>
      </c>
      <c r="ALM25" s="90">
        <f t="shared" ca="1" si="1012"/>
        <v>14.389066011311618</v>
      </c>
      <c r="ALN25" s="90">
        <f t="shared" ca="1" si="1013"/>
        <v>105.64103482848851</v>
      </c>
      <c r="ALO25" s="90">
        <f t="shared" ca="1" si="1014"/>
        <v>54.13908161972121</v>
      </c>
      <c r="ALP25" s="90">
        <f t="shared" ca="1" si="1015"/>
        <v>139.12733495630437</v>
      </c>
      <c r="ALQ25" s="90">
        <f t="shared" ca="1" si="1016"/>
        <v>27.541190498248806</v>
      </c>
    </row>
    <row r="26" spans="3:1005" x14ac:dyDescent="0.35">
      <c r="C26" s="61">
        <f t="shared" ca="1" si="17"/>
        <v>9.4614446931156504E-2</v>
      </c>
      <c r="D26" s="90">
        <f t="shared" ca="1" si="0"/>
        <v>148.26627610587914</v>
      </c>
      <c r="E26">
        <v>9</v>
      </c>
      <c r="F26" s="90">
        <f t="shared" ca="1" si="1017"/>
        <v>813.86252175835398</v>
      </c>
      <c r="G26" s="90">
        <f t="shared" ca="1" si="18"/>
        <v>12.823388717588704</v>
      </c>
      <c r="H26" s="90">
        <f t="shared" ca="1" si="19"/>
        <v>15.913555175960987</v>
      </c>
      <c r="I26" s="90">
        <f t="shared" ca="1" si="20"/>
        <v>19.126700350526111</v>
      </c>
      <c r="J26" s="90">
        <f t="shared" ca="1" si="21"/>
        <v>1.4246884413951786</v>
      </c>
      <c r="K26" s="90">
        <f t="shared" ca="1" si="22"/>
        <v>14.777699344579471</v>
      </c>
      <c r="L26" s="90">
        <f t="shared" ca="1" si="23"/>
        <v>207.77130128253521</v>
      </c>
      <c r="M26" s="90">
        <f t="shared" ca="1" si="24"/>
        <v>-3.6273729826575822</v>
      </c>
      <c r="N26" s="90">
        <f t="shared" ca="1" si="25"/>
        <v>104.98225829529062</v>
      </c>
      <c r="O26" s="90">
        <f t="shared" ca="1" si="26"/>
        <v>153.83792101751081</v>
      </c>
      <c r="P26" s="90">
        <f t="shared" ca="1" si="27"/>
        <v>3.5193806673092531</v>
      </c>
      <c r="Q26" s="90">
        <f t="shared" ca="1" si="28"/>
        <v>55.039930135036016</v>
      </c>
      <c r="R26" s="90">
        <f t="shared" ca="1" si="29"/>
        <v>364.30672947397755</v>
      </c>
      <c r="S26" s="90">
        <f t="shared" ca="1" si="30"/>
        <v>220.15575993782977</v>
      </c>
      <c r="T26" s="90">
        <f t="shared" ca="1" si="31"/>
        <v>9.7350047671593298</v>
      </c>
      <c r="U26" s="90">
        <f t="shared" ca="1" si="32"/>
        <v>587.50369263769369</v>
      </c>
      <c r="V26" s="90">
        <f t="shared" ca="1" si="33"/>
        <v>26.757384387908548</v>
      </c>
      <c r="W26" s="90">
        <f t="shared" ca="1" si="34"/>
        <v>8.2970910536568265</v>
      </c>
      <c r="X26" s="90">
        <f t="shared" ca="1" si="35"/>
        <v>87.451179987257262</v>
      </c>
      <c r="Y26" s="90">
        <f t="shared" ca="1" si="36"/>
        <v>229.75485058311796</v>
      </c>
      <c r="Z26" s="90">
        <f t="shared" ca="1" si="37"/>
        <v>154.99068719240029</v>
      </c>
      <c r="AA26" s="90">
        <f t="shared" ca="1" si="38"/>
        <v>80.985410276857621</v>
      </c>
      <c r="AB26" s="90">
        <f t="shared" ca="1" si="39"/>
        <v>17.641016040401933</v>
      </c>
      <c r="AC26" s="90">
        <f t="shared" ca="1" si="40"/>
        <v>52.686099671704767</v>
      </c>
      <c r="AD26" s="90">
        <f t="shared" ca="1" si="41"/>
        <v>18.316280758874598</v>
      </c>
      <c r="AE26" s="90">
        <f t="shared" ca="1" si="42"/>
        <v>248.28145067987009</v>
      </c>
      <c r="AF26" s="90">
        <f t="shared" ca="1" si="43"/>
        <v>8.885163427901837</v>
      </c>
      <c r="AG26" s="90">
        <f t="shared" ca="1" si="44"/>
        <v>2.7727330475627188</v>
      </c>
      <c r="AH26" s="90">
        <f t="shared" ca="1" si="45"/>
        <v>117.39970891165198</v>
      </c>
      <c r="AI26" s="90">
        <f t="shared" ca="1" si="46"/>
        <v>244.29802754792163</v>
      </c>
      <c r="AJ26" s="90">
        <f t="shared" ca="1" si="47"/>
        <v>32.894484612567666</v>
      </c>
      <c r="AK26" s="90">
        <f t="shared" ca="1" si="48"/>
        <v>82.52896010449858</v>
      </c>
      <c r="AL26" s="90">
        <f t="shared" ca="1" si="49"/>
        <v>110.17978957052078</v>
      </c>
      <c r="AM26" s="90">
        <f t="shared" ca="1" si="50"/>
        <v>248.06062812069939</v>
      </c>
      <c r="AN26" s="90">
        <f t="shared" ca="1" si="51"/>
        <v>95.790981037269518</v>
      </c>
      <c r="AO26" s="90">
        <f t="shared" ca="1" si="52"/>
        <v>109.60104973407316</v>
      </c>
      <c r="AP26" s="90">
        <f t="shared" ca="1" si="53"/>
        <v>166.05899250800471</v>
      </c>
      <c r="AQ26" s="90">
        <f t="shared" ca="1" si="54"/>
        <v>267.09567421224727</v>
      </c>
      <c r="AR26" s="90">
        <f t="shared" ca="1" si="55"/>
        <v>10.362771927647675</v>
      </c>
      <c r="AS26" s="90">
        <f t="shared" ca="1" si="56"/>
        <v>41.150381665365465</v>
      </c>
      <c r="AT26" s="90">
        <f t="shared" ca="1" si="57"/>
        <v>139.91852335096428</v>
      </c>
      <c r="AU26" s="90">
        <f t="shared" ca="1" si="58"/>
        <v>40.171472788060704</v>
      </c>
      <c r="AV26" s="90">
        <f t="shared" ca="1" si="59"/>
        <v>89.646734630329505</v>
      </c>
      <c r="AW26" s="90">
        <f t="shared" ca="1" si="60"/>
        <v>157.90442923232544</v>
      </c>
      <c r="AX26" s="90">
        <f t="shared" ca="1" si="61"/>
        <v>160.73074537630964</v>
      </c>
      <c r="AY26" s="90">
        <f t="shared" ca="1" si="62"/>
        <v>260.56380289359026</v>
      </c>
      <c r="AZ26" s="90">
        <f t="shared" ca="1" si="63"/>
        <v>23.886800149440891</v>
      </c>
      <c r="BA26" s="90">
        <f t="shared" ca="1" si="64"/>
        <v>1148.6324046201157</v>
      </c>
      <c r="BB26" s="90">
        <f t="shared" ca="1" si="65"/>
        <v>34.320448174656164</v>
      </c>
      <c r="BC26" s="90">
        <f t="shared" ca="1" si="66"/>
        <v>63.148315215918338</v>
      </c>
      <c r="BD26" s="90">
        <f t="shared" ca="1" si="67"/>
        <v>5.6403232173063804</v>
      </c>
      <c r="BE26" s="90">
        <f t="shared" ca="1" si="68"/>
        <v>153.18915807120013</v>
      </c>
      <c r="BF26" s="90">
        <f t="shared" ca="1" si="69"/>
        <v>1.011581375832356</v>
      </c>
      <c r="BG26" s="90">
        <f t="shared" ca="1" si="70"/>
        <v>267.7482015749469</v>
      </c>
      <c r="BH26" s="90">
        <f t="shared" ca="1" si="71"/>
        <v>336.5650644862809</v>
      </c>
      <c r="BI26" s="90">
        <f t="shared" ca="1" si="72"/>
        <v>62.821804621188207</v>
      </c>
      <c r="BJ26" s="90">
        <f t="shared" ca="1" si="73"/>
        <v>36.12155155534758</v>
      </c>
      <c r="BK26" s="90">
        <f t="shared" ca="1" si="74"/>
        <v>242.81691546912026</v>
      </c>
      <c r="BL26" s="90">
        <f t="shared" ca="1" si="75"/>
        <v>26.060189119085589</v>
      </c>
      <c r="BM26" s="90">
        <f t="shared" ca="1" si="76"/>
        <v>5.6305384297736163</v>
      </c>
      <c r="BN26" s="90">
        <f t="shared" ca="1" si="77"/>
        <v>255.89159060095679</v>
      </c>
      <c r="BO26" s="90">
        <f t="shared" ca="1" si="78"/>
        <v>40.675328718033356</v>
      </c>
      <c r="BP26" s="90">
        <f t="shared" ca="1" si="79"/>
        <v>5.6100387518517376</v>
      </c>
      <c r="BQ26" s="90">
        <f t="shared" ca="1" si="80"/>
        <v>60.189242135260642</v>
      </c>
      <c r="BR26" s="90">
        <f t="shared" ca="1" si="81"/>
        <v>41.208405716716797</v>
      </c>
      <c r="BS26" s="90">
        <f t="shared" ca="1" si="82"/>
        <v>6.0403784249041053</v>
      </c>
      <c r="BT26" s="90">
        <f t="shared" ca="1" si="83"/>
        <v>124.2583030405457</v>
      </c>
      <c r="BU26" s="90">
        <f t="shared" ca="1" si="84"/>
        <v>55.377402227214553</v>
      </c>
      <c r="BV26" s="90">
        <f t="shared" ca="1" si="85"/>
        <v>70.046881756116861</v>
      </c>
      <c r="BW26" s="90">
        <f t="shared" ca="1" si="86"/>
        <v>370.94155457310359</v>
      </c>
      <c r="BX26" s="90">
        <f t="shared" ca="1" si="87"/>
        <v>1027.0826684238839</v>
      </c>
      <c r="BY26" s="90">
        <f t="shared" ca="1" si="88"/>
        <v>419.75432522494918</v>
      </c>
      <c r="BZ26" s="90">
        <f t="shared" ca="1" si="89"/>
        <v>35.628266078677527</v>
      </c>
      <c r="CA26" s="90">
        <f t="shared" ca="1" si="90"/>
        <v>26.465746073480286</v>
      </c>
      <c r="CB26" s="90">
        <f t="shared" ca="1" si="91"/>
        <v>1014.2365687657384</v>
      </c>
      <c r="CC26" s="90">
        <f t="shared" ca="1" si="92"/>
        <v>34.012097352184405</v>
      </c>
      <c r="CD26" s="90">
        <f t="shared" ca="1" si="93"/>
        <v>283.9961321772002</v>
      </c>
      <c r="CE26" s="90">
        <f t="shared" ca="1" si="94"/>
        <v>301.95157674980027</v>
      </c>
      <c r="CF26" s="90">
        <f t="shared" ca="1" si="95"/>
        <v>152.01349712085428</v>
      </c>
      <c r="CG26" s="90">
        <f t="shared" ca="1" si="96"/>
        <v>30.990464316656805</v>
      </c>
      <c r="CH26" s="90">
        <f t="shared" ca="1" si="97"/>
        <v>17.446135765127199</v>
      </c>
      <c r="CI26" s="90">
        <f t="shared" ca="1" si="98"/>
        <v>42.854596188259066</v>
      </c>
      <c r="CJ26" s="90">
        <f t="shared" ca="1" si="99"/>
        <v>3.4879827722365011</v>
      </c>
      <c r="CK26" s="90">
        <f t="shared" ca="1" si="100"/>
        <v>36.134369516665821</v>
      </c>
      <c r="CL26" s="90">
        <f t="shared" ca="1" si="101"/>
        <v>138.61381792254912</v>
      </c>
      <c r="CM26" s="90">
        <f t="shared" ca="1" si="102"/>
        <v>5.5168641009888715</v>
      </c>
      <c r="CN26" s="90">
        <f t="shared" ca="1" si="103"/>
        <v>139.63697891296309</v>
      </c>
      <c r="CO26" s="90">
        <f t="shared" ca="1" si="104"/>
        <v>334.4307126481724</v>
      </c>
      <c r="CP26" s="90">
        <f t="shared" ca="1" si="105"/>
        <v>294.25257771161267</v>
      </c>
      <c r="CQ26" s="90">
        <f t="shared" ca="1" si="106"/>
        <v>420.19807162913366</v>
      </c>
      <c r="CR26" s="90">
        <f t="shared" ca="1" si="107"/>
        <v>120.71322517638366</v>
      </c>
      <c r="CS26" s="90">
        <f t="shared" ca="1" si="108"/>
        <v>132.16895345656829</v>
      </c>
      <c r="CT26" s="90">
        <f t="shared" ca="1" si="109"/>
        <v>529.4511587419712</v>
      </c>
      <c r="CU26" s="90">
        <f t="shared" ca="1" si="110"/>
        <v>92.163835531646114</v>
      </c>
      <c r="CV26" s="90">
        <f t="shared" ca="1" si="111"/>
        <v>332.72597494627314</v>
      </c>
      <c r="CW26" s="90">
        <f t="shared" ca="1" si="112"/>
        <v>9.5063045626577996</v>
      </c>
      <c r="CX26" s="90">
        <f t="shared" ca="1" si="113"/>
        <v>409.14198141576321</v>
      </c>
      <c r="CY26" s="90">
        <f t="shared" ca="1" si="114"/>
        <v>3.7666701278674695</v>
      </c>
      <c r="CZ26" s="90">
        <f t="shared" ca="1" si="115"/>
        <v>124.86237509255207</v>
      </c>
      <c r="DA26" s="90">
        <f t="shared" ca="1" si="116"/>
        <v>79.716521764163062</v>
      </c>
      <c r="DB26" s="90">
        <f t="shared" ca="1" si="117"/>
        <v>49.981328399527094</v>
      </c>
      <c r="DC26" s="90">
        <f t="shared" ca="1" si="118"/>
        <v>12.447424534718607</v>
      </c>
      <c r="DD26" s="90">
        <f t="shared" ca="1" si="119"/>
        <v>-11.864132042223181</v>
      </c>
      <c r="DE26" s="90">
        <f t="shared" ca="1" si="120"/>
        <v>32.163229878288611</v>
      </c>
      <c r="DF26" s="90">
        <f t="shared" ca="1" si="121"/>
        <v>-0.44676856887786137</v>
      </c>
      <c r="DG26" s="90">
        <f t="shared" ca="1" si="122"/>
        <v>151.05428692265517</v>
      </c>
      <c r="DH26" s="90">
        <f t="shared" ca="1" si="123"/>
        <v>129.08289632210244</v>
      </c>
      <c r="DI26" s="90">
        <f t="shared" ca="1" si="124"/>
        <v>292.92091838703521</v>
      </c>
      <c r="DJ26" s="90">
        <f t="shared" ca="1" si="125"/>
        <v>93.071376316259858</v>
      </c>
      <c r="DK26" s="90">
        <f t="shared" ca="1" si="126"/>
        <v>9.2939933749117714</v>
      </c>
      <c r="DL26" s="90">
        <f t="shared" ca="1" si="127"/>
        <v>32.744342470676713</v>
      </c>
      <c r="DM26" s="90">
        <f t="shared" ca="1" si="128"/>
        <v>56.93380985367498</v>
      </c>
      <c r="DN26" s="90">
        <f t="shared" ca="1" si="129"/>
        <v>10.069057906431755</v>
      </c>
      <c r="DO26" s="90">
        <f t="shared" ca="1" si="130"/>
        <v>13.369983462982367</v>
      </c>
      <c r="DP26" s="90">
        <f t="shared" ca="1" si="131"/>
        <v>736.76905361513616</v>
      </c>
      <c r="DQ26" s="90">
        <f t="shared" ca="1" si="132"/>
        <v>24.34079035278776</v>
      </c>
      <c r="DR26" s="90">
        <f t="shared" ca="1" si="133"/>
        <v>28.934829394470796</v>
      </c>
      <c r="DS26" s="90">
        <f t="shared" ca="1" si="134"/>
        <v>164.17855374052343</v>
      </c>
      <c r="DT26" s="90">
        <f t="shared" ca="1" si="135"/>
        <v>65.349061079377847</v>
      </c>
      <c r="DU26" s="90">
        <f t="shared" ca="1" si="136"/>
        <v>202.75943396295392</v>
      </c>
      <c r="DV26" s="90">
        <f t="shared" ca="1" si="137"/>
        <v>15.433228960440308</v>
      </c>
      <c r="DW26" s="90">
        <f t="shared" ca="1" si="138"/>
        <v>60.53246376885707</v>
      </c>
      <c r="DX26" s="90">
        <f t="shared" ca="1" si="139"/>
        <v>59.476275402092199</v>
      </c>
      <c r="DY26" s="90">
        <f t="shared" ca="1" si="140"/>
        <v>43.480732445505929</v>
      </c>
      <c r="DZ26" s="90">
        <f t="shared" ca="1" si="141"/>
        <v>113.95188508691932</v>
      </c>
      <c r="EA26" s="90">
        <f t="shared" ca="1" si="142"/>
        <v>61.869876728138159</v>
      </c>
      <c r="EB26" s="90">
        <f t="shared" ca="1" si="143"/>
        <v>55.618277381166912</v>
      </c>
      <c r="EC26" s="90">
        <f t="shared" ca="1" si="144"/>
        <v>46.971237654505231</v>
      </c>
      <c r="ED26" s="90">
        <f t="shared" ca="1" si="145"/>
        <v>539.04820630250413</v>
      </c>
      <c r="EE26" s="90">
        <f t="shared" ca="1" si="146"/>
        <v>57.25128933011063</v>
      </c>
      <c r="EF26" s="90">
        <f t="shared" ca="1" si="147"/>
        <v>152.8459474501976</v>
      </c>
      <c r="EG26" s="90">
        <f t="shared" ca="1" si="148"/>
        <v>1259.7731359420779</v>
      </c>
      <c r="EH26" s="90">
        <f t="shared" ca="1" si="149"/>
        <v>24.209340513345619</v>
      </c>
      <c r="EI26" s="90">
        <f t="shared" ca="1" si="150"/>
        <v>-0.58112837843125031</v>
      </c>
      <c r="EJ26" s="90">
        <f t="shared" ca="1" si="151"/>
        <v>127.64494223074789</v>
      </c>
      <c r="EK26" s="90">
        <f t="shared" ca="1" si="152"/>
        <v>19.095509074272105</v>
      </c>
      <c r="EL26" s="90">
        <f t="shared" ca="1" si="153"/>
        <v>116.98957884587017</v>
      </c>
      <c r="EM26" s="90">
        <f t="shared" ca="1" si="154"/>
        <v>126.03290092349958</v>
      </c>
      <c r="EN26" s="90">
        <f t="shared" ca="1" si="155"/>
        <v>328.34401016425244</v>
      </c>
      <c r="EO26" s="90">
        <f t="shared" ca="1" si="156"/>
        <v>163.50899284827636</v>
      </c>
      <c r="EP26" s="90">
        <f t="shared" ca="1" si="157"/>
        <v>101.45441414963813</v>
      </c>
      <c r="EQ26" s="90">
        <f t="shared" ca="1" si="158"/>
        <v>202.80302848519079</v>
      </c>
      <c r="ER26" s="90">
        <f t="shared" ca="1" si="159"/>
        <v>105.2649855512513</v>
      </c>
      <c r="ES26" s="90">
        <f t="shared" ca="1" si="160"/>
        <v>15.550833692347654</v>
      </c>
      <c r="ET26" s="90">
        <f t="shared" ca="1" si="161"/>
        <v>51.283613916594405</v>
      </c>
      <c r="EU26" s="90">
        <f t="shared" ca="1" si="162"/>
        <v>16.176371851458864</v>
      </c>
      <c r="EV26" s="90">
        <f t="shared" ca="1" si="163"/>
        <v>152.06351838555847</v>
      </c>
      <c r="EW26" s="90">
        <f t="shared" ca="1" si="164"/>
        <v>222.07854203717957</v>
      </c>
      <c r="EX26" s="90">
        <f t="shared" ca="1" si="165"/>
        <v>53.769937140949779</v>
      </c>
      <c r="EY26" s="90">
        <f t="shared" ca="1" si="166"/>
        <v>220.00259330236452</v>
      </c>
      <c r="EZ26" s="90">
        <f t="shared" ca="1" si="167"/>
        <v>60.113775234851445</v>
      </c>
      <c r="FA26" s="90">
        <f t="shared" ca="1" si="168"/>
        <v>25.935621273266261</v>
      </c>
      <c r="FB26" s="90">
        <f t="shared" ca="1" si="169"/>
        <v>97.958461168236695</v>
      </c>
      <c r="FC26" s="90">
        <f t="shared" ca="1" si="170"/>
        <v>15.299624785501122</v>
      </c>
      <c r="FD26" s="90">
        <f t="shared" ca="1" si="171"/>
        <v>13.966008828126926</v>
      </c>
      <c r="FE26" s="90">
        <f t="shared" ca="1" si="172"/>
        <v>74.054917851115349</v>
      </c>
      <c r="FF26" s="90">
        <f t="shared" ca="1" si="173"/>
        <v>325.09926260183033</v>
      </c>
      <c r="FG26" s="90">
        <f t="shared" ca="1" si="174"/>
        <v>57.094026731374655</v>
      </c>
      <c r="FH26" s="90">
        <f t="shared" ca="1" si="175"/>
        <v>0.18594298628972969</v>
      </c>
      <c r="FI26" s="90">
        <f t="shared" ca="1" si="176"/>
        <v>146.58791377225305</v>
      </c>
      <c r="FJ26" s="90">
        <f t="shared" ca="1" si="177"/>
        <v>83.927871310175064</v>
      </c>
      <c r="FK26" s="90">
        <f t="shared" ca="1" si="178"/>
        <v>291.54678419719914</v>
      </c>
      <c r="FL26" s="90">
        <f t="shared" ca="1" si="179"/>
        <v>45.187982230915601</v>
      </c>
      <c r="FM26" s="90">
        <f t="shared" ca="1" si="180"/>
        <v>187.70357825450182</v>
      </c>
      <c r="FN26" s="90">
        <f t="shared" ca="1" si="181"/>
        <v>204.56609924056258</v>
      </c>
      <c r="FO26" s="90">
        <f t="shared" ca="1" si="182"/>
        <v>56.816640539534603</v>
      </c>
      <c r="FP26" s="90">
        <f t="shared" ca="1" si="183"/>
        <v>18.364220581401387</v>
      </c>
      <c r="FQ26" s="90">
        <f t="shared" ca="1" si="184"/>
        <v>371.82812123093373</v>
      </c>
      <c r="FR26" s="90">
        <f t="shared" ca="1" si="185"/>
        <v>98.672658456522441</v>
      </c>
      <c r="FS26" s="90">
        <f t="shared" ca="1" si="186"/>
        <v>31.648418383394649</v>
      </c>
      <c r="FT26" s="90">
        <f t="shared" ca="1" si="187"/>
        <v>191.17040686214369</v>
      </c>
      <c r="FU26" s="90">
        <f t="shared" ca="1" si="188"/>
        <v>15.600671772571088</v>
      </c>
      <c r="FV26" s="90">
        <f t="shared" ca="1" si="189"/>
        <v>154.14352111123657</v>
      </c>
      <c r="FW26" s="90">
        <f t="shared" ca="1" si="190"/>
        <v>49.887937267886748</v>
      </c>
      <c r="FX26" s="90">
        <f t="shared" ca="1" si="191"/>
        <v>151.9476484441501</v>
      </c>
      <c r="FY26" s="90">
        <f t="shared" ca="1" si="192"/>
        <v>321.74311007536733</v>
      </c>
      <c r="FZ26" s="90">
        <f t="shared" ca="1" si="193"/>
        <v>430.79385413200407</v>
      </c>
      <c r="GA26" s="90">
        <f t="shared" ca="1" si="194"/>
        <v>18.122202844070131</v>
      </c>
      <c r="GB26" s="90">
        <f t="shared" ca="1" si="195"/>
        <v>262.59690686818249</v>
      </c>
      <c r="GC26" s="90">
        <f t="shared" ca="1" si="196"/>
        <v>114.93572863625185</v>
      </c>
      <c r="GD26" s="90">
        <f t="shared" ca="1" si="197"/>
        <v>202.56984155233528</v>
      </c>
      <c r="GE26" s="90">
        <f t="shared" ca="1" si="198"/>
        <v>190.96569764378867</v>
      </c>
      <c r="GF26" s="90">
        <f t="shared" ca="1" si="199"/>
        <v>68.012331200473994</v>
      </c>
      <c r="GG26" s="90">
        <f t="shared" ca="1" si="200"/>
        <v>143.23681568727153</v>
      </c>
      <c r="GH26" s="90">
        <f t="shared" ca="1" si="201"/>
        <v>55.307943095378434</v>
      </c>
      <c r="GI26" s="90">
        <f t="shared" ca="1" si="202"/>
        <v>-3.562214727016126</v>
      </c>
      <c r="GJ26" s="90">
        <f t="shared" ca="1" si="203"/>
        <v>167.86589457282378</v>
      </c>
      <c r="GK26" s="90">
        <f t="shared" ca="1" si="204"/>
        <v>118.18863338156778</v>
      </c>
      <c r="GL26" s="90">
        <f t="shared" ca="1" si="205"/>
        <v>236.28231623988151</v>
      </c>
      <c r="GM26" s="90">
        <f t="shared" ca="1" si="206"/>
        <v>7.0058133142160841</v>
      </c>
      <c r="GN26" s="90">
        <f t="shared" ca="1" si="207"/>
        <v>51.525932477232693</v>
      </c>
      <c r="GO26" s="90">
        <f t="shared" ca="1" si="208"/>
        <v>68.918933066659207</v>
      </c>
      <c r="GP26" s="90">
        <f t="shared" ca="1" si="209"/>
        <v>66.426536903146129</v>
      </c>
      <c r="GQ26" s="90">
        <f t="shared" ca="1" si="210"/>
        <v>52.202576555289319</v>
      </c>
      <c r="GR26" s="90">
        <f t="shared" ca="1" si="211"/>
        <v>98.695862043034595</v>
      </c>
      <c r="GS26" s="90">
        <f t="shared" ca="1" si="212"/>
        <v>380.15980997283572</v>
      </c>
      <c r="GT26" s="90">
        <f t="shared" ca="1" si="213"/>
        <v>142.51021650986516</v>
      </c>
      <c r="GU26" s="90">
        <f t="shared" ca="1" si="214"/>
        <v>30.397900852987853</v>
      </c>
      <c r="GV26" s="90">
        <f t="shared" ca="1" si="215"/>
        <v>81.747450463213283</v>
      </c>
      <c r="GW26" s="90">
        <f t="shared" ca="1" si="216"/>
        <v>151.5788458169356</v>
      </c>
      <c r="GX26" s="90">
        <f t="shared" ca="1" si="217"/>
        <v>6.2884226534329111</v>
      </c>
      <c r="GY26" s="90">
        <f t="shared" ca="1" si="218"/>
        <v>723.94317952771735</v>
      </c>
      <c r="GZ26" s="90">
        <f t="shared" ca="1" si="219"/>
        <v>0.99251509387299031</v>
      </c>
      <c r="HA26" s="90">
        <f t="shared" ca="1" si="220"/>
        <v>224.10104942478512</v>
      </c>
      <c r="HB26" s="90">
        <f t="shared" ca="1" si="221"/>
        <v>30.091879365714707</v>
      </c>
      <c r="HC26" s="90">
        <f t="shared" ca="1" si="222"/>
        <v>10.242616059476282</v>
      </c>
      <c r="HD26" s="90">
        <f t="shared" ca="1" si="223"/>
        <v>17.645009443931709</v>
      </c>
      <c r="HE26" s="90">
        <f t="shared" ca="1" si="224"/>
        <v>315.55610230047949</v>
      </c>
      <c r="HF26" s="90">
        <f t="shared" ca="1" si="225"/>
        <v>120.77981803563489</v>
      </c>
      <c r="HG26" s="90">
        <f t="shared" ca="1" si="226"/>
        <v>35.42146858369459</v>
      </c>
      <c r="HH26" s="90">
        <f t="shared" ca="1" si="227"/>
        <v>144.80816804770731</v>
      </c>
      <c r="HI26" s="90">
        <f t="shared" ca="1" si="228"/>
        <v>1093.5933189550892</v>
      </c>
      <c r="HJ26" s="90">
        <f t="shared" ca="1" si="229"/>
        <v>80.45525844129476</v>
      </c>
      <c r="HK26" s="90">
        <f t="shared" ca="1" si="230"/>
        <v>56.591072819205515</v>
      </c>
      <c r="HL26" s="90">
        <f t="shared" ca="1" si="231"/>
        <v>53.80629042429112</v>
      </c>
      <c r="HM26" s="90">
        <f t="shared" ca="1" si="232"/>
        <v>38.427564997674843</v>
      </c>
      <c r="HN26" s="90">
        <f t="shared" ca="1" si="233"/>
        <v>124.04170602963255</v>
      </c>
      <c r="HO26" s="90">
        <f t="shared" ca="1" si="234"/>
        <v>78.720996910969163</v>
      </c>
      <c r="HP26" s="90">
        <f t="shared" ca="1" si="235"/>
        <v>96.72244700452417</v>
      </c>
      <c r="HQ26" s="90">
        <f t="shared" ca="1" si="236"/>
        <v>22.896272109578096</v>
      </c>
      <c r="HR26" s="90">
        <f t="shared" ca="1" si="237"/>
        <v>141.59922344902034</v>
      </c>
      <c r="HS26" s="90">
        <f t="shared" ca="1" si="238"/>
        <v>-5.7874201087418236</v>
      </c>
      <c r="HT26" s="90">
        <f t="shared" ca="1" si="239"/>
        <v>37.587571426811628</v>
      </c>
      <c r="HU26" s="90">
        <f t="shared" ca="1" si="240"/>
        <v>164.03142720295284</v>
      </c>
      <c r="HV26" s="90">
        <f t="shared" ca="1" si="241"/>
        <v>2.482407166390411</v>
      </c>
      <c r="HW26" s="90">
        <f t="shared" ca="1" si="242"/>
        <v>48.639608964779192</v>
      </c>
      <c r="HX26" s="90">
        <f t="shared" ca="1" si="243"/>
        <v>192.65892222286683</v>
      </c>
      <c r="HY26" s="90">
        <f t="shared" ca="1" si="244"/>
        <v>178.4447028755655</v>
      </c>
      <c r="HZ26" s="90">
        <f t="shared" ca="1" si="245"/>
        <v>20.221977058788049</v>
      </c>
      <c r="IA26" s="90">
        <f t="shared" ca="1" si="246"/>
        <v>0.91165240926754454</v>
      </c>
      <c r="IB26" s="90">
        <f t="shared" ca="1" si="247"/>
        <v>508.90590046525995</v>
      </c>
      <c r="IC26" s="90">
        <f t="shared" ca="1" si="248"/>
        <v>190.93013615637989</v>
      </c>
      <c r="ID26" s="90">
        <f t="shared" ca="1" si="249"/>
        <v>15.427418418032984</v>
      </c>
      <c r="IE26" s="90">
        <f t="shared" ca="1" si="250"/>
        <v>26.693849491885427</v>
      </c>
      <c r="IF26" s="90">
        <f t="shared" ca="1" si="251"/>
        <v>59.26120723979821</v>
      </c>
      <c r="IG26" s="90">
        <f t="shared" ca="1" si="252"/>
        <v>225.38310916348809</v>
      </c>
      <c r="IH26" s="90">
        <f t="shared" ca="1" si="253"/>
        <v>97.229236620027109</v>
      </c>
      <c r="II26" s="90">
        <f t="shared" ca="1" si="254"/>
        <v>58.412695178501266</v>
      </c>
      <c r="IJ26" s="90">
        <f t="shared" ca="1" si="255"/>
        <v>30.261929171207193</v>
      </c>
      <c r="IK26" s="90">
        <f t="shared" ca="1" si="256"/>
        <v>93.433719922913298</v>
      </c>
      <c r="IL26" s="90">
        <f t="shared" ca="1" si="257"/>
        <v>227.97942086791085</v>
      </c>
      <c r="IM26" s="90">
        <f t="shared" ca="1" si="258"/>
        <v>14.330389557535902</v>
      </c>
      <c r="IN26" s="90">
        <f t="shared" ca="1" si="259"/>
        <v>67.748838333610976</v>
      </c>
      <c r="IO26" s="90">
        <f t="shared" ca="1" si="260"/>
        <v>-4.0700850007943652</v>
      </c>
      <c r="IP26" s="90">
        <f t="shared" ca="1" si="261"/>
        <v>44.046982250304779</v>
      </c>
      <c r="IQ26" s="90">
        <f t="shared" ca="1" si="262"/>
        <v>8.5937133999319233</v>
      </c>
      <c r="IR26" s="90">
        <f t="shared" ca="1" si="263"/>
        <v>71.678547548979139</v>
      </c>
      <c r="IS26" s="90">
        <f t="shared" ca="1" si="264"/>
        <v>1.2822135080245445</v>
      </c>
      <c r="IT26" s="90">
        <f t="shared" ca="1" si="265"/>
        <v>15.544549207338193</v>
      </c>
      <c r="IU26" s="90">
        <f t="shared" ca="1" si="266"/>
        <v>103.89281287823314</v>
      </c>
      <c r="IV26" s="90">
        <f t="shared" ca="1" si="267"/>
        <v>1126.8291227159746</v>
      </c>
      <c r="IW26" s="90">
        <f t="shared" ca="1" si="268"/>
        <v>17.699229687370583</v>
      </c>
      <c r="IX26" s="90">
        <f t="shared" ca="1" si="269"/>
        <v>129.90026906318272</v>
      </c>
      <c r="IY26" s="90">
        <f t="shared" ca="1" si="270"/>
        <v>178.56531154336537</v>
      </c>
      <c r="IZ26" s="90">
        <f t="shared" ca="1" si="271"/>
        <v>-0.71890227613237978</v>
      </c>
      <c r="JA26" s="90">
        <f t="shared" ca="1" si="272"/>
        <v>15.196217133829148</v>
      </c>
      <c r="JB26" s="90">
        <f t="shared" ca="1" si="273"/>
        <v>342.72708451464598</v>
      </c>
      <c r="JC26" s="90">
        <f t="shared" ca="1" si="274"/>
        <v>354.3861663646137</v>
      </c>
      <c r="JD26" s="90">
        <f t="shared" ca="1" si="275"/>
        <v>108.95364684897659</v>
      </c>
      <c r="JE26" s="90">
        <f t="shared" ca="1" si="276"/>
        <v>84.051767193113378</v>
      </c>
      <c r="JF26" s="90">
        <f t="shared" ca="1" si="277"/>
        <v>64.320802190015144</v>
      </c>
      <c r="JG26" s="90">
        <f t="shared" ca="1" si="278"/>
        <v>81.553778025875147</v>
      </c>
      <c r="JH26" s="90">
        <f t="shared" ca="1" si="279"/>
        <v>290.74127434577127</v>
      </c>
      <c r="JI26" s="90">
        <f t="shared" ca="1" si="280"/>
        <v>87.635635776035784</v>
      </c>
      <c r="JJ26" s="90">
        <f t="shared" ca="1" si="281"/>
        <v>126.99865559010131</v>
      </c>
      <c r="JK26" s="90">
        <f t="shared" ca="1" si="282"/>
        <v>343.54473497911056</v>
      </c>
      <c r="JL26" s="90">
        <f t="shared" ca="1" si="283"/>
        <v>1.1013024697142304</v>
      </c>
      <c r="JM26" s="90">
        <f t="shared" ca="1" si="284"/>
        <v>1.7710091632964557</v>
      </c>
      <c r="JN26" s="90">
        <f t="shared" ca="1" si="285"/>
        <v>260.74735847816106</v>
      </c>
      <c r="JO26" s="90">
        <f t="shared" ca="1" si="286"/>
        <v>146.58697783937973</v>
      </c>
      <c r="JP26" s="90">
        <f t="shared" ca="1" si="287"/>
        <v>3.6877906472623407</v>
      </c>
      <c r="JQ26" s="90">
        <f t="shared" ca="1" si="288"/>
        <v>54.042439420629954</v>
      </c>
      <c r="JR26" s="90">
        <f t="shared" ca="1" si="289"/>
        <v>726.38427853782912</v>
      </c>
      <c r="JS26" s="90">
        <f t="shared" ca="1" si="290"/>
        <v>17.969692897366404</v>
      </c>
      <c r="JT26" s="90">
        <f t="shared" ca="1" si="291"/>
        <v>23.471502280419159</v>
      </c>
      <c r="JU26" s="90">
        <f t="shared" ca="1" si="292"/>
        <v>133.64593432072397</v>
      </c>
      <c r="JV26" s="90">
        <f t="shared" ca="1" si="293"/>
        <v>47.264613147848891</v>
      </c>
      <c r="JW26" s="90">
        <f t="shared" ca="1" si="294"/>
        <v>13.534145099946807</v>
      </c>
      <c r="JX26" s="90">
        <f t="shared" ca="1" si="295"/>
        <v>66.259294453511828</v>
      </c>
      <c r="JY26" s="90">
        <f t="shared" ca="1" si="296"/>
        <v>20.995249169062106</v>
      </c>
      <c r="JZ26" s="90">
        <f t="shared" ca="1" si="297"/>
        <v>337.47868648547313</v>
      </c>
      <c r="KA26" s="90">
        <f t="shared" ca="1" si="298"/>
        <v>287.69369948667321</v>
      </c>
      <c r="KB26" s="90">
        <f t="shared" ca="1" si="299"/>
        <v>114.68652928916264</v>
      </c>
      <c r="KC26" s="90">
        <f t="shared" ca="1" si="300"/>
        <v>140.90991471138938</v>
      </c>
      <c r="KD26" s="90">
        <f t="shared" ca="1" si="301"/>
        <v>50.584237051786253</v>
      </c>
      <c r="KE26" s="90">
        <f t="shared" ca="1" si="302"/>
        <v>387.46044498469183</v>
      </c>
      <c r="KF26" s="90">
        <f t="shared" ca="1" si="303"/>
        <v>56.308944518856684</v>
      </c>
      <c r="KG26" s="90">
        <f t="shared" ca="1" si="304"/>
        <v>4.7500606614630616</v>
      </c>
      <c r="KH26" s="90">
        <f t="shared" ca="1" si="305"/>
        <v>3819.9986322468753</v>
      </c>
      <c r="KI26" s="90">
        <f t="shared" ca="1" si="306"/>
        <v>40.956505652378738</v>
      </c>
      <c r="KJ26" s="90">
        <f t="shared" ca="1" si="307"/>
        <v>9.2659054188683996</v>
      </c>
      <c r="KK26" s="90">
        <f t="shared" ca="1" si="308"/>
        <v>49.619140728448031</v>
      </c>
      <c r="KL26" s="90">
        <f t="shared" ca="1" si="309"/>
        <v>72.431351613495366</v>
      </c>
      <c r="KM26" s="90">
        <f t="shared" ca="1" si="310"/>
        <v>28.305794782267387</v>
      </c>
      <c r="KN26" s="90">
        <f t="shared" ca="1" si="311"/>
        <v>0.53676858984682818</v>
      </c>
      <c r="KO26" s="90">
        <f t="shared" ca="1" si="312"/>
        <v>56.595837475807819</v>
      </c>
      <c r="KP26" s="90">
        <f t="shared" ca="1" si="313"/>
        <v>182.17409099403739</v>
      </c>
      <c r="KQ26" s="90">
        <f t="shared" ca="1" si="314"/>
        <v>179.65770162201994</v>
      </c>
      <c r="KR26" s="90">
        <f t="shared" ca="1" si="315"/>
        <v>38.76696418789011</v>
      </c>
      <c r="KS26" s="90">
        <f t="shared" ca="1" si="316"/>
        <v>82.495731675770585</v>
      </c>
      <c r="KT26" s="90">
        <f t="shared" ca="1" si="317"/>
        <v>40.5963975042879</v>
      </c>
      <c r="KU26" s="90">
        <f t="shared" ca="1" si="318"/>
        <v>12.293737702424302</v>
      </c>
      <c r="KV26" s="90">
        <f t="shared" ca="1" si="319"/>
        <v>191.79395357056498</v>
      </c>
      <c r="KW26" s="90">
        <f t="shared" ca="1" si="320"/>
        <v>177.75172765045906</v>
      </c>
      <c r="KX26" s="90">
        <f t="shared" ca="1" si="321"/>
        <v>31.567071924245386</v>
      </c>
      <c r="KY26" s="90">
        <f t="shared" ca="1" si="322"/>
        <v>57.159790427376954</v>
      </c>
      <c r="KZ26" s="90">
        <f t="shared" ca="1" si="323"/>
        <v>38.002845754685573</v>
      </c>
      <c r="LA26" s="90">
        <f t="shared" ca="1" si="324"/>
        <v>79.502766628608242</v>
      </c>
      <c r="LB26" s="90">
        <f t="shared" ca="1" si="325"/>
        <v>2.6204392718509664</v>
      </c>
      <c r="LC26" s="90">
        <f t="shared" ca="1" si="326"/>
        <v>427.73693398831506</v>
      </c>
      <c r="LD26" s="90">
        <f t="shared" ca="1" si="327"/>
        <v>747.01449741493536</v>
      </c>
      <c r="LE26" s="90">
        <f t="shared" ca="1" si="328"/>
        <v>172.78666992790829</v>
      </c>
      <c r="LF26" s="90">
        <f t="shared" ca="1" si="329"/>
        <v>453.93778160161855</v>
      </c>
      <c r="LG26" s="90">
        <f t="shared" ca="1" si="330"/>
        <v>179.31681433325542</v>
      </c>
      <c r="LH26" s="90">
        <f t="shared" ca="1" si="331"/>
        <v>83.076168003198362</v>
      </c>
      <c r="LI26" s="90">
        <f t="shared" ca="1" si="332"/>
        <v>185.05234923814879</v>
      </c>
      <c r="LJ26" s="90">
        <f t="shared" ca="1" si="333"/>
        <v>150.67609643593551</v>
      </c>
      <c r="LK26" s="90">
        <f t="shared" ca="1" si="334"/>
        <v>249.46308180045887</v>
      </c>
      <c r="LL26" s="90">
        <f t="shared" ca="1" si="335"/>
        <v>58.370611740806147</v>
      </c>
      <c r="LM26" s="90">
        <f t="shared" ca="1" si="336"/>
        <v>87.033657743935166</v>
      </c>
      <c r="LN26" s="90">
        <f t="shared" ca="1" si="337"/>
        <v>268.95800789583171</v>
      </c>
      <c r="LO26" s="90">
        <f t="shared" ca="1" si="338"/>
        <v>13.737464275604797</v>
      </c>
      <c r="LP26" s="90">
        <f t="shared" ca="1" si="339"/>
        <v>13.174652770826656</v>
      </c>
      <c r="LQ26" s="90">
        <f t="shared" ca="1" si="340"/>
        <v>5.0852275805949256</v>
      </c>
      <c r="LR26" s="90">
        <f t="shared" ca="1" si="341"/>
        <v>81.696319104955876</v>
      </c>
      <c r="LS26" s="90">
        <f t="shared" ca="1" si="342"/>
        <v>156.84998693887513</v>
      </c>
      <c r="LT26" s="90">
        <f t="shared" ca="1" si="343"/>
        <v>24.965159040692427</v>
      </c>
      <c r="LU26" s="90">
        <f t="shared" ca="1" si="344"/>
        <v>141.75233478076441</v>
      </c>
      <c r="LV26" s="90">
        <f t="shared" ca="1" si="345"/>
        <v>11.330613467031094</v>
      </c>
      <c r="LW26" s="90">
        <f t="shared" ca="1" si="346"/>
        <v>14.329675306705328</v>
      </c>
      <c r="LX26" s="90">
        <f t="shared" ca="1" si="347"/>
        <v>164.01536731724286</v>
      </c>
      <c r="LY26" s="90">
        <f t="shared" ca="1" si="348"/>
        <v>22.52348304659154</v>
      </c>
      <c r="LZ26" s="90">
        <f t="shared" ca="1" si="349"/>
        <v>70.913893059076628</v>
      </c>
      <c r="MA26" s="90">
        <f t="shared" ca="1" si="350"/>
        <v>11.874595979192327</v>
      </c>
      <c r="MB26" s="90">
        <f t="shared" ca="1" si="351"/>
        <v>91.925273115903494</v>
      </c>
      <c r="MC26" s="90">
        <f t="shared" ca="1" si="352"/>
        <v>47.36497797316197</v>
      </c>
      <c r="MD26" s="90">
        <f t="shared" ca="1" si="353"/>
        <v>23.674318312328051</v>
      </c>
      <c r="ME26" s="90">
        <f t="shared" ca="1" si="354"/>
        <v>239.80511539479801</v>
      </c>
      <c r="MF26" s="90">
        <f t="shared" ca="1" si="355"/>
        <v>33.352503144923695</v>
      </c>
      <c r="MG26" s="90">
        <f t="shared" ca="1" si="356"/>
        <v>108.1578385178115</v>
      </c>
      <c r="MH26" s="90">
        <f t="shared" ca="1" si="357"/>
        <v>81.323813551136368</v>
      </c>
      <c r="MI26" s="90">
        <f t="shared" ca="1" si="358"/>
        <v>20.280946261420659</v>
      </c>
      <c r="MJ26" s="90">
        <f t="shared" ca="1" si="359"/>
        <v>130.14541643413801</v>
      </c>
      <c r="MK26" s="90">
        <f t="shared" ca="1" si="360"/>
        <v>212.18467757885151</v>
      </c>
      <c r="ML26" s="90">
        <f t="shared" ca="1" si="361"/>
        <v>435.84115606216523</v>
      </c>
      <c r="MM26" s="90">
        <f t="shared" ca="1" si="362"/>
        <v>823.98114776908233</v>
      </c>
      <c r="MN26" s="90">
        <f t="shared" ca="1" si="363"/>
        <v>26.866158726433884</v>
      </c>
      <c r="MO26" s="90">
        <f t="shared" ca="1" si="364"/>
        <v>123.58347572565104</v>
      </c>
      <c r="MP26" s="90">
        <f t="shared" ca="1" si="365"/>
        <v>156.57255430711555</v>
      </c>
      <c r="MQ26" s="90">
        <f t="shared" ca="1" si="366"/>
        <v>614.5397583160028</v>
      </c>
      <c r="MR26" s="90">
        <f t="shared" ca="1" si="367"/>
        <v>159.15536382959809</v>
      </c>
      <c r="MS26" s="90">
        <f t="shared" ca="1" si="368"/>
        <v>39.334727315393401</v>
      </c>
      <c r="MT26" s="90">
        <f t="shared" ca="1" si="369"/>
        <v>62.714704917853268</v>
      </c>
      <c r="MU26" s="90">
        <f t="shared" ca="1" si="370"/>
        <v>16.369839127392165</v>
      </c>
      <c r="MV26" s="90">
        <f t="shared" ca="1" si="371"/>
        <v>21.692895315271507</v>
      </c>
      <c r="MW26" s="90">
        <f t="shared" ca="1" si="372"/>
        <v>138.90187855646309</v>
      </c>
      <c r="MX26" s="90">
        <f t="shared" ca="1" si="373"/>
        <v>749.17026898790073</v>
      </c>
      <c r="MY26" s="90">
        <f t="shared" ca="1" si="374"/>
        <v>15.335768945474625</v>
      </c>
      <c r="MZ26" s="90">
        <f t="shared" ca="1" si="375"/>
        <v>122.57653974652183</v>
      </c>
      <c r="NA26" s="90">
        <f t="shared" ca="1" si="376"/>
        <v>256.63006729512182</v>
      </c>
      <c r="NB26" s="90">
        <f t="shared" ca="1" si="377"/>
        <v>15.291018551689421</v>
      </c>
      <c r="NC26" s="90">
        <f t="shared" ca="1" si="378"/>
        <v>671.15431668238955</v>
      </c>
      <c r="ND26" s="90">
        <f t="shared" ca="1" si="379"/>
        <v>133.43715294239368</v>
      </c>
      <c r="NE26" s="90">
        <f t="shared" ca="1" si="380"/>
        <v>20.109539815910335</v>
      </c>
      <c r="NF26" s="90">
        <f t="shared" ca="1" si="381"/>
        <v>16.168124570771955</v>
      </c>
      <c r="NG26" s="90">
        <f t="shared" ca="1" si="382"/>
        <v>194.82110596284875</v>
      </c>
      <c r="NH26" s="90">
        <f t="shared" ca="1" si="383"/>
        <v>16.342799207646852</v>
      </c>
      <c r="NI26" s="90">
        <f t="shared" ca="1" si="384"/>
        <v>40.738838948383929</v>
      </c>
      <c r="NJ26" s="90">
        <f t="shared" ca="1" si="385"/>
        <v>1078.0333564308003</v>
      </c>
      <c r="NK26" s="90">
        <f t="shared" ca="1" si="386"/>
        <v>107.8903037042151</v>
      </c>
      <c r="NL26" s="90">
        <f t="shared" ca="1" si="387"/>
        <v>0.7065083691864128</v>
      </c>
      <c r="NM26" s="90">
        <f t="shared" ca="1" si="388"/>
        <v>30.342313115786908</v>
      </c>
      <c r="NN26" s="90">
        <f t="shared" ca="1" si="389"/>
        <v>66.700556035664732</v>
      </c>
      <c r="NO26" s="90">
        <f t="shared" ca="1" si="390"/>
        <v>60.951339133501442</v>
      </c>
      <c r="NP26" s="90">
        <f t="shared" ca="1" si="391"/>
        <v>117.8813531611778</v>
      </c>
      <c r="NQ26" s="90">
        <f t="shared" ca="1" si="392"/>
        <v>27.46700886275346</v>
      </c>
      <c r="NR26" s="90">
        <f t="shared" ca="1" si="393"/>
        <v>238.24527139405325</v>
      </c>
      <c r="NS26" s="90">
        <f t="shared" ca="1" si="394"/>
        <v>57.312367728934895</v>
      </c>
      <c r="NT26" s="90">
        <f t="shared" ca="1" si="395"/>
        <v>399.1416593740999</v>
      </c>
      <c r="NU26" s="90">
        <f t="shared" ca="1" si="396"/>
        <v>112.00197345142067</v>
      </c>
      <c r="NV26" s="90">
        <f t="shared" ca="1" si="397"/>
        <v>443.44098672111477</v>
      </c>
      <c r="NW26" s="90">
        <f t="shared" ca="1" si="398"/>
        <v>392.37145557781577</v>
      </c>
      <c r="NX26" s="90">
        <f t="shared" ca="1" si="399"/>
        <v>35.568674433462597</v>
      </c>
      <c r="NY26" s="90">
        <f t="shared" ca="1" si="400"/>
        <v>454.69097680385869</v>
      </c>
      <c r="NZ26" s="90">
        <f t="shared" ca="1" si="401"/>
        <v>22.633145073693871</v>
      </c>
      <c r="OA26" s="90">
        <f t="shared" ca="1" si="402"/>
        <v>49.225607879261219</v>
      </c>
      <c r="OB26" s="90">
        <f t="shared" ca="1" si="403"/>
        <v>137.3090363364467</v>
      </c>
      <c r="OC26" s="90">
        <f t="shared" ca="1" si="404"/>
        <v>422.90335368498728</v>
      </c>
      <c r="OD26" s="90">
        <f t="shared" ca="1" si="405"/>
        <v>56.786194212288315</v>
      </c>
      <c r="OE26" s="90">
        <f t="shared" ca="1" si="406"/>
        <v>101.77033018771739</v>
      </c>
      <c r="OF26" s="90">
        <f t="shared" ca="1" si="407"/>
        <v>104.42915322075467</v>
      </c>
      <c r="OG26" s="90">
        <f t="shared" ca="1" si="408"/>
        <v>223.45661296062377</v>
      </c>
      <c r="OH26" s="90">
        <f t="shared" ca="1" si="409"/>
        <v>11.143909643384406</v>
      </c>
      <c r="OI26" s="90">
        <f t="shared" ca="1" si="410"/>
        <v>223.28259024670749</v>
      </c>
      <c r="OJ26" s="90">
        <f t="shared" ca="1" si="411"/>
        <v>22.234580559420657</v>
      </c>
      <c r="OK26" s="90">
        <f t="shared" ca="1" si="412"/>
        <v>90.857708492048403</v>
      </c>
      <c r="OL26" s="90">
        <f t="shared" ca="1" si="413"/>
        <v>96.921955444903872</v>
      </c>
      <c r="OM26" s="90">
        <f t="shared" ca="1" si="414"/>
        <v>227.0208125401841</v>
      </c>
      <c r="ON26" s="90">
        <f t="shared" ca="1" si="415"/>
        <v>-27.415949896026717</v>
      </c>
      <c r="OO26" s="90">
        <f t="shared" ca="1" si="416"/>
        <v>173.32196389229625</v>
      </c>
      <c r="OP26" s="90">
        <f t="shared" ca="1" si="417"/>
        <v>-0.1707695797216735</v>
      </c>
      <c r="OQ26" s="90">
        <f t="shared" ca="1" si="418"/>
        <v>154.17371280068929</v>
      </c>
      <c r="OR26" s="90">
        <f t="shared" ca="1" si="419"/>
        <v>180.25704362539653</v>
      </c>
      <c r="OS26" s="90">
        <f t="shared" ca="1" si="420"/>
        <v>55.922969479411378</v>
      </c>
      <c r="OT26" s="90">
        <f t="shared" ca="1" si="421"/>
        <v>1.4926546017753783</v>
      </c>
      <c r="OU26" s="90">
        <f t="shared" ca="1" si="422"/>
        <v>31.422489102873069</v>
      </c>
      <c r="OV26" s="90">
        <f t="shared" ca="1" si="423"/>
        <v>9.5601640457369879</v>
      </c>
      <c r="OW26" s="90">
        <f t="shared" ca="1" si="424"/>
        <v>55.965599881814924</v>
      </c>
      <c r="OX26" s="90">
        <f t="shared" ca="1" si="425"/>
        <v>32.023420224373659</v>
      </c>
      <c r="OY26" s="90">
        <f t="shared" ca="1" si="426"/>
        <v>32.612310903420074</v>
      </c>
      <c r="OZ26" s="90">
        <f t="shared" ca="1" si="427"/>
        <v>28.002880358028783</v>
      </c>
      <c r="PA26" s="90">
        <f t="shared" ca="1" si="428"/>
        <v>10.300798429965448</v>
      </c>
      <c r="PB26" s="90">
        <f t="shared" ca="1" si="429"/>
        <v>72.870265021040339</v>
      </c>
      <c r="PC26" s="90">
        <f t="shared" ca="1" si="430"/>
        <v>15.433196097441776</v>
      </c>
      <c r="PD26" s="90">
        <f t="shared" ca="1" si="431"/>
        <v>623.89142976210735</v>
      </c>
      <c r="PE26" s="90">
        <f t="shared" ca="1" si="432"/>
        <v>154.85760041768583</v>
      </c>
      <c r="PF26" s="90">
        <f t="shared" ca="1" si="433"/>
        <v>4.3405544076004006</v>
      </c>
      <c r="PG26" s="90">
        <f t="shared" ca="1" si="434"/>
        <v>63.61124113311601</v>
      </c>
      <c r="PH26" s="90">
        <f t="shared" ca="1" si="435"/>
        <v>343.87673795975894</v>
      </c>
      <c r="PI26" s="90">
        <f t="shared" ca="1" si="436"/>
        <v>164.78548105740975</v>
      </c>
      <c r="PJ26" s="90">
        <f t="shared" ca="1" si="437"/>
        <v>95.696242506527625</v>
      </c>
      <c r="PK26" s="90">
        <f t="shared" ca="1" si="438"/>
        <v>322.76725609114379</v>
      </c>
      <c r="PL26" s="90">
        <f t="shared" ca="1" si="439"/>
        <v>88.367407190300426</v>
      </c>
      <c r="PM26" s="90">
        <f t="shared" ca="1" si="440"/>
        <v>502.77421467379293</v>
      </c>
      <c r="PN26" s="90">
        <f t="shared" ca="1" si="441"/>
        <v>18.427841723702219</v>
      </c>
      <c r="PO26" s="90">
        <f t="shared" ca="1" si="442"/>
        <v>133.02581071306241</v>
      </c>
      <c r="PP26" s="90">
        <f t="shared" ca="1" si="443"/>
        <v>166.51073937176346</v>
      </c>
      <c r="PQ26" s="90">
        <f t="shared" ca="1" si="444"/>
        <v>98.945631080715316</v>
      </c>
      <c r="PR26" s="90">
        <f t="shared" ca="1" si="445"/>
        <v>174.90387762248008</v>
      </c>
      <c r="PS26" s="90">
        <f t="shared" ca="1" si="446"/>
        <v>1010.8259142415498</v>
      </c>
      <c r="PT26" s="90">
        <f t="shared" ca="1" si="447"/>
        <v>262.89985681437679</v>
      </c>
      <c r="PU26" s="90">
        <f t="shared" ca="1" si="448"/>
        <v>131.12340398918224</v>
      </c>
      <c r="PV26" s="90">
        <f t="shared" ca="1" si="449"/>
        <v>49.433583431917107</v>
      </c>
      <c r="PW26" s="90">
        <f t="shared" ca="1" si="450"/>
        <v>2384.9892208833217</v>
      </c>
      <c r="PX26" s="90">
        <f t="shared" ca="1" si="451"/>
        <v>59.729749594362751</v>
      </c>
      <c r="PY26" s="90">
        <f t="shared" ca="1" si="452"/>
        <v>40.416573219311445</v>
      </c>
      <c r="PZ26" s="90">
        <f t="shared" ca="1" si="453"/>
        <v>69.845919023773632</v>
      </c>
      <c r="QA26" s="90">
        <f t="shared" ca="1" si="454"/>
        <v>74.222966963933501</v>
      </c>
      <c r="QB26" s="90">
        <f t="shared" ca="1" si="455"/>
        <v>15.997252040725902</v>
      </c>
      <c r="QC26" s="90">
        <f t="shared" ca="1" si="456"/>
        <v>18.17360866136001</v>
      </c>
      <c r="QD26" s="90">
        <f t="shared" ca="1" si="457"/>
        <v>29.277402571591971</v>
      </c>
      <c r="QE26" s="90">
        <f t="shared" ca="1" si="458"/>
        <v>40.839809316448239</v>
      </c>
      <c r="QF26" s="90">
        <f t="shared" ca="1" si="459"/>
        <v>29.60771045637355</v>
      </c>
      <c r="QG26" s="90">
        <f t="shared" ca="1" si="460"/>
        <v>3.9858038283462109</v>
      </c>
      <c r="QH26" s="90">
        <f t="shared" ca="1" si="461"/>
        <v>28.430709205349743</v>
      </c>
      <c r="QI26" s="90">
        <f t="shared" ca="1" si="462"/>
        <v>204.42894515654589</v>
      </c>
      <c r="QJ26" s="90">
        <f t="shared" ca="1" si="463"/>
        <v>30.341739444347265</v>
      </c>
      <c r="QK26" s="90">
        <f t="shared" ca="1" si="464"/>
        <v>10.348965744544408</v>
      </c>
      <c r="QL26" s="90">
        <f t="shared" ca="1" si="465"/>
        <v>23.024044059309347</v>
      </c>
      <c r="QM26" s="90">
        <f t="shared" ca="1" si="466"/>
        <v>18.076124384908049</v>
      </c>
      <c r="QN26" s="90">
        <f t="shared" ca="1" si="467"/>
        <v>100.20513212863908</v>
      </c>
      <c r="QO26" s="90">
        <f t="shared" ca="1" si="468"/>
        <v>383.79445943025161</v>
      </c>
      <c r="QP26" s="90">
        <f t="shared" ca="1" si="469"/>
        <v>0.92930064258383649</v>
      </c>
      <c r="QQ26" s="90">
        <f t="shared" ca="1" si="470"/>
        <v>76.764828021992074</v>
      </c>
      <c r="QR26" s="90">
        <f t="shared" ca="1" si="471"/>
        <v>24.205330504070378</v>
      </c>
      <c r="QS26" s="90">
        <f t="shared" ca="1" si="472"/>
        <v>35.803039840305907</v>
      </c>
      <c r="QT26" s="90">
        <f t="shared" ca="1" si="473"/>
        <v>67.909000723682681</v>
      </c>
      <c r="QU26" s="90">
        <f t="shared" ca="1" si="474"/>
        <v>177.01664658049913</v>
      </c>
      <c r="QV26" s="90">
        <f t="shared" ca="1" si="475"/>
        <v>92.504773894622645</v>
      </c>
      <c r="QW26" s="90">
        <f t="shared" ca="1" si="476"/>
        <v>35.45358358085106</v>
      </c>
      <c r="QX26" s="90">
        <f t="shared" ca="1" si="477"/>
        <v>3.4937363426787074</v>
      </c>
      <c r="QY26" s="90">
        <f t="shared" ca="1" si="478"/>
        <v>148.33577461448527</v>
      </c>
      <c r="QZ26" s="90">
        <f t="shared" ca="1" si="479"/>
        <v>132.11418362108353</v>
      </c>
      <c r="RA26" s="90">
        <f t="shared" ca="1" si="480"/>
        <v>42.713053586847153</v>
      </c>
      <c r="RB26" s="90">
        <f t="shared" ca="1" si="481"/>
        <v>20.770095567405054</v>
      </c>
      <c r="RC26" s="90">
        <f t="shared" ca="1" si="482"/>
        <v>10.028579969395029</v>
      </c>
      <c r="RD26" s="90">
        <f t="shared" ca="1" si="483"/>
        <v>207.14922676783496</v>
      </c>
      <c r="RE26" s="90">
        <f t="shared" ca="1" si="484"/>
        <v>-6.1615861183564133</v>
      </c>
      <c r="RF26" s="90">
        <f t="shared" ca="1" si="485"/>
        <v>43.175476263157343</v>
      </c>
      <c r="RG26" s="90">
        <f t="shared" ca="1" si="486"/>
        <v>206.80274882357628</v>
      </c>
      <c r="RH26" s="90">
        <f t="shared" ca="1" si="487"/>
        <v>33.461923963109626</v>
      </c>
      <c r="RI26" s="90">
        <f t="shared" ca="1" si="488"/>
        <v>82.362826222911224</v>
      </c>
      <c r="RJ26" s="90">
        <f t="shared" ca="1" si="489"/>
        <v>6.3472435732511814</v>
      </c>
      <c r="RK26" s="90">
        <f t="shared" ca="1" si="490"/>
        <v>143.04469890877297</v>
      </c>
      <c r="RL26" s="90">
        <f t="shared" ca="1" si="491"/>
        <v>700.21580397458558</v>
      </c>
      <c r="RM26" s="90">
        <f t="shared" ca="1" si="492"/>
        <v>5.2678461858038954</v>
      </c>
      <c r="RN26" s="90">
        <f t="shared" ca="1" si="493"/>
        <v>258.46348597632777</v>
      </c>
      <c r="RO26" s="90">
        <f t="shared" ca="1" si="494"/>
        <v>182.03954273927599</v>
      </c>
      <c r="RP26" s="90">
        <f t="shared" ca="1" si="495"/>
        <v>141.82652912442845</v>
      </c>
      <c r="RQ26" s="90">
        <f t="shared" ca="1" si="496"/>
        <v>41.192559932824821</v>
      </c>
      <c r="RR26" s="90">
        <f t="shared" ca="1" si="497"/>
        <v>56.408486302171184</v>
      </c>
      <c r="RS26" s="90">
        <f t="shared" ca="1" si="498"/>
        <v>50.802341671838491</v>
      </c>
      <c r="RT26" s="90">
        <f t="shared" ca="1" si="499"/>
        <v>139.76140847449017</v>
      </c>
      <c r="RU26" s="90">
        <f t="shared" ca="1" si="500"/>
        <v>64.132751671701314</v>
      </c>
      <c r="RV26" s="90">
        <f t="shared" ca="1" si="501"/>
        <v>130.38961985972185</v>
      </c>
      <c r="RW26" s="90">
        <f t="shared" ca="1" si="502"/>
        <v>161.63114646759007</v>
      </c>
      <c r="RX26" s="90">
        <f t="shared" ca="1" si="503"/>
        <v>74.935182725722754</v>
      </c>
      <c r="RY26" s="90">
        <f t="shared" ca="1" si="504"/>
        <v>6.4250305355019126</v>
      </c>
      <c r="RZ26" s="90">
        <f t="shared" ca="1" si="505"/>
        <v>78.266932018428733</v>
      </c>
      <c r="SA26" s="90">
        <f t="shared" ca="1" si="506"/>
        <v>227.03876261408624</v>
      </c>
      <c r="SB26" s="90">
        <f t="shared" ca="1" si="507"/>
        <v>29.441865691671691</v>
      </c>
      <c r="SC26" s="90">
        <f t="shared" ca="1" si="508"/>
        <v>128.62793738374637</v>
      </c>
      <c r="SD26" s="90">
        <f t="shared" ca="1" si="509"/>
        <v>188.61503522436178</v>
      </c>
      <c r="SE26" s="90">
        <f t="shared" ca="1" si="510"/>
        <v>15.141258469019723</v>
      </c>
      <c r="SF26" s="90">
        <f t="shared" ca="1" si="511"/>
        <v>373.4788333630716</v>
      </c>
      <c r="SG26" s="90">
        <f t="shared" ca="1" si="512"/>
        <v>186.30962873195963</v>
      </c>
      <c r="SH26" s="90">
        <f t="shared" ca="1" si="513"/>
        <v>248.56985404866168</v>
      </c>
      <c r="SI26" s="90">
        <f t="shared" ca="1" si="514"/>
        <v>179.74146626955127</v>
      </c>
      <c r="SJ26" s="90">
        <f t="shared" ca="1" si="515"/>
        <v>45.789780999409217</v>
      </c>
      <c r="SK26" s="90">
        <f t="shared" ca="1" si="516"/>
        <v>200.91718005354173</v>
      </c>
      <c r="SL26" s="90">
        <f t="shared" ca="1" si="517"/>
        <v>943.21180576376685</v>
      </c>
      <c r="SM26" s="90">
        <f t="shared" ca="1" si="518"/>
        <v>21.777033686398681</v>
      </c>
      <c r="SN26" s="90">
        <f t="shared" ca="1" si="519"/>
        <v>139.34312565067944</v>
      </c>
      <c r="SO26" s="90">
        <f t="shared" ca="1" si="520"/>
        <v>16.40876048515063</v>
      </c>
      <c r="SP26" s="90">
        <f t="shared" ca="1" si="521"/>
        <v>498.23915661497466</v>
      </c>
      <c r="SQ26" s="90">
        <f t="shared" ca="1" si="522"/>
        <v>84.181202738267231</v>
      </c>
      <c r="SR26" s="90">
        <f t="shared" ca="1" si="523"/>
        <v>227.56534078772873</v>
      </c>
      <c r="SS26" s="90">
        <f t="shared" ca="1" si="524"/>
        <v>-5.4090308142585712</v>
      </c>
      <c r="ST26" s="90">
        <f t="shared" ca="1" si="525"/>
        <v>45.013468524767987</v>
      </c>
      <c r="SU26" s="90">
        <f t="shared" ca="1" si="526"/>
        <v>109.87049352084132</v>
      </c>
      <c r="SV26" s="90">
        <f t="shared" ca="1" si="527"/>
        <v>45.477114382685798</v>
      </c>
      <c r="SW26" s="90">
        <f t="shared" ca="1" si="528"/>
        <v>34.615119825032245</v>
      </c>
      <c r="SX26" s="90">
        <f t="shared" ca="1" si="529"/>
        <v>772.56656693676427</v>
      </c>
      <c r="SY26" s="90">
        <f t="shared" ca="1" si="530"/>
        <v>172.68898773106196</v>
      </c>
      <c r="SZ26" s="90">
        <f t="shared" ca="1" si="531"/>
        <v>2.1681623721800554</v>
      </c>
      <c r="TA26" s="90">
        <f t="shared" ca="1" si="532"/>
        <v>70.745961452168387</v>
      </c>
      <c r="TB26" s="90">
        <f t="shared" ca="1" si="533"/>
        <v>352.1985374762483</v>
      </c>
      <c r="TC26" s="90">
        <f t="shared" ca="1" si="534"/>
        <v>18.725827848952449</v>
      </c>
      <c r="TD26" s="90">
        <f t="shared" ca="1" si="535"/>
        <v>75.290317280961688</v>
      </c>
      <c r="TE26" s="90">
        <f t="shared" ca="1" si="536"/>
        <v>44.91543953487033</v>
      </c>
      <c r="TF26" s="90">
        <f t="shared" ca="1" si="537"/>
        <v>70.415811738005132</v>
      </c>
      <c r="TG26" s="90">
        <f t="shared" ca="1" si="538"/>
        <v>698.27111001790342</v>
      </c>
      <c r="TH26" s="90">
        <f t="shared" ca="1" si="539"/>
        <v>69.060555165933764</v>
      </c>
      <c r="TI26" s="90">
        <f t="shared" ca="1" si="540"/>
        <v>15.268866746112833</v>
      </c>
      <c r="TJ26" s="90">
        <f t="shared" ca="1" si="541"/>
        <v>121.93926197243144</v>
      </c>
      <c r="TK26" s="90">
        <f t="shared" ca="1" si="542"/>
        <v>75.586594946978437</v>
      </c>
      <c r="TL26" s="90">
        <f t="shared" ca="1" si="543"/>
        <v>455.79849935589664</v>
      </c>
      <c r="TM26" s="90">
        <f t="shared" ca="1" si="544"/>
        <v>173.5723526429189</v>
      </c>
      <c r="TN26" s="90">
        <f t="shared" ca="1" si="545"/>
        <v>110.99642992116458</v>
      </c>
      <c r="TO26" s="90">
        <f t="shared" ca="1" si="546"/>
        <v>43.007606808948637</v>
      </c>
      <c r="TP26" s="90">
        <f t="shared" ca="1" si="547"/>
        <v>25.733364484776359</v>
      </c>
      <c r="TQ26" s="90">
        <f t="shared" ca="1" si="548"/>
        <v>228.00142827984328</v>
      </c>
      <c r="TR26" s="90">
        <f t="shared" ca="1" si="549"/>
        <v>32.259747910521078</v>
      </c>
      <c r="TS26" s="90">
        <f t="shared" ca="1" si="550"/>
        <v>19.372350486557728</v>
      </c>
      <c r="TT26" s="90">
        <f t="shared" ca="1" si="551"/>
        <v>27.717813786467747</v>
      </c>
      <c r="TU26" s="90">
        <f t="shared" ca="1" si="552"/>
        <v>948.72105824404059</v>
      </c>
      <c r="TV26" s="90">
        <f t="shared" ca="1" si="553"/>
        <v>445.5031958884187</v>
      </c>
      <c r="TW26" s="90">
        <f t="shared" ca="1" si="554"/>
        <v>118.8882283939287</v>
      </c>
      <c r="TX26" s="90">
        <f t="shared" ca="1" si="555"/>
        <v>45.796931867155159</v>
      </c>
      <c r="TY26" s="90">
        <f t="shared" ca="1" si="556"/>
        <v>53.43078443719061</v>
      </c>
      <c r="TZ26" s="90">
        <f t="shared" ca="1" si="557"/>
        <v>173.29836743194468</v>
      </c>
      <c r="UA26" s="90">
        <f t="shared" ca="1" si="558"/>
        <v>97.084567835768937</v>
      </c>
      <c r="UB26" s="90">
        <f t="shared" ca="1" si="559"/>
        <v>97.700681246017552</v>
      </c>
      <c r="UC26" s="90">
        <f t="shared" ca="1" si="560"/>
        <v>168.65042742685463</v>
      </c>
      <c r="UD26" s="90">
        <f t="shared" ca="1" si="561"/>
        <v>3.3092572777602909</v>
      </c>
      <c r="UE26" s="90">
        <f t="shared" ca="1" si="562"/>
        <v>6.592446274666413</v>
      </c>
      <c r="UF26" s="90">
        <f t="shared" ca="1" si="563"/>
        <v>667.26833422453251</v>
      </c>
      <c r="UG26" s="90">
        <f t="shared" ca="1" si="564"/>
        <v>96.809210808307029</v>
      </c>
      <c r="UH26" s="90">
        <f t="shared" ca="1" si="565"/>
        <v>128.06540758352568</v>
      </c>
      <c r="UI26" s="90">
        <f t="shared" ca="1" si="566"/>
        <v>392.05489295637454</v>
      </c>
      <c r="UJ26" s="90">
        <f t="shared" ca="1" si="567"/>
        <v>287.80389878923438</v>
      </c>
      <c r="UK26" s="90">
        <f t="shared" ca="1" si="568"/>
        <v>192.53638521013752</v>
      </c>
      <c r="UL26" s="90">
        <f t="shared" ca="1" si="569"/>
        <v>61.174885985669036</v>
      </c>
      <c r="UM26" s="90">
        <f t="shared" ca="1" si="570"/>
        <v>42.911426246150889</v>
      </c>
      <c r="UN26" s="90">
        <f t="shared" ca="1" si="571"/>
        <v>120.19394310522672</v>
      </c>
      <c r="UO26" s="90">
        <f t="shared" ca="1" si="572"/>
        <v>0.31365683338908795</v>
      </c>
      <c r="UP26" s="90">
        <f t="shared" ca="1" si="573"/>
        <v>24.254924181175994</v>
      </c>
      <c r="UQ26" s="90">
        <f t="shared" ca="1" si="574"/>
        <v>152.87850963231844</v>
      </c>
      <c r="UR26" s="90">
        <f t="shared" ca="1" si="575"/>
        <v>105.14452486975594</v>
      </c>
      <c r="US26" s="90">
        <f t="shared" ca="1" si="576"/>
        <v>58.123327914607174</v>
      </c>
      <c r="UT26" s="90">
        <f t="shared" ca="1" si="577"/>
        <v>726.03389235206919</v>
      </c>
      <c r="UU26" s="90">
        <f t="shared" ca="1" si="578"/>
        <v>11.605065771150073</v>
      </c>
      <c r="UV26" s="90">
        <f t="shared" ca="1" si="579"/>
        <v>42.626275281846603</v>
      </c>
      <c r="UW26" s="90">
        <f t="shared" ca="1" si="580"/>
        <v>47.211908933545772</v>
      </c>
      <c r="UX26" s="90">
        <f t="shared" ca="1" si="581"/>
        <v>644.78743593813829</v>
      </c>
      <c r="UY26" s="90">
        <f t="shared" ca="1" si="582"/>
        <v>108.39387191004013</v>
      </c>
      <c r="UZ26" s="90">
        <f t="shared" ca="1" si="583"/>
        <v>172.4122548699882</v>
      </c>
      <c r="VA26" s="90">
        <f t="shared" ca="1" si="584"/>
        <v>15.238701254570982</v>
      </c>
      <c r="VB26" s="90">
        <f t="shared" ca="1" si="585"/>
        <v>-25.540122870067147</v>
      </c>
      <c r="VC26" s="90">
        <f t="shared" ca="1" si="586"/>
        <v>292.44206382646257</v>
      </c>
      <c r="VD26" s="90">
        <f t="shared" ca="1" si="587"/>
        <v>126.70755794935306</v>
      </c>
      <c r="VE26" s="90">
        <f t="shared" ca="1" si="588"/>
        <v>2.6482348525061088</v>
      </c>
      <c r="VF26" s="90">
        <f t="shared" ca="1" si="589"/>
        <v>177.92425839011131</v>
      </c>
      <c r="VG26" s="90">
        <f t="shared" ca="1" si="590"/>
        <v>129.01851537424955</v>
      </c>
      <c r="VH26" s="90">
        <f t="shared" ca="1" si="591"/>
        <v>69.646274253045632</v>
      </c>
      <c r="VI26" s="90">
        <f t="shared" ca="1" si="592"/>
        <v>31.987866060808329</v>
      </c>
      <c r="VJ26" s="90">
        <f t="shared" ca="1" si="593"/>
        <v>50.61641733353536</v>
      </c>
      <c r="VK26" s="90">
        <f t="shared" ca="1" si="594"/>
        <v>15.547395909893114</v>
      </c>
      <c r="VL26" s="90">
        <f t="shared" ca="1" si="595"/>
        <v>33.140093862510305</v>
      </c>
      <c r="VM26" s="90">
        <f t="shared" ca="1" si="596"/>
        <v>117.97412372682282</v>
      </c>
      <c r="VN26" s="90">
        <f t="shared" ca="1" si="597"/>
        <v>21.881281208026916</v>
      </c>
      <c r="VO26" s="90">
        <f t="shared" ca="1" si="598"/>
        <v>384.47907097457772</v>
      </c>
      <c r="VP26" s="90">
        <f t="shared" ca="1" si="599"/>
        <v>508.63496021367024</v>
      </c>
      <c r="VQ26" s="90">
        <f t="shared" ca="1" si="600"/>
        <v>361.60642179344143</v>
      </c>
      <c r="VR26" s="90">
        <f t="shared" ca="1" si="601"/>
        <v>15.044562649168265</v>
      </c>
      <c r="VS26" s="90">
        <f t="shared" ca="1" si="602"/>
        <v>113.63935384158513</v>
      </c>
      <c r="VT26" s="90">
        <f t="shared" ca="1" si="603"/>
        <v>144.39325035454698</v>
      </c>
      <c r="VU26" s="90">
        <f t="shared" ca="1" si="604"/>
        <v>-9.263024940051066</v>
      </c>
      <c r="VV26" s="90">
        <f t="shared" ca="1" si="605"/>
        <v>31.183708269080839</v>
      </c>
      <c r="VW26" s="90">
        <f t="shared" ca="1" si="606"/>
        <v>94.803238666427276</v>
      </c>
      <c r="VX26" s="90">
        <f t="shared" ca="1" si="607"/>
        <v>44.757232276396934</v>
      </c>
      <c r="VY26" s="90">
        <f t="shared" ca="1" si="608"/>
        <v>297.15784072126092</v>
      </c>
      <c r="VZ26" s="90">
        <f t="shared" ca="1" si="609"/>
        <v>280.56437908035542</v>
      </c>
      <c r="WA26" s="90">
        <f t="shared" ca="1" si="610"/>
        <v>167.98385647094165</v>
      </c>
      <c r="WB26" s="90">
        <f t="shared" ca="1" si="611"/>
        <v>9.2866451138121988</v>
      </c>
      <c r="WC26" s="90">
        <f t="shared" ca="1" si="612"/>
        <v>515.07857988000148</v>
      </c>
      <c r="WD26" s="90">
        <f t="shared" ca="1" si="613"/>
        <v>-106.55597392845357</v>
      </c>
      <c r="WE26" s="90">
        <f t="shared" ca="1" si="614"/>
        <v>106.41113345688214</v>
      </c>
      <c r="WF26" s="90">
        <f t="shared" ca="1" si="615"/>
        <v>15.016623968466009</v>
      </c>
      <c r="WG26" s="90">
        <f t="shared" ca="1" si="616"/>
        <v>27.108664291604249</v>
      </c>
      <c r="WH26" s="90">
        <f t="shared" ca="1" si="617"/>
        <v>289.122370710246</v>
      </c>
      <c r="WI26" s="90">
        <f t="shared" ca="1" si="618"/>
        <v>132.24484072849731</v>
      </c>
      <c r="WJ26" s="90">
        <f t="shared" ca="1" si="619"/>
        <v>378.7466576490321</v>
      </c>
      <c r="WK26" s="90">
        <f t="shared" ca="1" si="620"/>
        <v>25.063921524946284</v>
      </c>
      <c r="WL26" s="90">
        <f t="shared" ca="1" si="621"/>
        <v>44.830678139083751</v>
      </c>
      <c r="WM26" s="90">
        <f t="shared" ca="1" si="622"/>
        <v>40.552398334274173</v>
      </c>
      <c r="WN26" s="90">
        <f t="shared" ca="1" si="623"/>
        <v>254.9689982664066</v>
      </c>
      <c r="WO26" s="90">
        <f t="shared" ca="1" si="624"/>
        <v>9.3904286032447395</v>
      </c>
      <c r="WP26" s="90">
        <f t="shared" ca="1" si="625"/>
        <v>6.094703813831444</v>
      </c>
      <c r="WQ26" s="90">
        <f t="shared" ca="1" si="626"/>
        <v>138.81840272447283</v>
      </c>
      <c r="WR26" s="90">
        <f t="shared" ca="1" si="627"/>
        <v>140.04382715729287</v>
      </c>
      <c r="WS26" s="90">
        <f t="shared" ca="1" si="628"/>
        <v>48.139268757369969</v>
      </c>
      <c r="WT26" s="90">
        <f t="shared" ca="1" si="629"/>
        <v>29.359080539506941</v>
      </c>
      <c r="WU26" s="90">
        <f t="shared" ca="1" si="630"/>
        <v>25.747597127709536</v>
      </c>
      <c r="WV26" s="90">
        <f t="shared" ca="1" si="631"/>
        <v>5.1212753433866736</v>
      </c>
      <c r="WW26" s="90">
        <f t="shared" ca="1" si="632"/>
        <v>32.233809961135549</v>
      </c>
      <c r="WX26" s="90">
        <f t="shared" ca="1" si="633"/>
        <v>35.535914042382267</v>
      </c>
      <c r="WY26" s="90">
        <f t="shared" ca="1" si="634"/>
        <v>26.733957161924874</v>
      </c>
      <c r="WZ26" s="90">
        <f t="shared" ca="1" si="635"/>
        <v>409.3627191010242</v>
      </c>
      <c r="XA26" s="90">
        <f t="shared" ca="1" si="636"/>
        <v>84.688482991877109</v>
      </c>
      <c r="XB26" s="90">
        <f t="shared" ca="1" si="637"/>
        <v>145.37408659764694</v>
      </c>
      <c r="XC26" s="90">
        <f t="shared" ca="1" si="638"/>
        <v>58.447984951364127</v>
      </c>
      <c r="XD26" s="90">
        <f t="shared" ca="1" si="639"/>
        <v>19.315037710608625</v>
      </c>
      <c r="XE26" s="90">
        <f t="shared" ca="1" si="640"/>
        <v>31.0016980267539</v>
      </c>
      <c r="XF26" s="90">
        <f t="shared" ca="1" si="641"/>
        <v>37.552784796224586</v>
      </c>
      <c r="XG26" s="90">
        <f t="shared" ca="1" si="642"/>
        <v>37.741776715493046</v>
      </c>
      <c r="XH26" s="90">
        <f t="shared" ca="1" si="643"/>
        <v>213.38827349657154</v>
      </c>
      <c r="XI26" s="90">
        <f t="shared" ca="1" si="644"/>
        <v>509.47504791486324</v>
      </c>
      <c r="XJ26" s="90">
        <f t="shared" ca="1" si="645"/>
        <v>38.017666525327058</v>
      </c>
      <c r="XK26" s="90">
        <f t="shared" ca="1" si="646"/>
        <v>70.659295843480635</v>
      </c>
      <c r="XL26" s="90">
        <f t="shared" ca="1" si="647"/>
        <v>106.75088971480793</v>
      </c>
      <c r="XM26" s="90">
        <f t="shared" ca="1" si="648"/>
        <v>1130.855379348719</v>
      </c>
      <c r="XN26" s="90">
        <f t="shared" ca="1" si="649"/>
        <v>285.79204663237107</v>
      </c>
      <c r="XO26" s="90">
        <f t="shared" ca="1" si="650"/>
        <v>42.281342804348739</v>
      </c>
      <c r="XP26" s="90">
        <f t="shared" ca="1" si="651"/>
        <v>512.60974758677241</v>
      </c>
      <c r="XQ26" s="90">
        <f t="shared" ca="1" si="652"/>
        <v>226.24912061422609</v>
      </c>
      <c r="XR26" s="90">
        <f t="shared" ca="1" si="653"/>
        <v>-34.240694107394262</v>
      </c>
      <c r="XS26" s="90">
        <f t="shared" ca="1" si="654"/>
        <v>159.26038714333293</v>
      </c>
      <c r="XT26" s="90">
        <f t="shared" ca="1" si="655"/>
        <v>16.934316277094549</v>
      </c>
      <c r="XU26" s="90">
        <f t="shared" ca="1" si="656"/>
        <v>21.431738088930768</v>
      </c>
      <c r="XV26" s="90">
        <f t="shared" ca="1" si="657"/>
        <v>70.349932574343541</v>
      </c>
      <c r="XW26" s="90">
        <f t="shared" ca="1" si="658"/>
        <v>48.226626563260623</v>
      </c>
      <c r="XX26" s="90">
        <f t="shared" ca="1" si="659"/>
        <v>31.114791666863091</v>
      </c>
      <c r="XY26" s="90">
        <f t="shared" ca="1" si="660"/>
        <v>27.242966214277867</v>
      </c>
      <c r="XZ26" s="90">
        <f t="shared" ca="1" si="661"/>
        <v>87.008859347937701</v>
      </c>
      <c r="YA26" s="90">
        <f t="shared" ca="1" si="662"/>
        <v>100.91369421958295</v>
      </c>
      <c r="YB26" s="90">
        <f t="shared" ca="1" si="663"/>
        <v>31.925577530022068</v>
      </c>
      <c r="YC26" s="90">
        <f t="shared" ca="1" si="664"/>
        <v>51.486229426251469</v>
      </c>
      <c r="YD26" s="90">
        <f t="shared" ca="1" si="665"/>
        <v>15.824347608805896</v>
      </c>
      <c r="YE26" s="90">
        <f t="shared" ca="1" si="666"/>
        <v>70.200919331489828</v>
      </c>
      <c r="YF26" s="90">
        <f t="shared" ca="1" si="667"/>
        <v>74.29599465503378</v>
      </c>
      <c r="YG26" s="90">
        <f t="shared" ca="1" si="668"/>
        <v>23.154203998238184</v>
      </c>
      <c r="YH26" s="90">
        <f t="shared" ca="1" si="669"/>
        <v>213.12161362667379</v>
      </c>
      <c r="YI26" s="90">
        <f t="shared" ca="1" si="670"/>
        <v>587.97566101058658</v>
      </c>
      <c r="YJ26" s="90">
        <f t="shared" ca="1" si="671"/>
        <v>105.01067575189964</v>
      </c>
      <c r="YK26" s="90">
        <f t="shared" ca="1" si="672"/>
        <v>-0.15853003363295856</v>
      </c>
      <c r="YL26" s="90">
        <f t="shared" ca="1" si="673"/>
        <v>0.31173191921042176</v>
      </c>
      <c r="YM26" s="90">
        <f t="shared" ca="1" si="674"/>
        <v>16.909568679311924</v>
      </c>
      <c r="YN26" s="90">
        <f t="shared" ca="1" si="675"/>
        <v>77.695479428987753</v>
      </c>
      <c r="YO26" s="90">
        <f t="shared" ca="1" si="676"/>
        <v>501.96383690895846</v>
      </c>
      <c r="YP26" s="90">
        <f t="shared" ca="1" si="677"/>
        <v>101.335240238227</v>
      </c>
      <c r="YQ26" s="90">
        <f t="shared" ca="1" si="678"/>
        <v>51.176210493130931</v>
      </c>
      <c r="YR26" s="90">
        <f t="shared" ca="1" si="679"/>
        <v>1062.5447067940161</v>
      </c>
      <c r="YS26" s="90">
        <f t="shared" ca="1" si="680"/>
        <v>169.94589526267256</v>
      </c>
      <c r="YT26" s="90">
        <f t="shared" ca="1" si="681"/>
        <v>77.411842786144092</v>
      </c>
      <c r="YU26" s="90">
        <f t="shared" ca="1" si="682"/>
        <v>63.229025294014903</v>
      </c>
      <c r="YV26" s="90">
        <f t="shared" ca="1" si="683"/>
        <v>25.177171941505364</v>
      </c>
      <c r="YW26" s="90">
        <f t="shared" ca="1" si="684"/>
        <v>83.396112110580148</v>
      </c>
      <c r="YX26" s="90">
        <f t="shared" ca="1" si="685"/>
        <v>67.447556871254505</v>
      </c>
      <c r="YY26" s="90">
        <f t="shared" ca="1" si="686"/>
        <v>359.23212799790343</v>
      </c>
      <c r="YZ26" s="90">
        <f t="shared" ca="1" si="687"/>
        <v>84.987290766086687</v>
      </c>
      <c r="ZA26" s="90">
        <f t="shared" ca="1" si="688"/>
        <v>231.93113108341214</v>
      </c>
      <c r="ZB26" s="90">
        <f t="shared" ca="1" si="689"/>
        <v>134.11899370210787</v>
      </c>
      <c r="ZC26" s="90">
        <f t="shared" ca="1" si="690"/>
        <v>17.234703729547967</v>
      </c>
      <c r="ZD26" s="90">
        <f t="shared" ca="1" si="691"/>
        <v>16.328954455906722</v>
      </c>
      <c r="ZE26" s="90">
        <f t="shared" ca="1" si="692"/>
        <v>59.4443900972975</v>
      </c>
      <c r="ZF26" s="90">
        <f t="shared" ca="1" si="693"/>
        <v>27.577095503183564</v>
      </c>
      <c r="ZG26" s="90">
        <f t="shared" ca="1" si="694"/>
        <v>96.530516054269569</v>
      </c>
      <c r="ZH26" s="90">
        <f t="shared" ca="1" si="695"/>
        <v>9.2442537251054535</v>
      </c>
      <c r="ZI26" s="90">
        <f t="shared" ca="1" si="696"/>
        <v>22.557220104898317</v>
      </c>
      <c r="ZJ26" s="90">
        <f t="shared" ca="1" si="697"/>
        <v>4.0820769322379888</v>
      </c>
      <c r="ZK26" s="90">
        <f t="shared" ca="1" si="698"/>
        <v>98.103923458876224</v>
      </c>
      <c r="ZL26" s="90">
        <f t="shared" ca="1" si="699"/>
        <v>118.9636723287541</v>
      </c>
      <c r="ZM26" s="90">
        <f t="shared" ca="1" si="700"/>
        <v>46.805136800015404</v>
      </c>
      <c r="ZN26" s="90">
        <f t="shared" ca="1" si="701"/>
        <v>48.762091009279381</v>
      </c>
      <c r="ZO26" s="90">
        <f t="shared" ca="1" si="702"/>
        <v>26.16014853703598</v>
      </c>
      <c r="ZP26" s="90">
        <f t="shared" ca="1" si="703"/>
        <v>1282.0145856699185</v>
      </c>
      <c r="ZQ26" s="90">
        <f t="shared" ca="1" si="704"/>
        <v>5.8418507513357252</v>
      </c>
      <c r="ZR26" s="90">
        <f t="shared" ca="1" si="705"/>
        <v>36.549578431476604</v>
      </c>
      <c r="ZS26" s="90">
        <f t="shared" ca="1" si="706"/>
        <v>97.563403228005299</v>
      </c>
      <c r="ZT26" s="90">
        <f t="shared" ca="1" si="707"/>
        <v>356.97351778164028</v>
      </c>
      <c r="ZU26" s="90">
        <f t="shared" ca="1" si="708"/>
        <v>9.3455524410207609</v>
      </c>
      <c r="ZV26" s="90">
        <f t="shared" ca="1" si="709"/>
        <v>251.50725715387426</v>
      </c>
      <c r="ZW26" s="90">
        <f t="shared" ca="1" si="710"/>
        <v>73.722145151960873</v>
      </c>
      <c r="ZX26" s="90">
        <f t="shared" ca="1" si="711"/>
        <v>38.99084715575507</v>
      </c>
      <c r="ZY26" s="90">
        <f t="shared" ca="1" si="712"/>
        <v>91.732275437178188</v>
      </c>
      <c r="ZZ26" s="90">
        <f t="shared" ca="1" si="713"/>
        <v>1.5899083220677268</v>
      </c>
      <c r="AAA26" s="90">
        <f t="shared" ca="1" si="714"/>
        <v>12.783471452529708</v>
      </c>
      <c r="AAB26" s="90">
        <f t="shared" ca="1" si="715"/>
        <v>71.417816984423155</v>
      </c>
      <c r="AAC26" s="90">
        <f t="shared" ca="1" si="716"/>
        <v>13.58439674245925</v>
      </c>
      <c r="AAD26" s="90">
        <f t="shared" ca="1" si="717"/>
        <v>27.804618710490008</v>
      </c>
      <c r="AAE26" s="90">
        <f t="shared" ca="1" si="718"/>
        <v>26.469506738653426</v>
      </c>
      <c r="AAF26" s="90">
        <f t="shared" ca="1" si="719"/>
        <v>17.080145610280145</v>
      </c>
      <c r="AAG26" s="90">
        <f t="shared" ca="1" si="720"/>
        <v>22.121536645652071</v>
      </c>
      <c r="AAH26" s="90">
        <f t="shared" ca="1" si="721"/>
        <v>41.669241439815437</v>
      </c>
      <c r="AAI26" s="90">
        <f t="shared" ca="1" si="722"/>
        <v>65.943463301883511</v>
      </c>
      <c r="AAJ26" s="90">
        <f t="shared" ca="1" si="723"/>
        <v>130.35520131347766</v>
      </c>
      <c r="AAK26" s="90">
        <f t="shared" ca="1" si="724"/>
        <v>109.03480712019059</v>
      </c>
      <c r="AAL26" s="90">
        <f t="shared" ca="1" si="725"/>
        <v>12.711081605253323</v>
      </c>
      <c r="AAM26" s="90">
        <f t="shared" ca="1" si="726"/>
        <v>-6.5103270209890907</v>
      </c>
      <c r="AAN26" s="90">
        <f t="shared" ca="1" si="727"/>
        <v>200.07801839691029</v>
      </c>
      <c r="AAO26" s="90">
        <f t="shared" ca="1" si="728"/>
        <v>259.17218252051447</v>
      </c>
      <c r="AAP26" s="90">
        <f t="shared" ca="1" si="729"/>
        <v>-15.391479307541415</v>
      </c>
      <c r="AAQ26" s="90">
        <f t="shared" ca="1" si="730"/>
        <v>53.445757626480955</v>
      </c>
      <c r="AAR26" s="90">
        <f t="shared" ca="1" si="731"/>
        <v>141.65166088468055</v>
      </c>
      <c r="AAS26" s="90">
        <f t="shared" ca="1" si="732"/>
        <v>25.168370952945615</v>
      </c>
      <c r="AAT26" s="90">
        <f t="shared" ca="1" si="733"/>
        <v>3.3013149398920278</v>
      </c>
      <c r="AAU26" s="90">
        <f t="shared" ca="1" si="734"/>
        <v>-0.57608115914930658</v>
      </c>
      <c r="AAV26" s="90">
        <f t="shared" ca="1" si="735"/>
        <v>32.144794592005582</v>
      </c>
      <c r="AAW26" s="90">
        <f t="shared" ca="1" si="736"/>
        <v>107.45107117975652</v>
      </c>
      <c r="AAX26" s="90">
        <f t="shared" ca="1" si="737"/>
        <v>10.751937479731497</v>
      </c>
      <c r="AAY26" s="90">
        <f t="shared" ca="1" si="738"/>
        <v>192.07164354793477</v>
      </c>
      <c r="AAZ26" s="90">
        <f t="shared" ca="1" si="739"/>
        <v>28.322410064064862</v>
      </c>
      <c r="ABA26" s="90">
        <f t="shared" ca="1" si="740"/>
        <v>352.88744794431767</v>
      </c>
      <c r="ABB26" s="90">
        <f t="shared" ca="1" si="741"/>
        <v>60.010885344545095</v>
      </c>
      <c r="ABC26" s="90">
        <f t="shared" ca="1" si="742"/>
        <v>602.35149975328295</v>
      </c>
      <c r="ABD26" s="90">
        <f t="shared" ca="1" si="743"/>
        <v>172.1340253332811</v>
      </c>
      <c r="ABE26" s="90">
        <f t="shared" ca="1" si="744"/>
        <v>114.43548591579666</v>
      </c>
      <c r="ABF26" s="90">
        <f t="shared" ca="1" si="745"/>
        <v>146.1365479489067</v>
      </c>
      <c r="ABG26" s="90">
        <f t="shared" ca="1" si="746"/>
        <v>430.50496295568678</v>
      </c>
      <c r="ABH26" s="90">
        <f t="shared" ca="1" si="747"/>
        <v>31.832760348839351</v>
      </c>
      <c r="ABI26" s="90">
        <f t="shared" ca="1" si="748"/>
        <v>8.4956876550996387</v>
      </c>
      <c r="ABJ26" s="90">
        <f t="shared" ca="1" si="749"/>
        <v>33.272171779487017</v>
      </c>
      <c r="ABK26" s="90">
        <f t="shared" ca="1" si="750"/>
        <v>72.339412313659608</v>
      </c>
      <c r="ABL26" s="90">
        <f t="shared" ca="1" si="751"/>
        <v>295.43823975128765</v>
      </c>
      <c r="ABM26" s="90">
        <f t="shared" ca="1" si="752"/>
        <v>-1.3930323207575095</v>
      </c>
      <c r="ABN26" s="90">
        <f t="shared" ca="1" si="753"/>
        <v>-4.4782811449536624</v>
      </c>
      <c r="ABO26" s="90">
        <f t="shared" ca="1" si="754"/>
        <v>7.9605810624461162</v>
      </c>
      <c r="ABP26" s="90">
        <f t="shared" ca="1" si="755"/>
        <v>17.681440680987798</v>
      </c>
      <c r="ABQ26" s="90">
        <f t="shared" ca="1" si="756"/>
        <v>42.050069100371893</v>
      </c>
      <c r="ABR26" s="90">
        <f t="shared" ca="1" si="757"/>
        <v>87.113325919632942</v>
      </c>
      <c r="ABS26" s="90">
        <f t="shared" ca="1" si="758"/>
        <v>-4.2872783905687086</v>
      </c>
      <c r="ABT26" s="90">
        <f t="shared" ca="1" si="759"/>
        <v>1.9950010797269675</v>
      </c>
      <c r="ABU26" s="90">
        <f t="shared" ca="1" si="760"/>
        <v>1.4217756196879046</v>
      </c>
      <c r="ABV26" s="90">
        <f t="shared" ca="1" si="761"/>
        <v>270.73591532621276</v>
      </c>
      <c r="ABW26" s="90">
        <f t="shared" ca="1" si="762"/>
        <v>22.470106275474521</v>
      </c>
      <c r="ABX26" s="90">
        <f t="shared" ca="1" si="763"/>
        <v>295.48467394478052</v>
      </c>
      <c r="ABY26" s="90">
        <f t="shared" ca="1" si="764"/>
        <v>34.101991844107516</v>
      </c>
      <c r="ABZ26" s="90">
        <f t="shared" ca="1" si="765"/>
        <v>411.09827813812609</v>
      </c>
      <c r="ACA26" s="90">
        <f t="shared" ca="1" si="766"/>
        <v>16.419509805310973</v>
      </c>
      <c r="ACB26" s="90">
        <f t="shared" ca="1" si="767"/>
        <v>18.707811288357831</v>
      </c>
      <c r="ACC26" s="90">
        <f t="shared" ca="1" si="768"/>
        <v>0.42250608503360992</v>
      </c>
      <c r="ACD26" s="90">
        <f t="shared" ca="1" si="769"/>
        <v>33.192268587526122</v>
      </c>
      <c r="ACE26" s="90">
        <f t="shared" ca="1" si="770"/>
        <v>172.64458049367531</v>
      </c>
      <c r="ACF26" s="90">
        <f t="shared" ca="1" si="771"/>
        <v>124.92426082434484</v>
      </c>
      <c r="ACG26" s="90">
        <f t="shared" ca="1" si="772"/>
        <v>58.502010720493942</v>
      </c>
      <c r="ACH26" s="90">
        <f t="shared" ca="1" si="773"/>
        <v>145.99052120584258</v>
      </c>
      <c r="ACI26" s="90">
        <f t="shared" ca="1" si="774"/>
        <v>84.057282417422968</v>
      </c>
      <c r="ACJ26" s="90">
        <f t="shared" ca="1" si="775"/>
        <v>39.335173372379693</v>
      </c>
      <c r="ACK26" s="90">
        <f t="shared" ca="1" si="776"/>
        <v>843.16440391821254</v>
      </c>
      <c r="ACL26" s="90">
        <f t="shared" ca="1" si="777"/>
        <v>22.772006874440454</v>
      </c>
      <c r="ACM26" s="90">
        <f t="shared" ca="1" si="778"/>
        <v>92.530170812241764</v>
      </c>
      <c r="ACN26" s="90">
        <f t="shared" ca="1" si="779"/>
        <v>58.053710273608395</v>
      </c>
      <c r="ACO26" s="90">
        <f t="shared" ca="1" si="780"/>
        <v>27.695463656922346</v>
      </c>
      <c r="ACP26" s="90">
        <f t="shared" ca="1" si="781"/>
        <v>112.03436389848981</v>
      </c>
      <c r="ACQ26" s="90">
        <f t="shared" ca="1" si="782"/>
        <v>10.673066427469497</v>
      </c>
      <c r="ACR26" s="90">
        <f t="shared" ca="1" si="783"/>
        <v>0.63993538276327255</v>
      </c>
      <c r="ACS26" s="90">
        <f t="shared" ca="1" si="784"/>
        <v>213.49041859689137</v>
      </c>
      <c r="ACT26" s="90">
        <f t="shared" ca="1" si="785"/>
        <v>157.54128789630857</v>
      </c>
      <c r="ACU26" s="90">
        <f t="shared" ca="1" si="786"/>
        <v>292.19090627605362</v>
      </c>
      <c r="ACV26" s="90">
        <f t="shared" ca="1" si="787"/>
        <v>55.747830718747664</v>
      </c>
      <c r="ACW26" s="90">
        <f t="shared" ca="1" si="788"/>
        <v>159.84930347672005</v>
      </c>
      <c r="ACX26" s="90">
        <f t="shared" ca="1" si="789"/>
        <v>175.8713777945604</v>
      </c>
      <c r="ACY26" s="90">
        <f t="shared" ca="1" si="790"/>
        <v>194.77725471631817</v>
      </c>
      <c r="ACZ26" s="90">
        <f t="shared" ca="1" si="791"/>
        <v>29.78650433725279</v>
      </c>
      <c r="ADA26" s="90">
        <f t="shared" ca="1" si="792"/>
        <v>4.5392481050916107</v>
      </c>
      <c r="ADB26" s="90">
        <f t="shared" ca="1" si="793"/>
        <v>447.69610669481807</v>
      </c>
      <c r="ADC26" s="90">
        <f t="shared" ca="1" si="794"/>
        <v>39.853638596210821</v>
      </c>
      <c r="ADD26" s="90">
        <f t="shared" ca="1" si="795"/>
        <v>84.864445609132432</v>
      </c>
      <c r="ADE26" s="90">
        <f t="shared" ca="1" si="796"/>
        <v>327.95558810883415</v>
      </c>
      <c r="ADF26" s="90">
        <f t="shared" ca="1" si="797"/>
        <v>14.111603475471979</v>
      </c>
      <c r="ADG26" s="90">
        <f t="shared" ca="1" si="798"/>
        <v>160.84250319829201</v>
      </c>
      <c r="ADH26" s="90">
        <f t="shared" ca="1" si="799"/>
        <v>145.02191577765498</v>
      </c>
      <c r="ADI26" s="90">
        <f t="shared" ca="1" si="800"/>
        <v>43.38512809415694</v>
      </c>
      <c r="ADJ26" s="90">
        <f t="shared" ca="1" si="801"/>
        <v>180.89469429410977</v>
      </c>
      <c r="ADK26" s="90">
        <f t="shared" ca="1" si="802"/>
        <v>35.937530840634693</v>
      </c>
      <c r="ADL26" s="90">
        <f t="shared" ca="1" si="803"/>
        <v>138.69454636940384</v>
      </c>
      <c r="ADM26" s="90">
        <f t="shared" ca="1" si="804"/>
        <v>42.065749682524938</v>
      </c>
      <c r="ADN26" s="90">
        <f t="shared" ca="1" si="805"/>
        <v>118.91982413811148</v>
      </c>
      <c r="ADO26" s="90">
        <f t="shared" ca="1" si="806"/>
        <v>71.267152929828399</v>
      </c>
      <c r="ADP26" s="90">
        <f t="shared" ca="1" si="807"/>
        <v>200.70802426755176</v>
      </c>
      <c r="ADQ26" s="90">
        <f t="shared" ca="1" si="808"/>
        <v>39.131194544741305</v>
      </c>
      <c r="ADR26" s="90">
        <f t="shared" ca="1" si="809"/>
        <v>449.65984277411764</v>
      </c>
      <c r="ADS26" s="90">
        <f t="shared" ca="1" si="810"/>
        <v>33.123823905697748</v>
      </c>
      <c r="ADT26" s="90">
        <f t="shared" ca="1" si="811"/>
        <v>199.92092174444548</v>
      </c>
      <c r="ADU26" s="90">
        <f t="shared" ca="1" si="812"/>
        <v>125.3100719870453</v>
      </c>
      <c r="ADV26" s="90">
        <f t="shared" ca="1" si="813"/>
        <v>122.41075835277641</v>
      </c>
      <c r="ADW26" s="90">
        <f t="shared" ca="1" si="814"/>
        <v>46.177408375438048</v>
      </c>
      <c r="ADX26" s="90">
        <f t="shared" ca="1" si="815"/>
        <v>97.632248661820597</v>
      </c>
      <c r="ADY26" s="90">
        <f t="shared" ca="1" si="816"/>
        <v>14.700618304502838</v>
      </c>
      <c r="ADZ26" s="90">
        <f t="shared" ca="1" si="817"/>
        <v>57.645914462612055</v>
      </c>
      <c r="AEA26" s="90">
        <f t="shared" ca="1" si="818"/>
        <v>1827.3342772352783</v>
      </c>
      <c r="AEB26" s="90">
        <f t="shared" ca="1" si="819"/>
        <v>19.360140073282931</v>
      </c>
      <c r="AEC26" s="90">
        <f t="shared" ca="1" si="820"/>
        <v>9.8024646009353447</v>
      </c>
      <c r="AED26" s="90">
        <f t="shared" ca="1" si="821"/>
        <v>875.09973150113012</v>
      </c>
      <c r="AEE26" s="90">
        <f t="shared" ca="1" si="822"/>
        <v>335.94468396883849</v>
      </c>
      <c r="AEF26" s="90">
        <f t="shared" ca="1" si="823"/>
        <v>0.14557702958214286</v>
      </c>
      <c r="AEG26" s="90">
        <f t="shared" ca="1" si="824"/>
        <v>2.3134011364112941</v>
      </c>
      <c r="AEH26" s="90">
        <f t="shared" ca="1" si="825"/>
        <v>31.536116591168575</v>
      </c>
      <c r="AEI26" s="90">
        <f t="shared" ca="1" si="826"/>
        <v>84.595440114310776</v>
      </c>
      <c r="AEJ26" s="90">
        <f t="shared" ca="1" si="827"/>
        <v>23.462930269878974</v>
      </c>
      <c r="AEK26" s="90">
        <f t="shared" ca="1" si="828"/>
        <v>9.2876996639226377</v>
      </c>
      <c r="AEL26" s="90">
        <f t="shared" ca="1" si="829"/>
        <v>350.94667375165744</v>
      </c>
      <c r="AEM26" s="90">
        <f t="shared" ca="1" si="830"/>
        <v>255.29730796901393</v>
      </c>
      <c r="AEN26" s="90">
        <f t="shared" ca="1" si="831"/>
        <v>368.38097569996461</v>
      </c>
      <c r="AEO26" s="90">
        <f t="shared" ca="1" si="832"/>
        <v>103.30518478544633</v>
      </c>
      <c r="AEP26" s="90">
        <f t="shared" ca="1" si="833"/>
        <v>258.75275723106006</v>
      </c>
      <c r="AEQ26" s="90">
        <f t="shared" ca="1" si="834"/>
        <v>73.54335851315308</v>
      </c>
      <c r="AER26" s="90">
        <f t="shared" ca="1" si="835"/>
        <v>186.10103920574696</v>
      </c>
      <c r="AES26" s="90">
        <f t="shared" ca="1" si="836"/>
        <v>152.67782552472516</v>
      </c>
      <c r="AET26" s="90">
        <f t="shared" ca="1" si="837"/>
        <v>56.126076762773678</v>
      </c>
      <c r="AEU26" s="90">
        <f t="shared" ca="1" si="838"/>
        <v>208.03685143134263</v>
      </c>
      <c r="AEV26" s="90">
        <f t="shared" ca="1" si="839"/>
        <v>618.81641899021872</v>
      </c>
      <c r="AEW26" s="90">
        <f t="shared" ca="1" si="840"/>
        <v>-12.880358669142925</v>
      </c>
      <c r="AEX26" s="90">
        <f t="shared" ca="1" si="841"/>
        <v>223.92240436895673</v>
      </c>
      <c r="AEY26" s="90">
        <f t="shared" ca="1" si="842"/>
        <v>39.922806629401443</v>
      </c>
      <c r="AEZ26" s="90">
        <f t="shared" ca="1" si="843"/>
        <v>86.4119211667727</v>
      </c>
      <c r="AFA26" s="90">
        <f t="shared" ca="1" si="844"/>
        <v>305.53499866432026</v>
      </c>
      <c r="AFB26" s="90">
        <f t="shared" ca="1" si="845"/>
        <v>24.725918504059269</v>
      </c>
      <c r="AFC26" s="90">
        <f t="shared" ca="1" si="846"/>
        <v>188.52499483981882</v>
      </c>
      <c r="AFD26" s="90">
        <f t="shared" ca="1" si="847"/>
        <v>245.10652553874306</v>
      </c>
      <c r="AFE26" s="90">
        <f t="shared" ca="1" si="848"/>
        <v>170.91111328764259</v>
      </c>
      <c r="AFF26" s="90">
        <f t="shared" ca="1" si="849"/>
        <v>19.552508312074249</v>
      </c>
      <c r="AFG26" s="90">
        <f t="shared" ca="1" si="850"/>
        <v>665.4793956692107</v>
      </c>
      <c r="AFH26" s="90">
        <f t="shared" ca="1" si="851"/>
        <v>85.670584129446596</v>
      </c>
      <c r="AFI26" s="90">
        <f t="shared" ca="1" si="852"/>
        <v>110.46644370220038</v>
      </c>
      <c r="AFJ26" s="90">
        <f t="shared" ca="1" si="853"/>
        <v>352.51073749697207</v>
      </c>
      <c r="AFK26" s="90">
        <f t="shared" ca="1" si="854"/>
        <v>78.424461349581946</v>
      </c>
      <c r="AFL26" s="90">
        <f t="shared" ca="1" si="855"/>
        <v>63.58596737386322</v>
      </c>
      <c r="AFM26" s="90">
        <f t="shared" ca="1" si="856"/>
        <v>59.779529250833427</v>
      </c>
      <c r="AFN26" s="90">
        <f t="shared" ca="1" si="857"/>
        <v>400.69081031776545</v>
      </c>
      <c r="AFO26" s="90">
        <f t="shared" ca="1" si="858"/>
        <v>12.184792663250882</v>
      </c>
      <c r="AFP26" s="90">
        <f t="shared" ca="1" si="859"/>
        <v>103.11404470427522</v>
      </c>
      <c r="AFQ26" s="90">
        <f t="shared" ca="1" si="860"/>
        <v>68.311818045503642</v>
      </c>
      <c r="AFR26" s="90">
        <f t="shared" ca="1" si="861"/>
        <v>153.20267567816137</v>
      </c>
      <c r="AFS26" s="90">
        <f t="shared" ca="1" si="862"/>
        <v>100.83371672812771</v>
      </c>
      <c r="AFT26" s="90">
        <f t="shared" ca="1" si="863"/>
        <v>69.762560598370186</v>
      </c>
      <c r="AFU26" s="90">
        <f t="shared" ca="1" si="864"/>
        <v>53.284680493191978</v>
      </c>
      <c r="AFV26" s="90">
        <f t="shared" ca="1" si="865"/>
        <v>187.32394362531608</v>
      </c>
      <c r="AFW26" s="90">
        <f t="shared" ca="1" si="866"/>
        <v>414.60073368188279</v>
      </c>
      <c r="AFX26" s="90">
        <f t="shared" ca="1" si="867"/>
        <v>70.908045846714799</v>
      </c>
      <c r="AFY26" s="90">
        <f t="shared" ca="1" si="868"/>
        <v>17.150635726453679</v>
      </c>
      <c r="AFZ26" s="90">
        <f t="shared" ca="1" si="869"/>
        <v>242.35809121183999</v>
      </c>
      <c r="AGA26" s="90">
        <f t="shared" ca="1" si="870"/>
        <v>74.385923126062124</v>
      </c>
      <c r="AGB26" s="90">
        <f t="shared" ca="1" si="871"/>
        <v>23.23955016143594</v>
      </c>
      <c r="AGC26" s="90">
        <f t="shared" ca="1" si="872"/>
        <v>45.630092392863091</v>
      </c>
      <c r="AGD26" s="90">
        <f t="shared" ca="1" si="873"/>
        <v>1363.5436145041454</v>
      </c>
      <c r="AGE26" s="90">
        <f t="shared" ca="1" si="874"/>
        <v>168.69069947816524</v>
      </c>
      <c r="AGF26" s="90">
        <f t="shared" ca="1" si="875"/>
        <v>33.490055847851679</v>
      </c>
      <c r="AGG26" s="90">
        <f t="shared" ca="1" si="876"/>
        <v>103.42624472361788</v>
      </c>
      <c r="AGH26" s="90">
        <f t="shared" ca="1" si="877"/>
        <v>688.41947703296182</v>
      </c>
      <c r="AGI26" s="90">
        <f t="shared" ca="1" si="878"/>
        <v>94.942123221006298</v>
      </c>
      <c r="AGJ26" s="90">
        <f t="shared" ca="1" si="879"/>
        <v>-5.4004279318578554</v>
      </c>
      <c r="AGK26" s="90">
        <f t="shared" ca="1" si="880"/>
        <v>37.427956837600519</v>
      </c>
      <c r="AGL26" s="90">
        <f t="shared" ca="1" si="881"/>
        <v>192.32302670466296</v>
      </c>
      <c r="AGM26" s="90">
        <f t="shared" ca="1" si="882"/>
        <v>344.49146283546452</v>
      </c>
      <c r="AGN26" s="90">
        <f t="shared" ca="1" si="883"/>
        <v>69.185550394884075</v>
      </c>
      <c r="AGO26" s="90">
        <f t="shared" ca="1" si="884"/>
        <v>527.25143743046783</v>
      </c>
      <c r="AGP26" s="90">
        <f t="shared" ca="1" si="885"/>
        <v>25.302604445825974</v>
      </c>
      <c r="AGQ26" s="90">
        <f t="shared" ca="1" si="886"/>
        <v>123.07140670258812</v>
      </c>
      <c r="AGR26" s="90">
        <f t="shared" ca="1" si="887"/>
        <v>64.495289142661946</v>
      </c>
      <c r="AGS26" s="90">
        <f t="shared" ca="1" si="888"/>
        <v>132.36350142568</v>
      </c>
      <c r="AGT26" s="90">
        <f t="shared" ca="1" si="889"/>
        <v>149.78166671792425</v>
      </c>
      <c r="AGU26" s="90">
        <f t="shared" ca="1" si="890"/>
        <v>47.573826852943746</v>
      </c>
      <c r="AGV26" s="90">
        <f t="shared" ca="1" si="891"/>
        <v>219.9624673368028</v>
      </c>
      <c r="AGW26" s="90">
        <f t="shared" ca="1" si="892"/>
        <v>5.9954019883366394</v>
      </c>
      <c r="AGX26" s="90">
        <f t="shared" ca="1" si="893"/>
        <v>21.800633741526756</v>
      </c>
      <c r="AGY26" s="90">
        <f t="shared" ca="1" si="894"/>
        <v>78.012575243508536</v>
      </c>
      <c r="AGZ26" s="90">
        <f t="shared" ca="1" si="895"/>
        <v>18.21980667671907</v>
      </c>
      <c r="AHA26" s="90">
        <f t="shared" ca="1" si="896"/>
        <v>7.0197386371052453</v>
      </c>
      <c r="AHB26" s="90">
        <f t="shared" ca="1" si="897"/>
        <v>44.21330072804782</v>
      </c>
      <c r="AHC26" s="90">
        <f t="shared" ca="1" si="898"/>
        <v>-167.39765184548054</v>
      </c>
      <c r="AHD26" s="90">
        <f t="shared" ca="1" si="899"/>
        <v>26.647316636621927</v>
      </c>
      <c r="AHE26" s="90">
        <f t="shared" ca="1" si="900"/>
        <v>20.646191169943343</v>
      </c>
      <c r="AHF26" s="90">
        <f t="shared" ca="1" si="901"/>
        <v>61.930170755917374</v>
      </c>
      <c r="AHG26" s="90">
        <f t="shared" ca="1" si="902"/>
        <v>102.39608242178359</v>
      </c>
      <c r="AHH26" s="90">
        <f t="shared" ca="1" si="903"/>
        <v>178.08353014717193</v>
      </c>
      <c r="AHI26" s="90">
        <f t="shared" ca="1" si="904"/>
        <v>23.518967960529856</v>
      </c>
      <c r="AHJ26" s="90">
        <f t="shared" ca="1" si="905"/>
        <v>114.96446807984977</v>
      </c>
      <c r="AHK26" s="90">
        <f t="shared" ca="1" si="906"/>
        <v>135.00730796091358</v>
      </c>
      <c r="AHL26" s="90">
        <f t="shared" ca="1" si="907"/>
        <v>281.98621237125309</v>
      </c>
      <c r="AHM26" s="90">
        <f t="shared" ca="1" si="908"/>
        <v>331.57776904527378</v>
      </c>
      <c r="AHN26" s="90">
        <f t="shared" ca="1" si="909"/>
        <v>84.55077599611667</v>
      </c>
      <c r="AHO26" s="90">
        <f t="shared" ca="1" si="910"/>
        <v>160.44130999277289</v>
      </c>
      <c r="AHP26" s="90">
        <f t="shared" ca="1" si="911"/>
        <v>608.11123110541405</v>
      </c>
      <c r="AHQ26" s="90">
        <f t="shared" ca="1" si="912"/>
        <v>103.27342497347897</v>
      </c>
      <c r="AHR26" s="90">
        <f t="shared" ca="1" si="913"/>
        <v>-3.2682665748925341</v>
      </c>
      <c r="AHS26" s="90">
        <f t="shared" ca="1" si="914"/>
        <v>35.44110211901662</v>
      </c>
      <c r="AHT26" s="90">
        <f t="shared" ca="1" si="915"/>
        <v>-1.6445136876826978</v>
      </c>
      <c r="AHU26" s="90">
        <f t="shared" ca="1" si="916"/>
        <v>0.2081143893102306</v>
      </c>
      <c r="AHV26" s="90">
        <f t="shared" ca="1" si="917"/>
        <v>377.5226368732188</v>
      </c>
      <c r="AHW26" s="90">
        <f t="shared" ca="1" si="918"/>
        <v>120.1757558943318</v>
      </c>
      <c r="AHX26" s="90">
        <f t="shared" ca="1" si="919"/>
        <v>64.838349644513414</v>
      </c>
      <c r="AHY26" s="90">
        <f t="shared" ca="1" si="920"/>
        <v>172.08727107872738</v>
      </c>
      <c r="AHZ26" s="90">
        <f t="shared" ca="1" si="921"/>
        <v>821.99403195779792</v>
      </c>
      <c r="AIA26" s="90">
        <f t="shared" ca="1" si="922"/>
        <v>271.86576392320057</v>
      </c>
      <c r="AIB26" s="90">
        <f t="shared" ca="1" si="923"/>
        <v>32.056200454605126</v>
      </c>
      <c r="AIC26" s="90">
        <f t="shared" ca="1" si="924"/>
        <v>257.77681003498435</v>
      </c>
      <c r="AID26" s="90">
        <f t="shared" ca="1" si="925"/>
        <v>23.66357402985431</v>
      </c>
      <c r="AIE26" s="90">
        <f t="shared" ca="1" si="926"/>
        <v>197.13186738681995</v>
      </c>
      <c r="AIF26" s="90">
        <f t="shared" ca="1" si="927"/>
        <v>153.02626791532055</v>
      </c>
      <c r="AIG26" s="90">
        <f t="shared" ca="1" si="928"/>
        <v>32.815733445380353</v>
      </c>
      <c r="AIH26" s="90">
        <f t="shared" ca="1" si="929"/>
        <v>10.660666443894151</v>
      </c>
      <c r="AII26" s="90">
        <f t="shared" ca="1" si="930"/>
        <v>29.346962989393798</v>
      </c>
      <c r="AIJ26" s="90">
        <f t="shared" ca="1" si="931"/>
        <v>21.199786557594784</v>
      </c>
      <c r="AIK26" s="90">
        <f t="shared" ca="1" si="932"/>
        <v>315.57718423177852</v>
      </c>
      <c r="AIL26" s="90">
        <f t="shared" ca="1" si="933"/>
        <v>186.64367271482166</v>
      </c>
      <c r="AIM26" s="90">
        <f t="shared" ca="1" si="934"/>
        <v>82.577157033418061</v>
      </c>
      <c r="AIN26" s="90">
        <f t="shared" ca="1" si="935"/>
        <v>280.67507447592476</v>
      </c>
      <c r="AIO26" s="90">
        <f t="shared" ca="1" si="936"/>
        <v>413.92656352069554</v>
      </c>
      <c r="AIP26" s="90">
        <f t="shared" ca="1" si="937"/>
        <v>73.067194598320953</v>
      </c>
      <c r="AIQ26" s="90">
        <f t="shared" ca="1" si="938"/>
        <v>36.674199103656257</v>
      </c>
      <c r="AIR26" s="90">
        <f t="shared" ca="1" si="939"/>
        <v>45.256044752004982</v>
      </c>
      <c r="AIS26" s="90">
        <f t="shared" ca="1" si="940"/>
        <v>28.140185799061303</v>
      </c>
      <c r="AIT26" s="90">
        <f t="shared" ca="1" si="941"/>
        <v>67.193887004587225</v>
      </c>
      <c r="AIU26" s="90">
        <f t="shared" ca="1" si="942"/>
        <v>124.0775135622025</v>
      </c>
      <c r="AIV26" s="90">
        <f t="shared" ca="1" si="943"/>
        <v>33.530719802403809</v>
      </c>
      <c r="AIW26" s="90">
        <f t="shared" ca="1" si="944"/>
        <v>75.068479331466975</v>
      </c>
      <c r="AIX26" s="90">
        <f t="shared" ca="1" si="945"/>
        <v>120.01824147488728</v>
      </c>
      <c r="AIY26" s="90">
        <f t="shared" ca="1" si="946"/>
        <v>13.931604342410646</v>
      </c>
      <c r="AIZ26" s="90">
        <f t="shared" ca="1" si="947"/>
        <v>80.131866878431936</v>
      </c>
      <c r="AJA26" s="90">
        <f t="shared" ca="1" si="948"/>
        <v>23.767612919872619</v>
      </c>
      <c r="AJB26" s="90">
        <f t="shared" ca="1" si="949"/>
        <v>52.687338824539452</v>
      </c>
      <c r="AJC26" s="90">
        <f t="shared" ca="1" si="950"/>
        <v>202.50835601640679</v>
      </c>
      <c r="AJD26" s="90">
        <f t="shared" ca="1" si="951"/>
        <v>71.220956157847695</v>
      </c>
      <c r="AJE26" s="90">
        <f t="shared" ca="1" si="952"/>
        <v>275.84393530970522</v>
      </c>
      <c r="AJF26" s="90">
        <f t="shared" ca="1" si="953"/>
        <v>79.640664563708015</v>
      </c>
      <c r="AJG26" s="90">
        <f t="shared" ca="1" si="954"/>
        <v>64.89731741467719</v>
      </c>
      <c r="AJH26" s="90">
        <f t="shared" ca="1" si="955"/>
        <v>44.075126184206383</v>
      </c>
      <c r="AJI26" s="90">
        <f t="shared" ca="1" si="956"/>
        <v>29.452276064993825</v>
      </c>
      <c r="AJJ26" s="90">
        <f t="shared" ca="1" si="957"/>
        <v>226.30312456950892</v>
      </c>
      <c r="AJK26" s="90">
        <f t="shared" ca="1" si="958"/>
        <v>91.536672876696642</v>
      </c>
      <c r="AJL26" s="90">
        <f t="shared" ca="1" si="959"/>
        <v>44.375353290004099</v>
      </c>
      <c r="AJM26" s="90">
        <f t="shared" ca="1" si="960"/>
        <v>1.1388977133392322</v>
      </c>
      <c r="AJN26" s="90">
        <f t="shared" ca="1" si="961"/>
        <v>264.85265621736966</v>
      </c>
      <c r="AJO26" s="90">
        <f t="shared" ca="1" si="962"/>
        <v>59.142625123064462</v>
      </c>
      <c r="AJP26" s="90">
        <f t="shared" ca="1" si="963"/>
        <v>161.39676399906938</v>
      </c>
      <c r="AJQ26" s="90">
        <f t="shared" ca="1" si="964"/>
        <v>534.95026768613491</v>
      </c>
      <c r="AJR26" s="90">
        <f t="shared" ca="1" si="965"/>
        <v>230.12529735603638</v>
      </c>
      <c r="AJS26" s="90">
        <f t="shared" ca="1" si="966"/>
        <v>112.54253459669539</v>
      </c>
      <c r="AJT26" s="90">
        <f t="shared" ca="1" si="967"/>
        <v>216.88833900698157</v>
      </c>
      <c r="AJU26" s="90">
        <f t="shared" ca="1" si="968"/>
        <v>34.129499584937825</v>
      </c>
      <c r="AJV26" s="90">
        <f t="shared" ca="1" si="969"/>
        <v>604.69225535295675</v>
      </c>
      <c r="AJW26" s="90">
        <f t="shared" ca="1" si="970"/>
        <v>47.744247482635402</v>
      </c>
      <c r="AJX26" s="90">
        <f t="shared" ca="1" si="971"/>
        <v>37.981130354623097</v>
      </c>
      <c r="AJY26" s="90">
        <f t="shared" ca="1" si="972"/>
        <v>9.812611257187033</v>
      </c>
      <c r="AJZ26" s="90">
        <f t="shared" ca="1" si="973"/>
        <v>292.52858211473773</v>
      </c>
      <c r="AKA26" s="90">
        <f t="shared" ca="1" si="974"/>
        <v>126.01788108176346</v>
      </c>
      <c r="AKB26" s="90">
        <f t="shared" ca="1" si="975"/>
        <v>-26.536661237301683</v>
      </c>
      <c r="AKC26" s="90">
        <f t="shared" ca="1" si="976"/>
        <v>32.086832165058027</v>
      </c>
      <c r="AKD26" s="90">
        <f t="shared" ca="1" si="977"/>
        <v>199.55761920716972</v>
      </c>
      <c r="AKE26" s="90">
        <f t="shared" ca="1" si="978"/>
        <v>369.05374927922577</v>
      </c>
      <c r="AKF26" s="90">
        <f t="shared" ca="1" si="979"/>
        <v>384.02219020523501</v>
      </c>
      <c r="AKG26" s="90">
        <f t="shared" ca="1" si="980"/>
        <v>648.78788878851833</v>
      </c>
      <c r="AKH26" s="90">
        <f t="shared" ca="1" si="981"/>
        <v>25.786727352920735</v>
      </c>
      <c r="AKI26" s="90">
        <f t="shared" ca="1" si="982"/>
        <v>88.609829484471277</v>
      </c>
      <c r="AKJ26" s="90">
        <f t="shared" ca="1" si="983"/>
        <v>352.70375208850271</v>
      </c>
      <c r="AKK26" s="90">
        <f t="shared" ca="1" si="984"/>
        <v>60.98861989809231</v>
      </c>
      <c r="AKL26" s="90">
        <f t="shared" ca="1" si="985"/>
        <v>394.77875306805873</v>
      </c>
      <c r="AKM26" s="90">
        <f t="shared" ca="1" si="986"/>
        <v>283.51780283020287</v>
      </c>
      <c r="AKN26" s="90">
        <f t="shared" ca="1" si="987"/>
        <v>198.06974884597668</v>
      </c>
      <c r="AKO26" s="90">
        <f t="shared" ca="1" si="988"/>
        <v>73.475804238996176</v>
      </c>
      <c r="AKP26" s="90">
        <f t="shared" ca="1" si="989"/>
        <v>260.90281466316196</v>
      </c>
      <c r="AKQ26" s="90">
        <f t="shared" ca="1" si="990"/>
        <v>25.020328002330587</v>
      </c>
      <c r="AKR26" s="90">
        <f t="shared" ca="1" si="991"/>
        <v>86.005079197138201</v>
      </c>
      <c r="AKS26" s="90">
        <f t="shared" ca="1" si="992"/>
        <v>81.613096263320926</v>
      </c>
      <c r="AKT26" s="90">
        <f t="shared" ca="1" si="993"/>
        <v>51.430302614957036</v>
      </c>
      <c r="AKU26" s="90">
        <f t="shared" ca="1" si="994"/>
        <v>13.962544154106128</v>
      </c>
      <c r="AKV26" s="90">
        <f t="shared" ca="1" si="995"/>
        <v>62.00787840593209</v>
      </c>
      <c r="AKW26" s="90">
        <f t="shared" ca="1" si="996"/>
        <v>62.241471485705112</v>
      </c>
      <c r="AKX26" s="90">
        <f t="shared" ca="1" si="997"/>
        <v>25.850156435975521</v>
      </c>
      <c r="AKY26" s="90">
        <f t="shared" ca="1" si="998"/>
        <v>205.52797131101832</v>
      </c>
      <c r="AKZ26" s="90">
        <f t="shared" ca="1" si="999"/>
        <v>146.70211851003577</v>
      </c>
      <c r="ALA26" s="90">
        <f t="shared" ca="1" si="1000"/>
        <v>265.60731370236863</v>
      </c>
      <c r="ALB26" s="90">
        <f t="shared" ca="1" si="1001"/>
        <v>54.256806432895146</v>
      </c>
      <c r="ALC26" s="90">
        <f t="shared" ca="1" si="1002"/>
        <v>451.58698922253279</v>
      </c>
      <c r="ALD26" s="90">
        <f t="shared" ca="1" si="1003"/>
        <v>150.04598946049242</v>
      </c>
      <c r="ALE26" s="90">
        <f t="shared" ca="1" si="1004"/>
        <v>48.025605025684882</v>
      </c>
      <c r="ALF26" s="90">
        <f t="shared" ca="1" si="1005"/>
        <v>98.151800876892423</v>
      </c>
      <c r="ALG26" s="90">
        <f t="shared" ca="1" si="1006"/>
        <v>33.413437093447904</v>
      </c>
      <c r="ALH26" s="90">
        <f t="shared" ca="1" si="1007"/>
        <v>28.01542842966666</v>
      </c>
      <c r="ALI26" s="90">
        <f t="shared" ca="1" si="1008"/>
        <v>204.14506559664454</v>
      </c>
      <c r="ALJ26" s="90">
        <f t="shared" ca="1" si="1009"/>
        <v>340.41437957429503</v>
      </c>
      <c r="ALK26" s="90">
        <f t="shared" ca="1" si="1010"/>
        <v>13.427862438021222</v>
      </c>
      <c r="ALL26" s="90">
        <f t="shared" ca="1" si="1011"/>
        <v>19.45167304128022</v>
      </c>
      <c r="ALM26" s="90">
        <f t="shared" ca="1" si="1012"/>
        <v>16.504652717962614</v>
      </c>
      <c r="ALN26" s="90">
        <f t="shared" ca="1" si="1013"/>
        <v>105.16545781162495</v>
      </c>
      <c r="ALO26" s="90">
        <f t="shared" ca="1" si="1014"/>
        <v>60.599561179674822</v>
      </c>
      <c r="ALP26" s="90">
        <f t="shared" ca="1" si="1015"/>
        <v>128.55939167661725</v>
      </c>
      <c r="ALQ26" s="90">
        <f t="shared" ca="1" si="1016"/>
        <v>35.779258237156419</v>
      </c>
    </row>
    <row r="27" spans="3:1005" x14ac:dyDescent="0.35">
      <c r="C27" s="61">
        <f t="shared" ca="1" si="17"/>
        <v>0.1085524679644001</v>
      </c>
      <c r="D27" s="90">
        <f t="shared" ca="1" si="0"/>
        <v>164.36094629306348</v>
      </c>
      <c r="E27">
        <v>10</v>
      </c>
      <c r="F27" s="90">
        <f t="shared" ca="1" si="1017"/>
        <v>924.49982489179513</v>
      </c>
      <c r="G27" s="90">
        <f t="shared" ca="1" si="18"/>
        <v>9.718225524914855</v>
      </c>
      <c r="H27" s="90">
        <f t="shared" ca="1" si="19"/>
        <v>24.601721930374275</v>
      </c>
      <c r="I27" s="90">
        <f t="shared" ca="1" si="20"/>
        <v>29.36137386763027</v>
      </c>
      <c r="J27" s="90">
        <f t="shared" ca="1" si="21"/>
        <v>2.2943492352100856</v>
      </c>
      <c r="K27" s="90">
        <f t="shared" ca="1" si="22"/>
        <v>14.052115219919328</v>
      </c>
      <c r="L27" s="90">
        <f t="shared" ca="1" si="23"/>
        <v>278.27701553246879</v>
      </c>
      <c r="M27" s="90">
        <f t="shared" ca="1" si="24"/>
        <v>-5.3209171950944176</v>
      </c>
      <c r="N27" s="90">
        <f t="shared" ca="1" si="25"/>
        <v>95.314705336443808</v>
      </c>
      <c r="O27" s="90">
        <f t="shared" ca="1" si="26"/>
        <v>223.25497163987214</v>
      </c>
      <c r="P27" s="90">
        <f t="shared" ca="1" si="27"/>
        <v>4.679871848718876</v>
      </c>
      <c r="Q27" s="90">
        <f t="shared" ca="1" si="28"/>
        <v>71.044533240753552</v>
      </c>
      <c r="R27" s="90">
        <f t="shared" ca="1" si="29"/>
        <v>397.29993596985327</v>
      </c>
      <c r="S27" s="90">
        <f t="shared" ca="1" si="30"/>
        <v>235.66876663735943</v>
      </c>
      <c r="T27" s="90">
        <f t="shared" ca="1" si="31"/>
        <v>10.6113863213277</v>
      </c>
      <c r="U27" s="90">
        <f t="shared" ca="1" si="32"/>
        <v>372.51981756372516</v>
      </c>
      <c r="V27" s="90">
        <f t="shared" ca="1" si="33"/>
        <v>41.675671485118883</v>
      </c>
      <c r="W27" s="90">
        <f t="shared" ca="1" si="34"/>
        <v>9.4573084173496671</v>
      </c>
      <c r="X27" s="90">
        <f t="shared" ca="1" si="35"/>
        <v>80.240774300050347</v>
      </c>
      <c r="Y27" s="90">
        <f t="shared" ca="1" si="36"/>
        <v>283.12623934861091</v>
      </c>
      <c r="Z27" s="90">
        <f t="shared" ca="1" si="37"/>
        <v>231.20140078528377</v>
      </c>
      <c r="AA27" s="90">
        <f t="shared" ca="1" si="38"/>
        <v>113.74959859788035</v>
      </c>
      <c r="AB27" s="90">
        <f t="shared" ca="1" si="39"/>
        <v>7.9643850800225007</v>
      </c>
      <c r="AC27" s="90">
        <f t="shared" ca="1" si="40"/>
        <v>63.658632965779191</v>
      </c>
      <c r="AD27" s="90">
        <f t="shared" ca="1" si="41"/>
        <v>21.173876310170957</v>
      </c>
      <c r="AE27" s="90">
        <f t="shared" ca="1" si="42"/>
        <v>393.53090767823568</v>
      </c>
      <c r="AF27" s="90">
        <f t="shared" ca="1" si="43"/>
        <v>14.744107774910209</v>
      </c>
      <c r="AG27" s="90">
        <f t="shared" ca="1" si="44"/>
        <v>4.2884756063292064</v>
      </c>
      <c r="AH27" s="90">
        <f t="shared" ca="1" si="45"/>
        <v>166.57330345243795</v>
      </c>
      <c r="AI27" s="90">
        <f t="shared" ca="1" si="46"/>
        <v>325.9715580139117</v>
      </c>
      <c r="AJ27" s="90">
        <f t="shared" ca="1" si="47"/>
        <v>35.126667248184198</v>
      </c>
      <c r="AK27" s="90">
        <f t="shared" ca="1" si="48"/>
        <v>19.072092581224862</v>
      </c>
      <c r="AL27" s="90">
        <f t="shared" ca="1" si="49"/>
        <v>71.943367175521303</v>
      </c>
      <c r="AM27" s="90">
        <f t="shared" ca="1" si="50"/>
        <v>307.33115863803187</v>
      </c>
      <c r="AN27" s="90">
        <f t="shared" ca="1" si="51"/>
        <v>83.336753657943802</v>
      </c>
      <c r="AO27" s="90">
        <f t="shared" ca="1" si="52"/>
        <v>140.27993615545833</v>
      </c>
      <c r="AP27" s="90">
        <f t="shared" ca="1" si="53"/>
        <v>217.5902557628491</v>
      </c>
      <c r="AQ27" s="90">
        <f t="shared" ca="1" si="54"/>
        <v>451.54475441470737</v>
      </c>
      <c r="AR27" s="90">
        <f t="shared" ca="1" si="55"/>
        <v>17.349096848734838</v>
      </c>
      <c r="AS27" s="90">
        <f t="shared" ca="1" si="56"/>
        <v>69.187267445973191</v>
      </c>
      <c r="AT27" s="90">
        <f t="shared" ca="1" si="57"/>
        <v>149.10708296912784</v>
      </c>
      <c r="AU27" s="90">
        <f t="shared" ca="1" si="58"/>
        <v>13.521870782816384</v>
      </c>
      <c r="AV27" s="90">
        <f t="shared" ca="1" si="59"/>
        <v>96.052204075428051</v>
      </c>
      <c r="AW27" s="90">
        <f t="shared" ca="1" si="60"/>
        <v>197.64015752598948</v>
      </c>
      <c r="AX27" s="90">
        <f t="shared" ca="1" si="61"/>
        <v>175.98484236674355</v>
      </c>
      <c r="AY27" s="90">
        <f t="shared" ca="1" si="62"/>
        <v>349.53084758216903</v>
      </c>
      <c r="AZ27" s="90">
        <f t="shared" ca="1" si="63"/>
        <v>41.676028216047278</v>
      </c>
      <c r="BA27" s="90">
        <f t="shared" ca="1" si="64"/>
        <v>899.54132840173884</v>
      </c>
      <c r="BB27" s="90">
        <f t="shared" ca="1" si="65"/>
        <v>40.647141242472387</v>
      </c>
      <c r="BC27" s="90">
        <f t="shared" ca="1" si="66"/>
        <v>96.818540480857365</v>
      </c>
      <c r="BD27" s="90">
        <f t="shared" ca="1" si="67"/>
        <v>6.4219873492589894</v>
      </c>
      <c r="BE27" s="90">
        <f t="shared" ca="1" si="68"/>
        <v>26.472839057446979</v>
      </c>
      <c r="BF27" s="90">
        <f t="shared" ca="1" si="69"/>
        <v>1.9028868629272397</v>
      </c>
      <c r="BG27" s="90">
        <f t="shared" ca="1" si="70"/>
        <v>311.38443185352259</v>
      </c>
      <c r="BH27" s="90">
        <f t="shared" ca="1" si="71"/>
        <v>654.30144866055889</v>
      </c>
      <c r="BI27" s="90">
        <f t="shared" ca="1" si="72"/>
        <v>52.91585288917404</v>
      </c>
      <c r="BJ27" s="90">
        <f t="shared" ca="1" si="73"/>
        <v>47.808647699075387</v>
      </c>
      <c r="BK27" s="90">
        <f t="shared" ca="1" si="74"/>
        <v>249.76271910267215</v>
      </c>
      <c r="BL27" s="90">
        <f t="shared" ca="1" si="75"/>
        <v>21.039560180765307</v>
      </c>
      <c r="BM27" s="90">
        <f t="shared" ca="1" si="76"/>
        <v>7.0154949417594583</v>
      </c>
      <c r="BN27" s="90">
        <f t="shared" ca="1" si="77"/>
        <v>319.47294467080269</v>
      </c>
      <c r="BO27" s="90">
        <f t="shared" ca="1" si="78"/>
        <v>57.102015883358199</v>
      </c>
      <c r="BP27" s="90">
        <f t="shared" ca="1" si="79"/>
        <v>5.3675579832164653</v>
      </c>
      <c r="BQ27" s="90">
        <f t="shared" ca="1" si="80"/>
        <v>73.692123979891932</v>
      </c>
      <c r="BR27" s="90">
        <f t="shared" ca="1" si="81"/>
        <v>30.528057618271834</v>
      </c>
      <c r="BS27" s="90">
        <f t="shared" ca="1" si="82"/>
        <v>7.4517405856932442</v>
      </c>
      <c r="BT27" s="90">
        <f t="shared" ca="1" si="83"/>
        <v>168.99519002793468</v>
      </c>
      <c r="BU27" s="90">
        <f t="shared" ca="1" si="84"/>
        <v>105.51956579377205</v>
      </c>
      <c r="BV27" s="90">
        <f t="shared" ca="1" si="85"/>
        <v>87.561067259898039</v>
      </c>
      <c r="BW27" s="90">
        <f t="shared" ca="1" si="86"/>
        <v>565.44616611052356</v>
      </c>
      <c r="BX27" s="90">
        <f t="shared" ca="1" si="87"/>
        <v>843.96450642836066</v>
      </c>
      <c r="BY27" s="90">
        <f t="shared" ca="1" si="88"/>
        <v>399.71703036213478</v>
      </c>
      <c r="BZ27" s="90">
        <f t="shared" ca="1" si="89"/>
        <v>33.930121032742981</v>
      </c>
      <c r="CA27" s="90">
        <f t="shared" ca="1" si="90"/>
        <v>32.213538581848539</v>
      </c>
      <c r="CB27" s="90">
        <f t="shared" ca="1" si="91"/>
        <v>1134.6831448863006</v>
      </c>
      <c r="CC27" s="90">
        <f t="shared" ca="1" si="92"/>
        <v>27.474109248408329</v>
      </c>
      <c r="CD27" s="90">
        <f t="shared" ca="1" si="93"/>
        <v>181.01959246098025</v>
      </c>
      <c r="CE27" s="90">
        <f t="shared" ca="1" si="94"/>
        <v>251.35132709687196</v>
      </c>
      <c r="CF27" s="90">
        <f t="shared" ca="1" si="95"/>
        <v>166.16001695255096</v>
      </c>
      <c r="CG27" s="90">
        <f t="shared" ca="1" si="96"/>
        <v>23.434999970246533</v>
      </c>
      <c r="CH27" s="90">
        <f t="shared" ca="1" si="97"/>
        <v>19.13339815645541</v>
      </c>
      <c r="CI27" s="90">
        <f t="shared" ca="1" si="98"/>
        <v>60.965184337845287</v>
      </c>
      <c r="CJ27" s="90">
        <f t="shared" ca="1" si="99"/>
        <v>3.5279751908201722</v>
      </c>
      <c r="CK27" s="90">
        <f t="shared" ca="1" si="100"/>
        <v>45.558978303732481</v>
      </c>
      <c r="CL27" s="90">
        <f t="shared" ca="1" si="101"/>
        <v>228.42209887548034</v>
      </c>
      <c r="CM27" s="90">
        <f t="shared" ca="1" si="102"/>
        <v>7.7957690084571611</v>
      </c>
      <c r="CN27" s="90">
        <f t="shared" ca="1" si="103"/>
        <v>133.71265217227713</v>
      </c>
      <c r="CO27" s="90">
        <f t="shared" ca="1" si="104"/>
        <v>534.14334927694608</v>
      </c>
      <c r="CP27" s="90">
        <f t="shared" ca="1" si="105"/>
        <v>272.1517075904876</v>
      </c>
      <c r="CQ27" s="90">
        <f t="shared" ca="1" si="106"/>
        <v>395.69754677981683</v>
      </c>
      <c r="CR27" s="90">
        <f t="shared" ca="1" si="107"/>
        <v>119.78667072399037</v>
      </c>
      <c r="CS27" s="90">
        <f t="shared" ca="1" si="108"/>
        <v>101.25564054689696</v>
      </c>
      <c r="CT27" s="90">
        <f t="shared" ca="1" si="109"/>
        <v>607.70808483499593</v>
      </c>
      <c r="CU27" s="90">
        <f t="shared" ca="1" si="110"/>
        <v>79.544692373273989</v>
      </c>
      <c r="CV27" s="90">
        <f t="shared" ca="1" si="111"/>
        <v>329.1739248955667</v>
      </c>
      <c r="CW27" s="90">
        <f t="shared" ca="1" si="112"/>
        <v>11.451791845931403</v>
      </c>
      <c r="CX27" s="90">
        <f t="shared" ca="1" si="113"/>
        <v>444.89219017509231</v>
      </c>
      <c r="CY27" s="90">
        <f t="shared" ca="1" si="114"/>
        <v>3.0045844668687356</v>
      </c>
      <c r="CZ27" s="90">
        <f t="shared" ca="1" si="115"/>
        <v>118.51385184912006</v>
      </c>
      <c r="DA27" s="90">
        <f t="shared" ca="1" si="116"/>
        <v>98.901038067170845</v>
      </c>
      <c r="DB27" s="90">
        <f t="shared" ca="1" si="117"/>
        <v>51.147258876889204</v>
      </c>
      <c r="DC27" s="90">
        <f t="shared" ca="1" si="118"/>
        <v>11.366608318831817</v>
      </c>
      <c r="DD27" s="90">
        <f t="shared" ca="1" si="119"/>
        <v>-15.056821633601524</v>
      </c>
      <c r="DE27" s="90">
        <f t="shared" ca="1" si="120"/>
        <v>10.643936606956974</v>
      </c>
      <c r="DF27" s="90">
        <f t="shared" ca="1" si="121"/>
        <v>-0.53195882141214523</v>
      </c>
      <c r="DG27" s="90">
        <f t="shared" ca="1" si="122"/>
        <v>144.6887829472339</v>
      </c>
      <c r="DH27" s="90">
        <f t="shared" ca="1" si="123"/>
        <v>129.77850887515018</v>
      </c>
      <c r="DI27" s="90">
        <f t="shared" ca="1" si="124"/>
        <v>276.27048643137471</v>
      </c>
      <c r="DJ27" s="90">
        <f t="shared" ca="1" si="125"/>
        <v>113.32170392956326</v>
      </c>
      <c r="DK27" s="90">
        <f t="shared" ca="1" si="126"/>
        <v>7.9689101179006201</v>
      </c>
      <c r="DL27" s="90">
        <f t="shared" ca="1" si="127"/>
        <v>38.911903241383897</v>
      </c>
      <c r="DM27" s="90">
        <f t="shared" ca="1" si="128"/>
        <v>35.371877532772523</v>
      </c>
      <c r="DN27" s="90">
        <f t="shared" ca="1" si="129"/>
        <v>13.237107237069761</v>
      </c>
      <c r="DO27" s="90">
        <f t="shared" ca="1" si="130"/>
        <v>12.052444360004992</v>
      </c>
      <c r="DP27" s="90">
        <f t="shared" ca="1" si="131"/>
        <v>765.69312897663804</v>
      </c>
      <c r="DQ27" s="90">
        <f t="shared" ca="1" si="132"/>
        <v>45.131345328036495</v>
      </c>
      <c r="DR27" s="90">
        <f t="shared" ca="1" si="133"/>
        <v>27.51883167676235</v>
      </c>
      <c r="DS27" s="90">
        <f t="shared" ca="1" si="134"/>
        <v>219.65029077258046</v>
      </c>
      <c r="DT27" s="90">
        <f t="shared" ca="1" si="135"/>
        <v>16.174026379108714</v>
      </c>
      <c r="DU27" s="90">
        <f t="shared" ca="1" si="136"/>
        <v>286.33134775194469</v>
      </c>
      <c r="DV27" s="90">
        <f t="shared" ca="1" si="137"/>
        <v>15.600644380723089</v>
      </c>
      <c r="DW27" s="90">
        <f t="shared" ca="1" si="138"/>
        <v>85.422953873770652</v>
      </c>
      <c r="DX27" s="90">
        <f t="shared" ca="1" si="139"/>
        <v>42.315975137373982</v>
      </c>
      <c r="DY27" s="90">
        <f t="shared" ca="1" si="140"/>
        <v>16.002836881008282</v>
      </c>
      <c r="DZ27" s="90">
        <f t="shared" ca="1" si="141"/>
        <v>169.67744065850948</v>
      </c>
      <c r="EA27" s="90">
        <f t="shared" ca="1" si="142"/>
        <v>63.0337866864839</v>
      </c>
      <c r="EB27" s="90">
        <f t="shared" ca="1" si="143"/>
        <v>79.294134686847968</v>
      </c>
      <c r="EC27" s="90">
        <f t="shared" ca="1" si="144"/>
        <v>57.332900514711774</v>
      </c>
      <c r="ED27" s="90">
        <f t="shared" ca="1" si="145"/>
        <v>416.14120223351398</v>
      </c>
      <c r="EE27" s="90">
        <f t="shared" ca="1" si="146"/>
        <v>106.26318889371042</v>
      </c>
      <c r="EF27" s="90">
        <f t="shared" ca="1" si="147"/>
        <v>263.85030735228389</v>
      </c>
      <c r="EG27" s="90">
        <f t="shared" ca="1" si="148"/>
        <v>647.69408486833549</v>
      </c>
      <c r="EH27" s="90">
        <f t="shared" ca="1" si="149"/>
        <v>23.915601212771712</v>
      </c>
      <c r="EI27" s="90">
        <f t="shared" ca="1" si="150"/>
        <v>-0.40212277277397007</v>
      </c>
      <c r="EJ27" s="90">
        <f t="shared" ca="1" si="151"/>
        <v>145.3400501995321</v>
      </c>
      <c r="EK27" s="90">
        <f t="shared" ca="1" si="152"/>
        <v>26.50724194074812</v>
      </c>
      <c r="EL27" s="90">
        <f t="shared" ca="1" si="153"/>
        <v>134.757874777231</v>
      </c>
      <c r="EM27" s="90">
        <f t="shared" ca="1" si="154"/>
        <v>58.094170297942881</v>
      </c>
      <c r="EN27" s="90">
        <f t="shared" ca="1" si="155"/>
        <v>467.8184429952139</v>
      </c>
      <c r="EO27" s="90">
        <f t="shared" ca="1" si="156"/>
        <v>168.39926284227928</v>
      </c>
      <c r="EP27" s="90">
        <f t="shared" ca="1" si="157"/>
        <v>106.22111373572663</v>
      </c>
      <c r="EQ27" s="90">
        <f t="shared" ca="1" si="158"/>
        <v>241.66345976946275</v>
      </c>
      <c r="ER27" s="90">
        <f t="shared" ca="1" si="159"/>
        <v>180.56605148089469</v>
      </c>
      <c r="ES27" s="90">
        <f t="shared" ca="1" si="160"/>
        <v>27.071549853531121</v>
      </c>
      <c r="ET27" s="90">
        <f t="shared" ca="1" si="161"/>
        <v>110.77594903645603</v>
      </c>
      <c r="EU27" s="90">
        <f t="shared" ca="1" si="162"/>
        <v>25.23886332308178</v>
      </c>
      <c r="EV27" s="90">
        <f t="shared" ca="1" si="163"/>
        <v>15.119453988297698</v>
      </c>
      <c r="EW27" s="90">
        <f t="shared" ca="1" si="164"/>
        <v>313.23082183300653</v>
      </c>
      <c r="EX27" s="90">
        <f t="shared" ca="1" si="165"/>
        <v>40.43124134460367</v>
      </c>
      <c r="EY27" s="90">
        <f t="shared" ca="1" si="166"/>
        <v>49.083486988211789</v>
      </c>
      <c r="EZ27" s="90">
        <f t="shared" ca="1" si="167"/>
        <v>35.05586430341711</v>
      </c>
      <c r="FA27" s="90">
        <f t="shared" ca="1" si="168"/>
        <v>24.790515603189835</v>
      </c>
      <c r="FB27" s="90">
        <f t="shared" ca="1" si="169"/>
        <v>98.596826422581827</v>
      </c>
      <c r="FC27" s="90">
        <f t="shared" ca="1" si="170"/>
        <v>4.859473835855451</v>
      </c>
      <c r="FD27" s="90">
        <f t="shared" ca="1" si="171"/>
        <v>18.381645915062922</v>
      </c>
      <c r="FE27" s="90">
        <f t="shared" ca="1" si="172"/>
        <v>49.779639178974058</v>
      </c>
      <c r="FF27" s="90">
        <f t="shared" ca="1" si="173"/>
        <v>428.83284124144598</v>
      </c>
      <c r="FG27" s="90">
        <f t="shared" ca="1" si="174"/>
        <v>38.25594614840039</v>
      </c>
      <c r="FH27" s="90">
        <f t="shared" ca="1" si="175"/>
        <v>0.15298442010585364</v>
      </c>
      <c r="FI27" s="90">
        <f t="shared" ca="1" si="176"/>
        <v>194.11198406529914</v>
      </c>
      <c r="FJ27" s="90">
        <f t="shared" ca="1" si="177"/>
        <v>115.64596411038615</v>
      </c>
      <c r="FK27" s="90">
        <f t="shared" ca="1" si="178"/>
        <v>248.4917168222521</v>
      </c>
      <c r="FL27" s="90">
        <f t="shared" ca="1" si="179"/>
        <v>19.430653528457047</v>
      </c>
      <c r="FM27" s="90">
        <f t="shared" ca="1" si="180"/>
        <v>302.44687299214468</v>
      </c>
      <c r="FN27" s="90">
        <f t="shared" ca="1" si="181"/>
        <v>294.35593457605296</v>
      </c>
      <c r="FO27" s="90">
        <f t="shared" ca="1" si="182"/>
        <v>57.998459737623335</v>
      </c>
      <c r="FP27" s="90">
        <f t="shared" ca="1" si="183"/>
        <v>23.772855539164745</v>
      </c>
      <c r="FQ27" s="90">
        <f t="shared" ca="1" si="184"/>
        <v>529.7686883623054</v>
      </c>
      <c r="FR27" s="90">
        <f t="shared" ca="1" si="185"/>
        <v>134.02168898766666</v>
      </c>
      <c r="FS27" s="90">
        <f t="shared" ca="1" si="186"/>
        <v>28.725983773051521</v>
      </c>
      <c r="FT27" s="90">
        <f t="shared" ca="1" si="187"/>
        <v>53.226500685905137</v>
      </c>
      <c r="FU27" s="90">
        <f t="shared" ca="1" si="188"/>
        <v>14.578999728205044</v>
      </c>
      <c r="FV27" s="90">
        <f t="shared" ca="1" si="189"/>
        <v>93.919399451005191</v>
      </c>
      <c r="FW27" s="90">
        <f t="shared" ca="1" si="190"/>
        <v>59.941970783170163</v>
      </c>
      <c r="FX27" s="90">
        <f t="shared" ca="1" si="191"/>
        <v>200.84570982233132</v>
      </c>
      <c r="FY27" s="90">
        <f t="shared" ca="1" si="192"/>
        <v>600.97500230710705</v>
      </c>
      <c r="FZ27" s="90">
        <f t="shared" ca="1" si="193"/>
        <v>643.22624329521966</v>
      </c>
      <c r="GA27" s="90">
        <f t="shared" ca="1" si="194"/>
        <v>16.583440068248347</v>
      </c>
      <c r="GB27" s="90">
        <f t="shared" ca="1" si="195"/>
        <v>176.61676833616414</v>
      </c>
      <c r="GC27" s="90">
        <f t="shared" ca="1" si="196"/>
        <v>103.57269025398811</v>
      </c>
      <c r="GD27" s="90">
        <f t="shared" ca="1" si="197"/>
        <v>166.64341372685013</v>
      </c>
      <c r="GE27" s="90">
        <f t="shared" ca="1" si="198"/>
        <v>263.73019591565452</v>
      </c>
      <c r="GF27" s="90">
        <f t="shared" ca="1" si="199"/>
        <v>60.132916270550062</v>
      </c>
      <c r="GG27" s="90">
        <f t="shared" ca="1" si="200"/>
        <v>106.64257181745353</v>
      </c>
      <c r="GH27" s="90">
        <f t="shared" ca="1" si="201"/>
        <v>90.08408354588488</v>
      </c>
      <c r="GI27" s="90">
        <f t="shared" ca="1" si="202"/>
        <v>-5.4949402996711738</v>
      </c>
      <c r="GJ27" s="90">
        <f t="shared" ca="1" si="203"/>
        <v>231.68882255025255</v>
      </c>
      <c r="GK27" s="90">
        <f t="shared" ca="1" si="204"/>
        <v>96.26298832742394</v>
      </c>
      <c r="GL27" s="90">
        <f t="shared" ca="1" si="205"/>
        <v>376.40716166763036</v>
      </c>
      <c r="GM27" s="90">
        <f t="shared" ca="1" si="206"/>
        <v>4.9197955398927729</v>
      </c>
      <c r="GN27" s="90">
        <f t="shared" ca="1" si="207"/>
        <v>20.744758907027833</v>
      </c>
      <c r="GO27" s="90">
        <f t="shared" ca="1" si="208"/>
        <v>61.779481896613852</v>
      </c>
      <c r="GP27" s="90">
        <f t="shared" ca="1" si="209"/>
        <v>81.803802077897672</v>
      </c>
      <c r="GQ27" s="90">
        <f t="shared" ca="1" si="210"/>
        <v>100.05206325617586</v>
      </c>
      <c r="GR27" s="90">
        <f t="shared" ca="1" si="211"/>
        <v>140.19943760063322</v>
      </c>
      <c r="GS27" s="90">
        <f t="shared" ca="1" si="212"/>
        <v>384.85574499219854</v>
      </c>
      <c r="GT27" s="90">
        <f t="shared" ca="1" si="213"/>
        <v>136.88027050279504</v>
      </c>
      <c r="GU27" s="90">
        <f t="shared" ca="1" si="214"/>
        <v>26.282975004859022</v>
      </c>
      <c r="GV27" s="90">
        <f t="shared" ca="1" si="215"/>
        <v>43.63720216629843</v>
      </c>
      <c r="GW27" s="90">
        <f t="shared" ca="1" si="216"/>
        <v>199.21929184625333</v>
      </c>
      <c r="GX27" s="90">
        <f t="shared" ca="1" si="217"/>
        <v>11.751894990203775</v>
      </c>
      <c r="GY27" s="90">
        <f t="shared" ca="1" si="218"/>
        <v>359.2924478913298</v>
      </c>
      <c r="GZ27" s="90">
        <f t="shared" ca="1" si="219"/>
        <v>1.0793227435532029</v>
      </c>
      <c r="HA27" s="90">
        <f t="shared" ca="1" si="220"/>
        <v>192.41835134463244</v>
      </c>
      <c r="HB27" s="90">
        <f t="shared" ca="1" si="221"/>
        <v>31.925641510803334</v>
      </c>
      <c r="HC27" s="90">
        <f t="shared" ca="1" si="222"/>
        <v>12.69718613690898</v>
      </c>
      <c r="HD27" s="90">
        <f t="shared" ca="1" si="223"/>
        <v>15.61519206900671</v>
      </c>
      <c r="HE27" s="90">
        <f t="shared" ca="1" si="224"/>
        <v>410.93557555096777</v>
      </c>
      <c r="HF27" s="90">
        <f t="shared" ca="1" si="225"/>
        <v>140.47556786015917</v>
      </c>
      <c r="HG27" s="90">
        <f t="shared" ca="1" si="226"/>
        <v>72.604115960662881</v>
      </c>
      <c r="HH27" s="90">
        <f t="shared" ca="1" si="227"/>
        <v>161.10395446713665</v>
      </c>
      <c r="HI27" s="90">
        <f t="shared" ca="1" si="228"/>
        <v>1266.2917161949042</v>
      </c>
      <c r="HJ27" s="90">
        <f t="shared" ca="1" si="229"/>
        <v>106.53963441153253</v>
      </c>
      <c r="HK27" s="90">
        <f t="shared" ca="1" si="230"/>
        <v>51.653437340542744</v>
      </c>
      <c r="HL27" s="90">
        <f t="shared" ca="1" si="231"/>
        <v>29.65132779833754</v>
      </c>
      <c r="HM27" s="90">
        <f t="shared" ca="1" si="232"/>
        <v>43.818929851239695</v>
      </c>
      <c r="HN27" s="90">
        <f t="shared" ca="1" si="233"/>
        <v>255.07146959162986</v>
      </c>
      <c r="HO27" s="90">
        <f t="shared" ca="1" si="234"/>
        <v>99.67736657015341</v>
      </c>
      <c r="HP27" s="90">
        <f t="shared" ca="1" si="235"/>
        <v>72.07618397961528</v>
      </c>
      <c r="HQ27" s="90">
        <f t="shared" ca="1" si="236"/>
        <v>24.782377276710182</v>
      </c>
      <c r="HR27" s="90">
        <f t="shared" ca="1" si="237"/>
        <v>180.420376376257</v>
      </c>
      <c r="HS27" s="90">
        <f t="shared" ca="1" si="238"/>
        <v>-3.8620478175340236</v>
      </c>
      <c r="HT27" s="90">
        <f t="shared" ca="1" si="239"/>
        <v>7.6275485748614802</v>
      </c>
      <c r="HU27" s="90">
        <f t="shared" ca="1" si="240"/>
        <v>165.31580221447416</v>
      </c>
      <c r="HV27" s="90">
        <f t="shared" ca="1" si="241"/>
        <v>4.0225410159999093</v>
      </c>
      <c r="HW27" s="90">
        <f t="shared" ca="1" si="242"/>
        <v>45.179761579185552</v>
      </c>
      <c r="HX27" s="90">
        <f t="shared" ca="1" si="243"/>
        <v>306.31888303571947</v>
      </c>
      <c r="HY27" s="90">
        <f t="shared" ca="1" si="244"/>
        <v>277.41135866308093</v>
      </c>
      <c r="HZ27" s="90">
        <f t="shared" ca="1" si="245"/>
        <v>12.933875972096681</v>
      </c>
      <c r="IA27" s="90">
        <f t="shared" ca="1" si="246"/>
        <v>1.4285361769475691</v>
      </c>
      <c r="IB27" s="90">
        <f t="shared" ca="1" si="247"/>
        <v>531.36823877428787</v>
      </c>
      <c r="IC27" s="90">
        <f t="shared" ca="1" si="248"/>
        <v>152.03546237405283</v>
      </c>
      <c r="ID27" s="90">
        <f t="shared" ca="1" si="249"/>
        <v>12.616798170315011</v>
      </c>
      <c r="IE27" s="90">
        <f t="shared" ca="1" si="250"/>
        <v>48.301025468099148</v>
      </c>
      <c r="IF27" s="90">
        <f t="shared" ca="1" si="251"/>
        <v>62.967362459688914</v>
      </c>
      <c r="IG27" s="90">
        <f t="shared" ca="1" si="252"/>
        <v>206.10748719440227</v>
      </c>
      <c r="IH27" s="90">
        <f t="shared" ca="1" si="253"/>
        <v>110.64649493223135</v>
      </c>
      <c r="II27" s="90">
        <f t="shared" ca="1" si="254"/>
        <v>40.01057181588785</v>
      </c>
      <c r="IJ27" s="90">
        <f t="shared" ca="1" si="255"/>
        <v>43.249453507824612</v>
      </c>
      <c r="IK27" s="90">
        <f t="shared" ca="1" si="256"/>
        <v>130.8910094233928</v>
      </c>
      <c r="IL27" s="90">
        <f t="shared" ca="1" si="257"/>
        <v>255.35208521690907</v>
      </c>
      <c r="IM27" s="90">
        <f t="shared" ca="1" si="258"/>
        <v>11.102053883119464</v>
      </c>
      <c r="IN27" s="90">
        <f t="shared" ca="1" si="259"/>
        <v>100.08737441810999</v>
      </c>
      <c r="IO27" s="90">
        <f t="shared" ca="1" si="260"/>
        <v>-4.1125638334929233</v>
      </c>
      <c r="IP27" s="90">
        <f t="shared" ca="1" si="261"/>
        <v>63.343163969031274</v>
      </c>
      <c r="IQ27" s="90">
        <f t="shared" ca="1" si="262"/>
        <v>13.414526144345627</v>
      </c>
      <c r="IR27" s="90">
        <f t="shared" ca="1" si="263"/>
        <v>115.51856240910122</v>
      </c>
      <c r="IS27" s="90">
        <f t="shared" ca="1" si="264"/>
        <v>1.5760191412105868</v>
      </c>
      <c r="IT27" s="90">
        <f t="shared" ca="1" si="265"/>
        <v>17.457811299895415</v>
      </c>
      <c r="IU27" s="90">
        <f t="shared" ca="1" si="266"/>
        <v>101.9123034353798</v>
      </c>
      <c r="IV27" s="90">
        <f t="shared" ca="1" si="267"/>
        <v>1080.9901853160452</v>
      </c>
      <c r="IW27" s="90">
        <f t="shared" ca="1" si="268"/>
        <v>22.978898625652732</v>
      </c>
      <c r="IX27" s="90">
        <f t="shared" ca="1" si="269"/>
        <v>132.59221211199483</v>
      </c>
      <c r="IY27" s="90">
        <f t="shared" ca="1" si="270"/>
        <v>114.24665965806622</v>
      </c>
      <c r="IZ27" s="90">
        <f t="shared" ca="1" si="271"/>
        <v>-1.05072210309116</v>
      </c>
      <c r="JA27" s="90">
        <f t="shared" ca="1" si="272"/>
        <v>26.432110520140753</v>
      </c>
      <c r="JB27" s="90">
        <f t="shared" ca="1" si="273"/>
        <v>339.55759880425927</v>
      </c>
      <c r="JC27" s="90">
        <f t="shared" ca="1" si="274"/>
        <v>597.65660509908082</v>
      </c>
      <c r="JD27" s="90">
        <f t="shared" ca="1" si="275"/>
        <v>144.83607608007662</v>
      </c>
      <c r="JE27" s="90">
        <f t="shared" ca="1" si="276"/>
        <v>92.204150482854303</v>
      </c>
      <c r="JF27" s="90">
        <f t="shared" ca="1" si="277"/>
        <v>73.929585460121274</v>
      </c>
      <c r="JG27" s="90">
        <f t="shared" ca="1" si="278"/>
        <v>56.734933338007757</v>
      </c>
      <c r="JH27" s="90">
        <f t="shared" ca="1" si="279"/>
        <v>423.34807266713506</v>
      </c>
      <c r="JI27" s="90">
        <f t="shared" ca="1" si="280"/>
        <v>131.11252289045603</v>
      </c>
      <c r="JJ27" s="90">
        <f t="shared" ca="1" si="281"/>
        <v>143.51574691497001</v>
      </c>
      <c r="JK27" s="90">
        <f t="shared" ca="1" si="282"/>
        <v>443.64707604487461</v>
      </c>
      <c r="JL27" s="90">
        <f t="shared" ca="1" si="283"/>
        <v>1.2881749805177618</v>
      </c>
      <c r="JM27" s="90">
        <f t="shared" ca="1" si="284"/>
        <v>3.2613220569921451</v>
      </c>
      <c r="JN27" s="90">
        <f t="shared" ca="1" si="285"/>
        <v>330.80145396805847</v>
      </c>
      <c r="JO27" s="90">
        <f t="shared" ca="1" si="286"/>
        <v>198.66098613739635</v>
      </c>
      <c r="JP27" s="90">
        <f t="shared" ca="1" si="287"/>
        <v>6.2962837436588384</v>
      </c>
      <c r="JQ27" s="90">
        <f t="shared" ca="1" si="288"/>
        <v>30.806937310616153</v>
      </c>
      <c r="JR27" s="90">
        <f t="shared" ca="1" si="289"/>
        <v>817.74657909931091</v>
      </c>
      <c r="JS27" s="90">
        <f t="shared" ca="1" si="290"/>
        <v>22.097271903283549</v>
      </c>
      <c r="JT27" s="90">
        <f t="shared" ca="1" si="291"/>
        <v>14.411403877460543</v>
      </c>
      <c r="JU27" s="90">
        <f t="shared" ca="1" si="292"/>
        <v>154.07823621264183</v>
      </c>
      <c r="JV27" s="90">
        <f t="shared" ca="1" si="293"/>
        <v>69.570797742440632</v>
      </c>
      <c r="JW27" s="90">
        <f t="shared" ca="1" si="294"/>
        <v>18.55458681437149</v>
      </c>
      <c r="JX27" s="90">
        <f t="shared" ca="1" si="295"/>
        <v>46.630516536040631</v>
      </c>
      <c r="JY27" s="90">
        <f t="shared" ca="1" si="296"/>
        <v>24.958698917883879</v>
      </c>
      <c r="JZ27" s="90">
        <f t="shared" ca="1" si="297"/>
        <v>505.29531172407832</v>
      </c>
      <c r="KA27" s="90">
        <f t="shared" ca="1" si="298"/>
        <v>389.99868227174193</v>
      </c>
      <c r="KB27" s="90">
        <f t="shared" ca="1" si="299"/>
        <v>62.555385224445686</v>
      </c>
      <c r="KC27" s="90">
        <f t="shared" ca="1" si="300"/>
        <v>127.33708857565732</v>
      </c>
      <c r="KD27" s="90">
        <f t="shared" ca="1" si="301"/>
        <v>51.228388290738074</v>
      </c>
      <c r="KE27" s="90">
        <f t="shared" ca="1" si="302"/>
        <v>297.68418672807468</v>
      </c>
      <c r="KF27" s="90">
        <f t="shared" ca="1" si="303"/>
        <v>55.336773274835132</v>
      </c>
      <c r="KG27" s="90">
        <f t="shared" ca="1" si="304"/>
        <v>6.0860712876703857</v>
      </c>
      <c r="KH27" s="90">
        <f t="shared" ca="1" si="305"/>
        <v>4272.016743288701</v>
      </c>
      <c r="KI27" s="90">
        <f t="shared" ca="1" si="306"/>
        <v>53.443678344465198</v>
      </c>
      <c r="KJ27" s="90">
        <f t="shared" ca="1" si="307"/>
        <v>3.2121718104916233</v>
      </c>
      <c r="KK27" s="90">
        <f t="shared" ca="1" si="308"/>
        <v>55.09032575731711</v>
      </c>
      <c r="KL27" s="90">
        <f t="shared" ca="1" si="309"/>
        <v>64.521780941410498</v>
      </c>
      <c r="KM27" s="90">
        <f t="shared" ca="1" si="310"/>
        <v>9.095285912078916</v>
      </c>
      <c r="KN27" s="90">
        <f t="shared" ca="1" si="311"/>
        <v>0.64128258400384286</v>
      </c>
      <c r="KO27" s="90">
        <f t="shared" ca="1" si="312"/>
        <v>36.615316979787984</v>
      </c>
      <c r="KP27" s="90">
        <f t="shared" ca="1" si="313"/>
        <v>230.51975427870423</v>
      </c>
      <c r="KQ27" s="90">
        <f t="shared" ca="1" si="314"/>
        <v>317.52786554661128</v>
      </c>
      <c r="KR27" s="90">
        <f t="shared" ca="1" si="315"/>
        <v>43.369131506032907</v>
      </c>
      <c r="KS27" s="90">
        <f t="shared" ca="1" si="316"/>
        <v>126.97578867681219</v>
      </c>
      <c r="KT27" s="90">
        <f t="shared" ca="1" si="317"/>
        <v>30.147929469666472</v>
      </c>
      <c r="KU27" s="90">
        <f t="shared" ca="1" si="318"/>
        <v>11.665085768193117</v>
      </c>
      <c r="KV27" s="90">
        <f t="shared" ca="1" si="319"/>
        <v>103.08829052301733</v>
      </c>
      <c r="KW27" s="90">
        <f t="shared" ca="1" si="320"/>
        <v>188.6719406660302</v>
      </c>
      <c r="KX27" s="90">
        <f t="shared" ca="1" si="321"/>
        <v>37.519969526060663</v>
      </c>
      <c r="KY27" s="90">
        <f t="shared" ca="1" si="322"/>
        <v>102.48442709029234</v>
      </c>
      <c r="KZ27" s="90">
        <f t="shared" ca="1" si="323"/>
        <v>20.095769254963869</v>
      </c>
      <c r="LA27" s="90">
        <f t="shared" ca="1" si="324"/>
        <v>81.766639656165623</v>
      </c>
      <c r="LB27" s="90">
        <f t="shared" ca="1" si="325"/>
        <v>1.214313408238952</v>
      </c>
      <c r="LC27" s="90">
        <f t="shared" ca="1" si="326"/>
        <v>505.54375877949337</v>
      </c>
      <c r="LD27" s="90">
        <f t="shared" ca="1" si="327"/>
        <v>643.77972566645894</v>
      </c>
      <c r="LE27" s="90">
        <f t="shared" ca="1" si="328"/>
        <v>30.923774750590674</v>
      </c>
      <c r="LF27" s="90">
        <f t="shared" ca="1" si="329"/>
        <v>765.23083344658539</v>
      </c>
      <c r="LG27" s="90">
        <f t="shared" ca="1" si="330"/>
        <v>178.99669367166877</v>
      </c>
      <c r="LH27" s="90">
        <f t="shared" ca="1" si="331"/>
        <v>43.220486134210397</v>
      </c>
      <c r="LI27" s="90">
        <f t="shared" ca="1" si="332"/>
        <v>249.89898780820081</v>
      </c>
      <c r="LJ27" s="90">
        <f t="shared" ca="1" si="333"/>
        <v>238.20070246468603</v>
      </c>
      <c r="LK27" s="90">
        <f t="shared" ca="1" si="334"/>
        <v>413.01276549499687</v>
      </c>
      <c r="LL27" s="90">
        <f t="shared" ca="1" si="335"/>
        <v>72.61127570025819</v>
      </c>
      <c r="LM27" s="90">
        <f t="shared" ca="1" si="336"/>
        <v>49.77992029686574</v>
      </c>
      <c r="LN27" s="90">
        <f t="shared" ca="1" si="337"/>
        <v>337.23839947699162</v>
      </c>
      <c r="LO27" s="90">
        <f t="shared" ca="1" si="338"/>
        <v>11.961585371241737</v>
      </c>
      <c r="LP27" s="90">
        <f t="shared" ca="1" si="339"/>
        <v>10.551293358173385</v>
      </c>
      <c r="LQ27" s="90">
        <f t="shared" ca="1" si="340"/>
        <v>7.3331740062205286</v>
      </c>
      <c r="LR27" s="90">
        <f t="shared" ca="1" si="341"/>
        <v>102.78071304764435</v>
      </c>
      <c r="LS27" s="90">
        <f t="shared" ca="1" si="342"/>
        <v>75.287158331367905</v>
      </c>
      <c r="LT27" s="90">
        <f t="shared" ca="1" si="343"/>
        <v>18.040602314249558</v>
      </c>
      <c r="LU27" s="90">
        <f t="shared" ca="1" si="344"/>
        <v>136.11876049715249</v>
      </c>
      <c r="LV27" s="90">
        <f t="shared" ca="1" si="345"/>
        <v>13.924387157710754</v>
      </c>
      <c r="LW27" s="90">
        <f t="shared" ca="1" si="346"/>
        <v>15.80619091503293</v>
      </c>
      <c r="LX27" s="90">
        <f t="shared" ca="1" si="347"/>
        <v>158.33939904701171</v>
      </c>
      <c r="LY27" s="90">
        <f t="shared" ca="1" si="348"/>
        <v>31.834318776429434</v>
      </c>
      <c r="LZ27" s="90">
        <f t="shared" ca="1" si="349"/>
        <v>43.151939318559108</v>
      </c>
      <c r="MA27" s="90">
        <f t="shared" ca="1" si="350"/>
        <v>13.860052439581199</v>
      </c>
      <c r="MB27" s="90">
        <f t="shared" ca="1" si="351"/>
        <v>131.44670798084732</v>
      </c>
      <c r="MC27" s="90">
        <f t="shared" ca="1" si="352"/>
        <v>51.205992985058913</v>
      </c>
      <c r="MD27" s="90">
        <f t="shared" ca="1" si="353"/>
        <v>23.915860447876796</v>
      </c>
      <c r="ME27" s="90">
        <f t="shared" ca="1" si="354"/>
        <v>263.24256981077491</v>
      </c>
      <c r="MF27" s="90">
        <f t="shared" ca="1" si="355"/>
        <v>41.512885372700453</v>
      </c>
      <c r="MG27" s="90">
        <f t="shared" ca="1" si="356"/>
        <v>83.827500881596308</v>
      </c>
      <c r="MH27" s="90">
        <f t="shared" ca="1" si="357"/>
        <v>112.36693542933682</v>
      </c>
      <c r="MI27" s="90">
        <f t="shared" ca="1" si="358"/>
        <v>26.791183142755624</v>
      </c>
      <c r="MJ27" s="90">
        <f t="shared" ca="1" si="359"/>
        <v>91.402175853636649</v>
      </c>
      <c r="MK27" s="90">
        <f t="shared" ca="1" si="360"/>
        <v>187.35273424655153</v>
      </c>
      <c r="ML27" s="90">
        <f t="shared" ca="1" si="361"/>
        <v>258.58719587873753</v>
      </c>
      <c r="MM27" s="90">
        <f t="shared" ca="1" si="362"/>
        <v>555.14171343717919</v>
      </c>
      <c r="MN27" s="90">
        <f t="shared" ca="1" si="363"/>
        <v>17.697892476071559</v>
      </c>
      <c r="MO27" s="90">
        <f t="shared" ca="1" si="364"/>
        <v>145.51901649714736</v>
      </c>
      <c r="MP27" s="90">
        <f t="shared" ca="1" si="365"/>
        <v>139.36206658441225</v>
      </c>
      <c r="MQ27" s="90">
        <f t="shared" ca="1" si="366"/>
        <v>755.23437082643215</v>
      </c>
      <c r="MR27" s="90">
        <f t="shared" ca="1" si="367"/>
        <v>246.90248126910336</v>
      </c>
      <c r="MS27" s="90">
        <f t="shared" ca="1" si="368"/>
        <v>27.578170500767232</v>
      </c>
      <c r="MT27" s="90">
        <f t="shared" ca="1" si="369"/>
        <v>49.63362471153328</v>
      </c>
      <c r="MU27" s="90">
        <f t="shared" ca="1" si="370"/>
        <v>17.929933383290468</v>
      </c>
      <c r="MV27" s="90">
        <f t="shared" ca="1" si="371"/>
        <v>24.202137656032178</v>
      </c>
      <c r="MW27" s="90">
        <f t="shared" ca="1" si="372"/>
        <v>174.37942784942217</v>
      </c>
      <c r="MX27" s="90">
        <f t="shared" ca="1" si="373"/>
        <v>861.04978236441889</v>
      </c>
      <c r="MY27" s="90">
        <f t="shared" ca="1" si="374"/>
        <v>16.695955463982067</v>
      </c>
      <c r="MZ27" s="90">
        <f t="shared" ca="1" si="375"/>
        <v>118.54253922671583</v>
      </c>
      <c r="NA27" s="90">
        <f t="shared" ca="1" si="376"/>
        <v>342.19150933294628</v>
      </c>
      <c r="NB27" s="90">
        <f t="shared" ca="1" si="377"/>
        <v>27.67065341104994</v>
      </c>
      <c r="NC27" s="90">
        <f t="shared" ca="1" si="378"/>
        <v>1219.7601066382108</v>
      </c>
      <c r="ND27" s="90">
        <f t="shared" ca="1" si="379"/>
        <v>169.60231726708409</v>
      </c>
      <c r="NE27" s="90">
        <f t="shared" ca="1" si="380"/>
        <v>20.734008836560815</v>
      </c>
      <c r="NF27" s="90">
        <f t="shared" ca="1" si="381"/>
        <v>16.725959260877442</v>
      </c>
      <c r="NG27" s="90">
        <f t="shared" ca="1" si="382"/>
        <v>267.73598104356347</v>
      </c>
      <c r="NH27" s="90">
        <f t="shared" ca="1" si="383"/>
        <v>18.890574797652583</v>
      </c>
      <c r="NI27" s="90">
        <f t="shared" ca="1" si="384"/>
        <v>27.135706806088997</v>
      </c>
      <c r="NJ27" s="90">
        <f t="shared" ca="1" si="385"/>
        <v>2064.9581602194639</v>
      </c>
      <c r="NK27" s="90">
        <f t="shared" ca="1" si="386"/>
        <v>75.200946023353964</v>
      </c>
      <c r="NL27" s="90">
        <f t="shared" ca="1" si="387"/>
        <v>0.73011599170420849</v>
      </c>
      <c r="NM27" s="90">
        <f t="shared" ca="1" si="388"/>
        <v>28.317258420889019</v>
      </c>
      <c r="NN27" s="90">
        <f t="shared" ca="1" si="389"/>
        <v>85.568822484971093</v>
      </c>
      <c r="NO27" s="90">
        <f t="shared" ca="1" si="390"/>
        <v>119.08701113557207</v>
      </c>
      <c r="NP27" s="90">
        <f t="shared" ca="1" si="391"/>
        <v>117.13360604538038</v>
      </c>
      <c r="NQ27" s="90">
        <f t="shared" ca="1" si="392"/>
        <v>45.274820245750966</v>
      </c>
      <c r="NR27" s="90">
        <f t="shared" ca="1" si="393"/>
        <v>491.18943523435098</v>
      </c>
      <c r="NS27" s="90">
        <f t="shared" ca="1" si="394"/>
        <v>88.72365744323757</v>
      </c>
      <c r="NT27" s="90">
        <f t="shared" ca="1" si="395"/>
        <v>570.69432604001554</v>
      </c>
      <c r="NU27" s="90">
        <f t="shared" ca="1" si="396"/>
        <v>128.63769252738533</v>
      </c>
      <c r="NV27" s="90">
        <f t="shared" ca="1" si="397"/>
        <v>706.58389073924843</v>
      </c>
      <c r="NW27" s="90">
        <f t="shared" ca="1" si="398"/>
        <v>329.17820193680387</v>
      </c>
      <c r="NX27" s="90">
        <f t="shared" ca="1" si="399"/>
        <v>56.956401866909381</v>
      </c>
      <c r="NY27" s="90">
        <f t="shared" ca="1" si="400"/>
        <v>292.77169310427018</v>
      </c>
      <c r="NZ27" s="90">
        <f t="shared" ca="1" si="401"/>
        <v>21.826834127680247</v>
      </c>
      <c r="OA27" s="90">
        <f t="shared" ca="1" si="402"/>
        <v>46.495997222250423</v>
      </c>
      <c r="OB27" s="90">
        <f t="shared" ca="1" si="403"/>
        <v>169.07785478256977</v>
      </c>
      <c r="OC27" s="90">
        <f t="shared" ca="1" si="404"/>
        <v>346.45566181258135</v>
      </c>
      <c r="OD27" s="90">
        <f t="shared" ca="1" si="405"/>
        <v>55.654826388777167</v>
      </c>
      <c r="OE27" s="90">
        <f t="shared" ca="1" si="406"/>
        <v>94.614195151748532</v>
      </c>
      <c r="OF27" s="90">
        <f t="shared" ca="1" si="407"/>
        <v>101.79867828181001</v>
      </c>
      <c r="OG27" s="90">
        <f t="shared" ca="1" si="408"/>
        <v>345.89244830515128</v>
      </c>
      <c r="OH27" s="90">
        <f t="shared" ca="1" si="409"/>
        <v>13.319643902413347</v>
      </c>
      <c r="OI27" s="90">
        <f t="shared" ca="1" si="410"/>
        <v>229.56816075200274</v>
      </c>
      <c r="OJ27" s="90">
        <f t="shared" ca="1" si="411"/>
        <v>38.991233711256243</v>
      </c>
      <c r="OK27" s="90">
        <f t="shared" ca="1" si="412"/>
        <v>102.39195679846164</v>
      </c>
      <c r="OL27" s="90">
        <f t="shared" ca="1" si="413"/>
        <v>104.30900183922274</v>
      </c>
      <c r="OM27" s="90">
        <f t="shared" ca="1" si="414"/>
        <v>231.28885065298729</v>
      </c>
      <c r="ON27" s="90">
        <f t="shared" ca="1" si="415"/>
        <v>-43.659294436633374</v>
      </c>
      <c r="OO27" s="90">
        <f t="shared" ca="1" si="416"/>
        <v>192.98414090220243</v>
      </c>
      <c r="OP27" s="90">
        <f t="shared" ca="1" si="417"/>
        <v>-0.13223197156302419</v>
      </c>
      <c r="OQ27" s="90">
        <f t="shared" ca="1" si="418"/>
        <v>202.37483441246258</v>
      </c>
      <c r="OR27" s="90">
        <f t="shared" ca="1" si="419"/>
        <v>158.50978865717917</v>
      </c>
      <c r="OS27" s="90">
        <f t="shared" ca="1" si="420"/>
        <v>52.470616777486065</v>
      </c>
      <c r="OT27" s="90">
        <f t="shared" ca="1" si="421"/>
        <v>0.24601833740498444</v>
      </c>
      <c r="OU27" s="90">
        <f t="shared" ca="1" si="422"/>
        <v>38.721787276221896</v>
      </c>
      <c r="OV27" s="90">
        <f t="shared" ca="1" si="423"/>
        <v>-1.1723930118607206</v>
      </c>
      <c r="OW27" s="90">
        <f t="shared" ca="1" si="424"/>
        <v>77.406021233748035</v>
      </c>
      <c r="OX27" s="90">
        <f t="shared" ca="1" si="425"/>
        <v>46.300612307976124</v>
      </c>
      <c r="OY27" s="90">
        <f t="shared" ca="1" si="426"/>
        <v>30.967100153890161</v>
      </c>
      <c r="OZ27" s="90">
        <f t="shared" ca="1" si="427"/>
        <v>21.281374029817538</v>
      </c>
      <c r="PA27" s="90">
        <f t="shared" ca="1" si="428"/>
        <v>8.0473225556599157</v>
      </c>
      <c r="PB27" s="90">
        <f t="shared" ca="1" si="429"/>
        <v>64.785697975753251</v>
      </c>
      <c r="PC27" s="90">
        <f t="shared" ca="1" si="430"/>
        <v>14.398859097500459</v>
      </c>
      <c r="PD27" s="90">
        <f t="shared" ca="1" si="431"/>
        <v>615.016389902897</v>
      </c>
      <c r="PE27" s="90">
        <f t="shared" ca="1" si="432"/>
        <v>198.88241363201979</v>
      </c>
      <c r="PF27" s="90">
        <f t="shared" ca="1" si="433"/>
        <v>2.6874080879378104</v>
      </c>
      <c r="PG27" s="90">
        <f t="shared" ca="1" si="434"/>
        <v>123.21736105299381</v>
      </c>
      <c r="PH27" s="90">
        <f t="shared" ca="1" si="435"/>
        <v>278.80213393372406</v>
      </c>
      <c r="PI27" s="90">
        <f t="shared" ca="1" si="436"/>
        <v>171.85627632555716</v>
      </c>
      <c r="PJ27" s="90">
        <f t="shared" ca="1" si="437"/>
        <v>120.78176574400136</v>
      </c>
      <c r="PK27" s="90">
        <f t="shared" ca="1" si="438"/>
        <v>80.322799491828036</v>
      </c>
      <c r="PL27" s="90">
        <f t="shared" ca="1" si="439"/>
        <v>87.929528410456626</v>
      </c>
      <c r="PM27" s="90">
        <f t="shared" ca="1" si="440"/>
        <v>319.13844430478076</v>
      </c>
      <c r="PN27" s="90">
        <f t="shared" ca="1" si="441"/>
        <v>20.587886760237492</v>
      </c>
      <c r="PO27" s="90">
        <f t="shared" ca="1" si="442"/>
        <v>150.72348642072475</v>
      </c>
      <c r="PP27" s="90">
        <f t="shared" ca="1" si="443"/>
        <v>169.44296264913049</v>
      </c>
      <c r="PQ27" s="90">
        <f t="shared" ca="1" si="444"/>
        <v>105.63249883184109</v>
      </c>
      <c r="PR27" s="90">
        <f t="shared" ca="1" si="445"/>
        <v>163.15143045279544</v>
      </c>
      <c r="PS27" s="90">
        <f t="shared" ca="1" si="446"/>
        <v>1037.7541469543557</v>
      </c>
      <c r="PT27" s="90">
        <f t="shared" ca="1" si="447"/>
        <v>346.91173931033768</v>
      </c>
      <c r="PU27" s="90">
        <f t="shared" ca="1" si="448"/>
        <v>156.31472074187241</v>
      </c>
      <c r="PV27" s="90">
        <f t="shared" ca="1" si="449"/>
        <v>51.165994974695337</v>
      </c>
      <c r="PW27" s="90">
        <f t="shared" ca="1" si="450"/>
        <v>2188.6446525706856</v>
      </c>
      <c r="PX27" s="90">
        <f t="shared" ca="1" si="451"/>
        <v>85.529536580528045</v>
      </c>
      <c r="PY27" s="90">
        <f t="shared" ca="1" si="452"/>
        <v>40.321341648841106</v>
      </c>
      <c r="PZ27" s="90">
        <f t="shared" ca="1" si="453"/>
        <v>87.407114182608453</v>
      </c>
      <c r="QA27" s="90">
        <f t="shared" ca="1" si="454"/>
        <v>114.56424817542789</v>
      </c>
      <c r="QB27" s="90">
        <f t="shared" ca="1" si="455"/>
        <v>22.100963435688186</v>
      </c>
      <c r="QC27" s="90">
        <f t="shared" ca="1" si="456"/>
        <v>17.009307479086203</v>
      </c>
      <c r="QD27" s="90">
        <f t="shared" ca="1" si="457"/>
        <v>45.276525038010959</v>
      </c>
      <c r="QE27" s="90">
        <f t="shared" ca="1" si="458"/>
        <v>42.168660774947433</v>
      </c>
      <c r="QF27" s="90">
        <f t="shared" ca="1" si="459"/>
        <v>18.601619362295551</v>
      </c>
      <c r="QG27" s="90">
        <f t="shared" ca="1" si="460"/>
        <v>5.5929379801609889</v>
      </c>
      <c r="QH27" s="90">
        <f t="shared" ca="1" si="461"/>
        <v>34.717883057876463</v>
      </c>
      <c r="QI27" s="90">
        <f t="shared" ca="1" si="462"/>
        <v>65.535092610296843</v>
      </c>
      <c r="QJ27" s="90">
        <f t="shared" ca="1" si="463"/>
        <v>39.693435906217978</v>
      </c>
      <c r="QK27" s="90">
        <f t="shared" ca="1" si="464"/>
        <v>13.633222379682765</v>
      </c>
      <c r="QL27" s="90">
        <f t="shared" ca="1" si="465"/>
        <v>8.7609364875323692</v>
      </c>
      <c r="QM27" s="90">
        <f t="shared" ca="1" si="466"/>
        <v>22.770329064194875</v>
      </c>
      <c r="QN27" s="90">
        <f t="shared" ca="1" si="467"/>
        <v>134.46290684596903</v>
      </c>
      <c r="QO27" s="90">
        <f t="shared" ca="1" si="468"/>
        <v>203.8971687751642</v>
      </c>
      <c r="QP27" s="90">
        <f t="shared" ca="1" si="469"/>
        <v>1.6874696702048075</v>
      </c>
      <c r="QQ27" s="90">
        <f t="shared" ca="1" si="470"/>
        <v>116.19780785435933</v>
      </c>
      <c r="QR27" s="90">
        <f t="shared" ca="1" si="471"/>
        <v>26.69135201642991</v>
      </c>
      <c r="QS27" s="90">
        <f t="shared" ca="1" si="472"/>
        <v>21.753032337840207</v>
      </c>
      <c r="QT27" s="90">
        <f t="shared" ca="1" si="473"/>
        <v>100.18471232981265</v>
      </c>
      <c r="QU27" s="90">
        <f t="shared" ca="1" si="474"/>
        <v>177.06075112165297</v>
      </c>
      <c r="QV27" s="90">
        <f t="shared" ca="1" si="475"/>
        <v>116.76710565145943</v>
      </c>
      <c r="QW27" s="90">
        <f t="shared" ca="1" si="476"/>
        <v>35.406698457109115</v>
      </c>
      <c r="QX27" s="90">
        <f t="shared" ca="1" si="477"/>
        <v>4.6535039758306285</v>
      </c>
      <c r="QY27" s="90">
        <f t="shared" ca="1" si="478"/>
        <v>180.27966101563811</v>
      </c>
      <c r="QZ27" s="90">
        <f t="shared" ca="1" si="479"/>
        <v>156.46811388552359</v>
      </c>
      <c r="RA27" s="90">
        <f t="shared" ca="1" si="480"/>
        <v>40.869265495509403</v>
      </c>
      <c r="RB27" s="90">
        <f t="shared" ca="1" si="481"/>
        <v>7.687493753562733</v>
      </c>
      <c r="RC27" s="90">
        <f t="shared" ca="1" si="482"/>
        <v>12.532879648478206</v>
      </c>
      <c r="RD27" s="90">
        <f t="shared" ca="1" si="483"/>
        <v>128.62871928122271</v>
      </c>
      <c r="RE27" s="90">
        <f t="shared" ca="1" si="484"/>
        <v>-7.1767744276167491</v>
      </c>
      <c r="RF27" s="90">
        <f t="shared" ca="1" si="485"/>
        <v>44.332088949285932</v>
      </c>
      <c r="RG27" s="90">
        <f t="shared" ca="1" si="486"/>
        <v>226.34204038365607</v>
      </c>
      <c r="RH27" s="90">
        <f t="shared" ca="1" si="487"/>
        <v>31.685939906572457</v>
      </c>
      <c r="RI27" s="90">
        <f t="shared" ca="1" si="488"/>
        <v>132.53191565082963</v>
      </c>
      <c r="RJ27" s="90">
        <f t="shared" ca="1" si="489"/>
        <v>4.6552360895684002</v>
      </c>
      <c r="RK27" s="90">
        <f t="shared" ca="1" si="490"/>
        <v>172.29640488836762</v>
      </c>
      <c r="RL27" s="90">
        <f t="shared" ca="1" si="491"/>
        <v>1003.34879705118</v>
      </c>
      <c r="RM27" s="90">
        <f t="shared" ca="1" si="492"/>
        <v>8.515014176569494</v>
      </c>
      <c r="RN27" s="90">
        <f t="shared" ca="1" si="493"/>
        <v>371.84781970636499</v>
      </c>
      <c r="RO27" s="90">
        <f t="shared" ca="1" si="494"/>
        <v>93.823612498788819</v>
      </c>
      <c r="RP27" s="90">
        <f t="shared" ca="1" si="495"/>
        <v>-24.272736152066521</v>
      </c>
      <c r="RQ27" s="90">
        <f t="shared" ca="1" si="496"/>
        <v>22.459668993349894</v>
      </c>
      <c r="RR27" s="90">
        <f t="shared" ca="1" si="497"/>
        <v>79.824370232332939</v>
      </c>
      <c r="RS27" s="90">
        <f t="shared" ca="1" si="498"/>
        <v>48.664801312374571</v>
      </c>
      <c r="RT27" s="90">
        <f t="shared" ca="1" si="499"/>
        <v>26.427267502471341</v>
      </c>
      <c r="RU27" s="90">
        <f t="shared" ca="1" si="500"/>
        <v>61.275590977559439</v>
      </c>
      <c r="RV27" s="90">
        <f t="shared" ca="1" si="501"/>
        <v>111.02224212040241</v>
      </c>
      <c r="RW27" s="90">
        <f t="shared" ca="1" si="502"/>
        <v>209.34866644861762</v>
      </c>
      <c r="RX27" s="90">
        <f t="shared" ca="1" si="503"/>
        <v>71.516489893280891</v>
      </c>
      <c r="RY27" s="90">
        <f t="shared" ca="1" si="504"/>
        <v>7.3972247744060731</v>
      </c>
      <c r="RZ27" s="90">
        <f t="shared" ca="1" si="505"/>
        <v>89.296285071359478</v>
      </c>
      <c r="SA27" s="90">
        <f t="shared" ca="1" si="506"/>
        <v>235.02312635524521</v>
      </c>
      <c r="SB27" s="90">
        <f t="shared" ca="1" si="507"/>
        <v>52.68822882902284</v>
      </c>
      <c r="SC27" s="90">
        <f t="shared" ca="1" si="508"/>
        <v>185.29816950347907</v>
      </c>
      <c r="SD27" s="90">
        <f t="shared" ca="1" si="509"/>
        <v>114.60111823181579</v>
      </c>
      <c r="SE27" s="90">
        <f t="shared" ca="1" si="510"/>
        <v>14.26842602188113</v>
      </c>
      <c r="SF27" s="90">
        <f t="shared" ca="1" si="511"/>
        <v>137.42241415538925</v>
      </c>
      <c r="SG27" s="90">
        <f t="shared" ca="1" si="512"/>
        <v>190.12615226730617</v>
      </c>
      <c r="SH27" s="90">
        <f t="shared" ca="1" si="513"/>
        <v>146.70777824412275</v>
      </c>
      <c r="SI27" s="90">
        <f t="shared" ca="1" si="514"/>
        <v>274.64663888767222</v>
      </c>
      <c r="SJ27" s="90">
        <f t="shared" ca="1" si="515"/>
        <v>54.862324191302108</v>
      </c>
      <c r="SK27" s="90">
        <f t="shared" ca="1" si="516"/>
        <v>253.71230595905556</v>
      </c>
      <c r="SL27" s="90">
        <f t="shared" ca="1" si="517"/>
        <v>1368.3827974744615</v>
      </c>
      <c r="SM27" s="90">
        <f t="shared" ca="1" si="518"/>
        <v>10.010622341479072</v>
      </c>
      <c r="SN27" s="90">
        <f t="shared" ca="1" si="519"/>
        <v>152.833769590906</v>
      </c>
      <c r="SO27" s="90">
        <f t="shared" ca="1" si="520"/>
        <v>18.647276886597371</v>
      </c>
      <c r="SP27" s="90">
        <f t="shared" ca="1" si="521"/>
        <v>513.55866100767355</v>
      </c>
      <c r="SQ27" s="90">
        <f t="shared" ca="1" si="522"/>
        <v>135.01792516725277</v>
      </c>
      <c r="SR27" s="90">
        <f t="shared" ca="1" si="523"/>
        <v>383.96061732253236</v>
      </c>
      <c r="SS27" s="90">
        <f t="shared" ca="1" si="524"/>
        <v>-5.4192405808702571</v>
      </c>
      <c r="ST27" s="90">
        <f t="shared" ca="1" si="525"/>
        <v>31.710086799649968</v>
      </c>
      <c r="SU27" s="90">
        <f t="shared" ca="1" si="526"/>
        <v>154.8813025132556</v>
      </c>
      <c r="SV27" s="90">
        <f t="shared" ca="1" si="527"/>
        <v>46.681497456458359</v>
      </c>
      <c r="SW27" s="90">
        <f t="shared" ca="1" si="528"/>
        <v>54.424129750162436</v>
      </c>
      <c r="SX27" s="90">
        <f t="shared" ca="1" si="529"/>
        <v>853.40197114842624</v>
      </c>
      <c r="SY27" s="90">
        <f t="shared" ca="1" si="530"/>
        <v>217.02059071802489</v>
      </c>
      <c r="SZ27" s="90">
        <f t="shared" ca="1" si="531"/>
        <v>1.7720478037278433</v>
      </c>
      <c r="TA27" s="90">
        <f t="shared" ca="1" si="532"/>
        <v>96.943723508451583</v>
      </c>
      <c r="TB27" s="90">
        <f t="shared" ca="1" si="533"/>
        <v>327.56875411459413</v>
      </c>
      <c r="TC27" s="90">
        <f t="shared" ca="1" si="534"/>
        <v>6.4053273575886784</v>
      </c>
      <c r="TD27" s="90">
        <f t="shared" ca="1" si="535"/>
        <v>118.42145986389313</v>
      </c>
      <c r="TE27" s="90">
        <f t="shared" ca="1" si="536"/>
        <v>34.739749772988056</v>
      </c>
      <c r="TF27" s="90">
        <f t="shared" ca="1" si="537"/>
        <v>91.84751216889309</v>
      </c>
      <c r="TG27" s="90">
        <f t="shared" ca="1" si="538"/>
        <v>1250.2794660259024</v>
      </c>
      <c r="TH27" s="90">
        <f t="shared" ca="1" si="539"/>
        <v>62.013967345629709</v>
      </c>
      <c r="TI27" s="90">
        <f t="shared" ca="1" si="540"/>
        <v>28.398385623845439</v>
      </c>
      <c r="TJ27" s="90">
        <f t="shared" ca="1" si="541"/>
        <v>74.854737587649481</v>
      </c>
      <c r="TK27" s="90">
        <f t="shared" ca="1" si="542"/>
        <v>130.62008554368705</v>
      </c>
      <c r="TL27" s="90">
        <f t="shared" ca="1" si="543"/>
        <v>861.3747544296898</v>
      </c>
      <c r="TM27" s="90">
        <f t="shared" ca="1" si="544"/>
        <v>86.031991425336429</v>
      </c>
      <c r="TN27" s="90">
        <f t="shared" ca="1" si="545"/>
        <v>173.03825846334738</v>
      </c>
      <c r="TO27" s="90">
        <f t="shared" ca="1" si="546"/>
        <v>57.292302414000062</v>
      </c>
      <c r="TP27" s="90">
        <f t="shared" ca="1" si="547"/>
        <v>27.306677597661018</v>
      </c>
      <c r="TQ27" s="90">
        <f t="shared" ca="1" si="548"/>
        <v>152.45477430163103</v>
      </c>
      <c r="TR27" s="90">
        <f t="shared" ca="1" si="549"/>
        <v>36.981351136140255</v>
      </c>
      <c r="TS27" s="90">
        <f t="shared" ca="1" si="550"/>
        <v>13.434313592126516</v>
      </c>
      <c r="TT27" s="90">
        <f t="shared" ca="1" si="551"/>
        <v>47.466178793466611</v>
      </c>
      <c r="TU27" s="90">
        <f t="shared" ca="1" si="552"/>
        <v>936.13590416827367</v>
      </c>
      <c r="TV27" s="90">
        <f t="shared" ca="1" si="553"/>
        <v>505.71317206512447</v>
      </c>
      <c r="TW27" s="90">
        <f t="shared" ca="1" si="554"/>
        <v>45.554719060935945</v>
      </c>
      <c r="TX27" s="90">
        <f t="shared" ca="1" si="555"/>
        <v>34.895316627954152</v>
      </c>
      <c r="TY27" s="90">
        <f t="shared" ca="1" si="556"/>
        <v>45.758340135739971</v>
      </c>
      <c r="TZ27" s="90">
        <f t="shared" ca="1" si="557"/>
        <v>179.83399876822267</v>
      </c>
      <c r="UA27" s="90">
        <f t="shared" ca="1" si="558"/>
        <v>66.953908588872523</v>
      </c>
      <c r="UB27" s="90">
        <f t="shared" ca="1" si="559"/>
        <v>92.236086676997516</v>
      </c>
      <c r="UC27" s="90">
        <f t="shared" ca="1" si="560"/>
        <v>212.41873864489986</v>
      </c>
      <c r="UD27" s="90">
        <f t="shared" ca="1" si="561"/>
        <v>3.2263814155668422</v>
      </c>
      <c r="UE27" s="90">
        <f t="shared" ca="1" si="562"/>
        <v>8.0584116371500478</v>
      </c>
      <c r="UF27" s="90">
        <f t="shared" ca="1" si="563"/>
        <v>982.68134284092037</v>
      </c>
      <c r="UG27" s="90">
        <f t="shared" ca="1" si="564"/>
        <v>99.766200742773307</v>
      </c>
      <c r="UH27" s="90">
        <f t="shared" ca="1" si="565"/>
        <v>102.40218997661944</v>
      </c>
      <c r="UI27" s="90">
        <f t="shared" ca="1" si="566"/>
        <v>554.1805196947513</v>
      </c>
      <c r="UJ27" s="90">
        <f t="shared" ca="1" si="567"/>
        <v>644.49313978575708</v>
      </c>
      <c r="UK27" s="90">
        <f t="shared" ca="1" si="568"/>
        <v>223.57018620412157</v>
      </c>
      <c r="UL27" s="90">
        <f t="shared" ca="1" si="569"/>
        <v>50.770649257519182</v>
      </c>
      <c r="UM27" s="90">
        <f t="shared" ca="1" si="570"/>
        <v>46.888833961679182</v>
      </c>
      <c r="UN27" s="90">
        <f t="shared" ca="1" si="571"/>
        <v>179.79051160665506</v>
      </c>
      <c r="UO27" s="90">
        <f t="shared" ca="1" si="572"/>
        <v>0.20631288924355085</v>
      </c>
      <c r="UP27" s="90">
        <f t="shared" ca="1" si="573"/>
        <v>33.342358246560906</v>
      </c>
      <c r="UQ27" s="90">
        <f t="shared" ca="1" si="574"/>
        <v>128.53747260135273</v>
      </c>
      <c r="UR27" s="90">
        <f t="shared" ca="1" si="575"/>
        <v>174.77190784453353</v>
      </c>
      <c r="US27" s="90">
        <f t="shared" ca="1" si="576"/>
        <v>62.960790071862071</v>
      </c>
      <c r="UT27" s="90">
        <f t="shared" ca="1" si="577"/>
        <v>730.5198051392847</v>
      </c>
      <c r="UU27" s="90">
        <f t="shared" ca="1" si="578"/>
        <v>13.500259436883717</v>
      </c>
      <c r="UV27" s="90">
        <f t="shared" ca="1" si="579"/>
        <v>28.448745135587384</v>
      </c>
      <c r="UW27" s="90">
        <f t="shared" ca="1" si="580"/>
        <v>80.922646074805172</v>
      </c>
      <c r="UX27" s="90">
        <f t="shared" ca="1" si="581"/>
        <v>580.82840347694821</v>
      </c>
      <c r="UY27" s="90">
        <f t="shared" ca="1" si="582"/>
        <v>119.18946291343192</v>
      </c>
      <c r="UZ27" s="90">
        <f t="shared" ca="1" si="583"/>
        <v>184.19701687210465</v>
      </c>
      <c r="VA27" s="90">
        <f t="shared" ca="1" si="584"/>
        <v>8.2068169322565012</v>
      </c>
      <c r="VB27" s="90">
        <f t="shared" ca="1" si="585"/>
        <v>-27.721820974325848</v>
      </c>
      <c r="VC27" s="90">
        <f t="shared" ca="1" si="586"/>
        <v>359.91886233864125</v>
      </c>
      <c r="VD27" s="90">
        <f t="shared" ca="1" si="587"/>
        <v>168.52626483211304</v>
      </c>
      <c r="VE27" s="90">
        <f t="shared" ca="1" si="588"/>
        <v>3.6981735962823477</v>
      </c>
      <c r="VF27" s="90">
        <f t="shared" ca="1" si="589"/>
        <v>82.48884271308377</v>
      </c>
      <c r="VG27" s="90">
        <f t="shared" ca="1" si="590"/>
        <v>78.457482352839222</v>
      </c>
      <c r="VH27" s="90">
        <f t="shared" ca="1" si="591"/>
        <v>28.848128156801838</v>
      </c>
      <c r="VI27" s="90">
        <f t="shared" ca="1" si="592"/>
        <v>34.003003701992512</v>
      </c>
      <c r="VJ27" s="90">
        <f t="shared" ca="1" si="593"/>
        <v>70.962796278288138</v>
      </c>
      <c r="VK27" s="90">
        <f t="shared" ca="1" si="594"/>
        <v>29.188312408574589</v>
      </c>
      <c r="VL27" s="90">
        <f t="shared" ca="1" si="595"/>
        <v>14.939819681013155</v>
      </c>
      <c r="VM27" s="90">
        <f t="shared" ca="1" si="596"/>
        <v>112.53742763300815</v>
      </c>
      <c r="VN27" s="90">
        <f t="shared" ca="1" si="597"/>
        <v>22.726923084048046</v>
      </c>
      <c r="VO27" s="90">
        <f t="shared" ca="1" si="598"/>
        <v>701.22592736637364</v>
      </c>
      <c r="VP27" s="90">
        <f t="shared" ca="1" si="599"/>
        <v>831.98651500628478</v>
      </c>
      <c r="VQ27" s="90">
        <f t="shared" ca="1" si="600"/>
        <v>374.46536384471602</v>
      </c>
      <c r="VR27" s="90">
        <f t="shared" ca="1" si="601"/>
        <v>23.538228815241375</v>
      </c>
      <c r="VS27" s="90">
        <f t="shared" ca="1" si="602"/>
        <v>85.221690923060351</v>
      </c>
      <c r="VT27" s="90">
        <f t="shared" ca="1" si="603"/>
        <v>163.43041630463779</v>
      </c>
      <c r="VU27" s="90">
        <f t="shared" ca="1" si="604"/>
        <v>-2.6015527311692632</v>
      </c>
      <c r="VV27" s="90">
        <f t="shared" ca="1" si="605"/>
        <v>8.5574907602587569</v>
      </c>
      <c r="VW27" s="90">
        <f t="shared" ca="1" si="606"/>
        <v>139.43035641478258</v>
      </c>
      <c r="VX27" s="90">
        <f t="shared" ca="1" si="607"/>
        <v>43.400120945783691</v>
      </c>
      <c r="VY27" s="90">
        <f t="shared" ca="1" si="608"/>
        <v>225.5832717959953</v>
      </c>
      <c r="VZ27" s="90">
        <f t="shared" ca="1" si="609"/>
        <v>229.74770290805043</v>
      </c>
      <c r="WA27" s="90">
        <f t="shared" ca="1" si="610"/>
        <v>171.76368331382088</v>
      </c>
      <c r="WB27" s="90">
        <f t="shared" ca="1" si="611"/>
        <v>9.0679499903301828</v>
      </c>
      <c r="WC27" s="90">
        <f t="shared" ca="1" si="612"/>
        <v>151.60680294726157</v>
      </c>
      <c r="WD27" s="90">
        <f t="shared" ca="1" si="613"/>
        <v>-182.1093357658429</v>
      </c>
      <c r="WE27" s="90">
        <f t="shared" ca="1" si="614"/>
        <v>99.140108284407333</v>
      </c>
      <c r="WF27" s="90">
        <f t="shared" ca="1" si="615"/>
        <v>17.232614814669432</v>
      </c>
      <c r="WG27" s="90">
        <f t="shared" ca="1" si="616"/>
        <v>24.889610626811979</v>
      </c>
      <c r="WH27" s="90">
        <f t="shared" ca="1" si="617"/>
        <v>174.93480642886925</v>
      </c>
      <c r="WI27" s="90">
        <f t="shared" ca="1" si="618"/>
        <v>162.82200823106066</v>
      </c>
      <c r="WJ27" s="90">
        <f t="shared" ca="1" si="619"/>
        <v>638.72703266486099</v>
      </c>
      <c r="WK27" s="90">
        <f t="shared" ca="1" si="620"/>
        <v>13.475927288364234</v>
      </c>
      <c r="WL27" s="90">
        <f t="shared" ca="1" si="621"/>
        <v>86.035564420997432</v>
      </c>
      <c r="WM27" s="90">
        <f t="shared" ca="1" si="622"/>
        <v>49.626387941970634</v>
      </c>
      <c r="WN27" s="90">
        <f t="shared" ca="1" si="623"/>
        <v>211.09706964893118</v>
      </c>
      <c r="WO27" s="90">
        <f t="shared" ca="1" si="624"/>
        <v>4.123703752804837</v>
      </c>
      <c r="WP27" s="90">
        <f t="shared" ca="1" si="625"/>
        <v>10.880844642734695</v>
      </c>
      <c r="WQ27" s="90">
        <f t="shared" ca="1" si="626"/>
        <v>216.82807956504482</v>
      </c>
      <c r="WR27" s="90">
        <f t="shared" ca="1" si="627"/>
        <v>208.94078810104014</v>
      </c>
      <c r="WS27" s="90">
        <f t="shared" ca="1" si="628"/>
        <v>58.182652548894112</v>
      </c>
      <c r="WT27" s="90">
        <f t="shared" ca="1" si="629"/>
        <v>49.109986137860147</v>
      </c>
      <c r="WU27" s="90">
        <f t="shared" ca="1" si="630"/>
        <v>44.110145052809933</v>
      </c>
      <c r="WV27" s="90">
        <f t="shared" ca="1" si="631"/>
        <v>4.7965102551815413</v>
      </c>
      <c r="WW27" s="90">
        <f t="shared" ca="1" si="632"/>
        <v>7.8868904075981696</v>
      </c>
      <c r="WX27" s="90">
        <f t="shared" ca="1" si="633"/>
        <v>62.192532234366077</v>
      </c>
      <c r="WY27" s="90">
        <f t="shared" ca="1" si="634"/>
        <v>39.218925362113801</v>
      </c>
      <c r="WZ27" s="90">
        <f t="shared" ca="1" si="635"/>
        <v>691.53845153123791</v>
      </c>
      <c r="XA27" s="90">
        <f t="shared" ca="1" si="636"/>
        <v>50.04375093549239</v>
      </c>
      <c r="XB27" s="90">
        <f t="shared" ca="1" si="637"/>
        <v>137.88367718663935</v>
      </c>
      <c r="XC27" s="90">
        <f t="shared" ca="1" si="638"/>
        <v>67.120362636088075</v>
      </c>
      <c r="XD27" s="90">
        <f t="shared" ca="1" si="639"/>
        <v>21.090463212152528</v>
      </c>
      <c r="XE27" s="90">
        <f t="shared" ca="1" si="640"/>
        <v>23.87179590283521</v>
      </c>
      <c r="XF27" s="90">
        <f t="shared" ca="1" si="641"/>
        <v>21.92538680539182</v>
      </c>
      <c r="XG27" s="90">
        <f t="shared" ca="1" si="642"/>
        <v>14.572484024745011</v>
      </c>
      <c r="XH27" s="90">
        <f t="shared" ca="1" si="643"/>
        <v>138.36228294095238</v>
      </c>
      <c r="XI27" s="90">
        <f t="shared" ca="1" si="644"/>
        <v>599.08821730765419</v>
      </c>
      <c r="XJ27" s="90">
        <f t="shared" ca="1" si="645"/>
        <v>27.862182838390538</v>
      </c>
      <c r="XK27" s="90">
        <f t="shared" ca="1" si="646"/>
        <v>87.095281181582521</v>
      </c>
      <c r="XL27" s="90">
        <f t="shared" ca="1" si="647"/>
        <v>106.05270402642613</v>
      </c>
      <c r="XM27" s="90">
        <f t="shared" ca="1" si="648"/>
        <v>1502.0177153569261</v>
      </c>
      <c r="XN27" s="90">
        <f t="shared" ca="1" si="649"/>
        <v>304.00683381621599</v>
      </c>
      <c r="XO27" s="90">
        <f t="shared" ca="1" si="650"/>
        <v>50.623180950384416</v>
      </c>
      <c r="XP27" s="90">
        <f t="shared" ca="1" si="651"/>
        <v>386.52588814181655</v>
      </c>
      <c r="XQ27" s="90">
        <f t="shared" ca="1" si="652"/>
        <v>316.55078592696145</v>
      </c>
      <c r="XR27" s="90">
        <f t="shared" ca="1" si="653"/>
        <v>-13.134040545106748</v>
      </c>
      <c r="XS27" s="90">
        <f t="shared" ca="1" si="654"/>
        <v>176.10186023194839</v>
      </c>
      <c r="XT27" s="90">
        <f t="shared" ca="1" si="655"/>
        <v>22.08761049264589</v>
      </c>
      <c r="XU27" s="90">
        <f t="shared" ca="1" si="656"/>
        <v>17.537799890334711</v>
      </c>
      <c r="XV27" s="90">
        <f t="shared" ca="1" si="657"/>
        <v>116.33627503988654</v>
      </c>
      <c r="XW27" s="90">
        <f t="shared" ca="1" si="658"/>
        <v>91.550506139214562</v>
      </c>
      <c r="XX27" s="90">
        <f t="shared" ca="1" si="659"/>
        <v>48.015780970462579</v>
      </c>
      <c r="XY27" s="90">
        <f t="shared" ca="1" si="660"/>
        <v>22.711842125574712</v>
      </c>
      <c r="XZ27" s="90">
        <f t="shared" ca="1" si="661"/>
        <v>107.60833527811835</v>
      </c>
      <c r="YA27" s="90">
        <f t="shared" ca="1" si="662"/>
        <v>3.0130916318898233</v>
      </c>
      <c r="YB27" s="90">
        <f t="shared" ca="1" si="663"/>
        <v>53.190435374683233</v>
      </c>
      <c r="YC27" s="90">
        <f t="shared" ca="1" si="664"/>
        <v>19.871228285847415</v>
      </c>
      <c r="YD27" s="90">
        <f t="shared" ca="1" si="665"/>
        <v>8.9697211499022487</v>
      </c>
      <c r="YE27" s="90">
        <f t="shared" ca="1" si="666"/>
        <v>74.206801583590234</v>
      </c>
      <c r="YF27" s="90">
        <f t="shared" ca="1" si="667"/>
        <v>76.40119029725679</v>
      </c>
      <c r="YG27" s="90">
        <f t="shared" ca="1" si="668"/>
        <v>28.91415887478902</v>
      </c>
      <c r="YH27" s="90">
        <f t="shared" ca="1" si="669"/>
        <v>362.93852617215515</v>
      </c>
      <c r="YI27" s="90">
        <f t="shared" ca="1" si="670"/>
        <v>770.9187073058032</v>
      </c>
      <c r="YJ27" s="90">
        <f t="shared" ca="1" si="671"/>
        <v>135.89651156870914</v>
      </c>
      <c r="YK27" s="90">
        <f t="shared" ca="1" si="672"/>
        <v>-0.21531508067865202</v>
      </c>
      <c r="YL27" s="90">
        <f t="shared" ca="1" si="673"/>
        <v>0.37212247069578264</v>
      </c>
      <c r="YM27" s="90">
        <f t="shared" ca="1" si="674"/>
        <v>26.59506521788893</v>
      </c>
      <c r="YN27" s="90">
        <f t="shared" ca="1" si="675"/>
        <v>76.414862474607446</v>
      </c>
      <c r="YO27" s="90">
        <f t="shared" ca="1" si="676"/>
        <v>438.51544287670293</v>
      </c>
      <c r="YP27" s="90">
        <f t="shared" ca="1" si="677"/>
        <v>141.39309775600501</v>
      </c>
      <c r="YQ27" s="90">
        <f t="shared" ca="1" si="678"/>
        <v>32.035930883872723</v>
      </c>
      <c r="YR27" s="90">
        <f t="shared" ca="1" si="679"/>
        <v>1371.07623396489</v>
      </c>
      <c r="YS27" s="90">
        <f t="shared" ca="1" si="680"/>
        <v>174.0405474914827</v>
      </c>
      <c r="YT27" s="90">
        <f t="shared" ca="1" si="681"/>
        <v>89.12987864749806</v>
      </c>
      <c r="YU27" s="90">
        <f t="shared" ca="1" si="682"/>
        <v>109.7693147527183</v>
      </c>
      <c r="YV27" s="90">
        <f t="shared" ca="1" si="683"/>
        <v>22.244458888425015</v>
      </c>
      <c r="YW27" s="90">
        <f t="shared" ca="1" si="684"/>
        <v>116.17625058014836</v>
      </c>
      <c r="YX27" s="90">
        <f t="shared" ca="1" si="685"/>
        <v>46.745452181765401</v>
      </c>
      <c r="YY27" s="90">
        <f t="shared" ca="1" si="686"/>
        <v>442.67145873574913</v>
      </c>
      <c r="YZ27" s="90">
        <f t="shared" ca="1" si="687"/>
        <v>99.774669991831288</v>
      </c>
      <c r="ZA27" s="90">
        <f t="shared" ca="1" si="688"/>
        <v>205.45317020682268</v>
      </c>
      <c r="ZB27" s="90">
        <f t="shared" ca="1" si="689"/>
        <v>70.913597672179677</v>
      </c>
      <c r="ZC27" s="90">
        <f t="shared" ca="1" si="690"/>
        <v>24.470143306021711</v>
      </c>
      <c r="ZD27" s="90">
        <f t="shared" ca="1" si="691"/>
        <v>8.7589769842641374</v>
      </c>
      <c r="ZE27" s="90">
        <f t="shared" ca="1" si="692"/>
        <v>61.372382186552464</v>
      </c>
      <c r="ZF27" s="90">
        <f t="shared" ca="1" si="693"/>
        <v>29.586504951887509</v>
      </c>
      <c r="ZG27" s="90">
        <f t="shared" ca="1" si="694"/>
        <v>122.13684058103146</v>
      </c>
      <c r="ZH27" s="90">
        <f t="shared" ca="1" si="695"/>
        <v>9.9396286195309251</v>
      </c>
      <c r="ZI27" s="90">
        <f t="shared" ca="1" si="696"/>
        <v>22.710217348366172</v>
      </c>
      <c r="ZJ27" s="90">
        <f t="shared" ca="1" si="697"/>
        <v>7.079159664774398</v>
      </c>
      <c r="ZK27" s="90">
        <f t="shared" ca="1" si="698"/>
        <v>106.91648278570175</v>
      </c>
      <c r="ZL27" s="90">
        <f t="shared" ca="1" si="699"/>
        <v>182.34379438335816</v>
      </c>
      <c r="ZM27" s="90">
        <f t="shared" ca="1" si="700"/>
        <v>70.88031542266171</v>
      </c>
      <c r="ZN27" s="90">
        <f t="shared" ca="1" si="701"/>
        <v>41.943801540780498</v>
      </c>
      <c r="ZO27" s="90">
        <f t="shared" ca="1" si="702"/>
        <v>34.141945688344769</v>
      </c>
      <c r="ZP27" s="90">
        <f t="shared" ca="1" si="703"/>
        <v>1653.1887669481525</v>
      </c>
      <c r="ZQ27" s="90">
        <f t="shared" ca="1" si="704"/>
        <v>4.6607895128885328</v>
      </c>
      <c r="ZR27" s="90">
        <f t="shared" ca="1" si="705"/>
        <v>39.687699305569843</v>
      </c>
      <c r="ZS27" s="90">
        <f t="shared" ca="1" si="706"/>
        <v>150.72363591895518</v>
      </c>
      <c r="ZT27" s="90">
        <f t="shared" ca="1" si="707"/>
        <v>432.5592214492076</v>
      </c>
      <c r="ZU27" s="90">
        <f t="shared" ca="1" si="708"/>
        <v>9.7184547679019833</v>
      </c>
      <c r="ZV27" s="90">
        <f t="shared" ca="1" si="709"/>
        <v>255.79559982242108</v>
      </c>
      <c r="ZW27" s="90">
        <f t="shared" ca="1" si="710"/>
        <v>99.384418150462338</v>
      </c>
      <c r="ZX27" s="90">
        <f t="shared" ca="1" si="711"/>
        <v>35.596852866791949</v>
      </c>
      <c r="ZY27" s="90">
        <f t="shared" ca="1" si="712"/>
        <v>133.56440950720659</v>
      </c>
      <c r="ZZ27" s="90">
        <f t="shared" ca="1" si="713"/>
        <v>2.1659640663165001</v>
      </c>
      <c r="AAA27" s="90">
        <f t="shared" ca="1" si="714"/>
        <v>7.3073852596797693</v>
      </c>
      <c r="AAB27" s="90">
        <f t="shared" ca="1" si="715"/>
        <v>37.528547158608632</v>
      </c>
      <c r="AAC27" s="90">
        <f t="shared" ca="1" si="716"/>
        <v>17.150402254409649</v>
      </c>
      <c r="AAD27" s="90">
        <f t="shared" ca="1" si="717"/>
        <v>51.757530239552615</v>
      </c>
      <c r="AAE27" s="90">
        <f t="shared" ca="1" si="718"/>
        <v>33.896493412944821</v>
      </c>
      <c r="AAF27" s="90">
        <f t="shared" ca="1" si="719"/>
        <v>18.932550084028151</v>
      </c>
      <c r="AAG27" s="90">
        <f t="shared" ca="1" si="720"/>
        <v>23.079059870821816</v>
      </c>
      <c r="AAH27" s="90">
        <f t="shared" ca="1" si="721"/>
        <v>53.990452985496894</v>
      </c>
      <c r="AAI27" s="90">
        <f t="shared" ca="1" si="722"/>
        <v>68.038763325125387</v>
      </c>
      <c r="AAJ27" s="90">
        <f t="shared" ca="1" si="723"/>
        <v>18.611866355888001</v>
      </c>
      <c r="AAK27" s="90">
        <f t="shared" ca="1" si="724"/>
        <v>124.04356177620154</v>
      </c>
      <c r="AAL27" s="90">
        <f t="shared" ca="1" si="725"/>
        <v>12.598256448678484</v>
      </c>
      <c r="AAM27" s="90">
        <f t="shared" ca="1" si="726"/>
        <v>-8.1563642382199344</v>
      </c>
      <c r="AAN27" s="90">
        <f t="shared" ca="1" si="727"/>
        <v>215.05037125147646</v>
      </c>
      <c r="AAO27" s="90">
        <f t="shared" ca="1" si="728"/>
        <v>121.36398041232111</v>
      </c>
      <c r="AAP27" s="90">
        <f t="shared" ca="1" si="729"/>
        <v>-5.7766117886403894</v>
      </c>
      <c r="AAQ27" s="90">
        <f t="shared" ca="1" si="730"/>
        <v>50.891551852223202</v>
      </c>
      <c r="AAR27" s="90">
        <f t="shared" ca="1" si="731"/>
        <v>227.78265663631007</v>
      </c>
      <c r="AAS27" s="90">
        <f t="shared" ca="1" si="732"/>
        <v>24.413313918422119</v>
      </c>
      <c r="AAT27" s="90">
        <f t="shared" ca="1" si="733"/>
        <v>3.4246616315265594</v>
      </c>
      <c r="AAU27" s="90">
        <f t="shared" ca="1" si="734"/>
        <v>-0.43811578580412242</v>
      </c>
      <c r="AAV27" s="90">
        <f t="shared" ca="1" si="735"/>
        <v>24.734058140736323</v>
      </c>
      <c r="AAW27" s="90">
        <f t="shared" ca="1" si="736"/>
        <v>94.286432548495029</v>
      </c>
      <c r="AAX27" s="90">
        <f t="shared" ca="1" si="737"/>
        <v>15.022010323479378</v>
      </c>
      <c r="AAY27" s="90">
        <f t="shared" ca="1" si="738"/>
        <v>340.46658180461111</v>
      </c>
      <c r="AAZ27" s="90">
        <f t="shared" ca="1" si="739"/>
        <v>18.663438023476246</v>
      </c>
      <c r="ABA27" s="90">
        <f t="shared" ca="1" si="740"/>
        <v>294.93708623651185</v>
      </c>
      <c r="ABB27" s="90">
        <f t="shared" ca="1" si="741"/>
        <v>112.78001623967414</v>
      </c>
      <c r="ABC27" s="90">
        <f t="shared" ca="1" si="742"/>
        <v>700.13026166237205</v>
      </c>
      <c r="ABD27" s="90">
        <f t="shared" ca="1" si="743"/>
        <v>238.22997004418744</v>
      </c>
      <c r="ABE27" s="90">
        <f t="shared" ca="1" si="744"/>
        <v>100.61126502196124</v>
      </c>
      <c r="ABF27" s="90">
        <f t="shared" ca="1" si="745"/>
        <v>191.21354488363554</v>
      </c>
      <c r="ABG27" s="90">
        <f t="shared" ca="1" si="746"/>
        <v>434.00732682976053</v>
      </c>
      <c r="ABH27" s="90">
        <f t="shared" ca="1" si="747"/>
        <v>37.003164999190354</v>
      </c>
      <c r="ABI27" s="90">
        <f t="shared" ca="1" si="748"/>
        <v>3.4784269278913453</v>
      </c>
      <c r="ABJ27" s="90">
        <f t="shared" ca="1" si="749"/>
        <v>35.739002667928972</v>
      </c>
      <c r="ABK27" s="90">
        <f t="shared" ca="1" si="750"/>
        <v>132.24349298263547</v>
      </c>
      <c r="ABL27" s="90">
        <f t="shared" ca="1" si="751"/>
        <v>315.77213816207802</v>
      </c>
      <c r="ABM27" s="90">
        <f t="shared" ca="1" si="752"/>
        <v>-2.3391196558980698</v>
      </c>
      <c r="ABN27" s="90">
        <f t="shared" ca="1" si="753"/>
        <v>-3.5776029917157017</v>
      </c>
      <c r="ABO27" s="90">
        <f t="shared" ca="1" si="754"/>
        <v>14.554973070215368</v>
      </c>
      <c r="ABP27" s="90">
        <f t="shared" ca="1" si="755"/>
        <v>12.717469018116875</v>
      </c>
      <c r="ABQ27" s="90">
        <f t="shared" ca="1" si="756"/>
        <v>24.930726862127504</v>
      </c>
      <c r="ABR27" s="90">
        <f t="shared" ca="1" si="757"/>
        <v>111.75776160983445</v>
      </c>
      <c r="ABS27" s="90">
        <f t="shared" ca="1" si="758"/>
        <v>-4.3082768224730019</v>
      </c>
      <c r="ABT27" s="90">
        <f t="shared" ca="1" si="759"/>
        <v>1.4669173594364684</v>
      </c>
      <c r="ABU27" s="90">
        <f t="shared" ca="1" si="760"/>
        <v>1.392277425913176</v>
      </c>
      <c r="ABV27" s="90">
        <f t="shared" ca="1" si="761"/>
        <v>135.91629578192121</v>
      </c>
      <c r="ABW27" s="90">
        <f t="shared" ca="1" si="762"/>
        <v>34.612636985336913</v>
      </c>
      <c r="ABX27" s="90">
        <f t="shared" ca="1" si="763"/>
        <v>363.0330286655269</v>
      </c>
      <c r="ABY27" s="90">
        <f t="shared" ca="1" si="764"/>
        <v>46.334983920556311</v>
      </c>
      <c r="ABZ27" s="90">
        <f t="shared" ca="1" si="765"/>
        <v>434.41636365018383</v>
      </c>
      <c r="ACA27" s="90">
        <f t="shared" ca="1" si="766"/>
        <v>21.747810072772854</v>
      </c>
      <c r="ACB27" s="90">
        <f t="shared" ca="1" si="767"/>
        <v>15.071859882328804</v>
      </c>
      <c r="ACC27" s="90">
        <f t="shared" ca="1" si="768"/>
        <v>0.40913471902804704</v>
      </c>
      <c r="ACD27" s="90">
        <f t="shared" ca="1" si="769"/>
        <v>39.403298102259633</v>
      </c>
      <c r="ACE27" s="90">
        <f t="shared" ca="1" si="770"/>
        <v>293.6763323146144</v>
      </c>
      <c r="ACF27" s="90">
        <f t="shared" ca="1" si="771"/>
        <v>50.15924152131587</v>
      </c>
      <c r="ACG27" s="90">
        <f t="shared" ca="1" si="772"/>
        <v>55.332031074194838</v>
      </c>
      <c r="ACH27" s="90">
        <f t="shared" ca="1" si="773"/>
        <v>109.93272145749668</v>
      </c>
      <c r="ACI27" s="90">
        <f t="shared" ca="1" si="774"/>
        <v>91.1581346689686</v>
      </c>
      <c r="ACJ27" s="90">
        <f t="shared" ca="1" si="775"/>
        <v>59.395440676006004</v>
      </c>
      <c r="ACK27" s="90">
        <f t="shared" ca="1" si="776"/>
        <v>833.88142109078876</v>
      </c>
      <c r="ACL27" s="90">
        <f t="shared" ca="1" si="777"/>
        <v>16.946181805228026</v>
      </c>
      <c r="ACM27" s="90">
        <f t="shared" ca="1" si="778"/>
        <v>120.18283896592514</v>
      </c>
      <c r="ACN27" s="90">
        <f t="shared" ca="1" si="779"/>
        <v>89.35316515172471</v>
      </c>
      <c r="ACO27" s="90">
        <f t="shared" ca="1" si="780"/>
        <v>31.227354392362802</v>
      </c>
      <c r="ACP27" s="90">
        <f t="shared" ca="1" si="781"/>
        <v>92.626346771257488</v>
      </c>
      <c r="ACQ27" s="90">
        <f t="shared" ca="1" si="782"/>
        <v>11.035497098671673</v>
      </c>
      <c r="ACR27" s="90">
        <f t="shared" ca="1" si="783"/>
        <v>0.51813175437579051</v>
      </c>
      <c r="ACS27" s="90">
        <f t="shared" ca="1" si="784"/>
        <v>146.62255263241008</v>
      </c>
      <c r="ACT27" s="90">
        <f t="shared" ca="1" si="785"/>
        <v>171.37531061736189</v>
      </c>
      <c r="ACU27" s="90">
        <f t="shared" ca="1" si="786"/>
        <v>465.14691199823739</v>
      </c>
      <c r="ACV27" s="90">
        <f t="shared" ca="1" si="787"/>
        <v>40.802652474313746</v>
      </c>
      <c r="ACW27" s="90">
        <f t="shared" ca="1" si="788"/>
        <v>308.96110809571616</v>
      </c>
      <c r="ACX27" s="90">
        <f t="shared" ca="1" si="789"/>
        <v>280.97284481827859</v>
      </c>
      <c r="ACY27" s="90">
        <f t="shared" ca="1" si="790"/>
        <v>331.72017126738518</v>
      </c>
      <c r="ACZ27" s="90">
        <f t="shared" ca="1" si="791"/>
        <v>34.43704738419855</v>
      </c>
      <c r="ADA27" s="90">
        <f t="shared" ca="1" si="792"/>
        <v>7.0414634502674547</v>
      </c>
      <c r="ADB27" s="90">
        <f t="shared" ca="1" si="793"/>
        <v>485.77694621394232</v>
      </c>
      <c r="ADC27" s="90">
        <f t="shared" ca="1" si="794"/>
        <v>41.355138525149925</v>
      </c>
      <c r="ADD27" s="90">
        <f t="shared" ca="1" si="795"/>
        <v>66.533575466921818</v>
      </c>
      <c r="ADE27" s="90">
        <f t="shared" ca="1" si="796"/>
        <v>214.97401812913361</v>
      </c>
      <c r="ADF27" s="90">
        <f t="shared" ca="1" si="797"/>
        <v>17.991757039478156</v>
      </c>
      <c r="ADG27" s="90">
        <f t="shared" ca="1" si="798"/>
        <v>173.52592256856471</v>
      </c>
      <c r="ADH27" s="90">
        <f t="shared" ca="1" si="799"/>
        <v>134.53702552379767</v>
      </c>
      <c r="ADI27" s="90">
        <f t="shared" ca="1" si="800"/>
        <v>41.445419167823339</v>
      </c>
      <c r="ADJ27" s="90">
        <f t="shared" ca="1" si="801"/>
        <v>246.14500739666852</v>
      </c>
      <c r="ADK27" s="90">
        <f t="shared" ca="1" si="802"/>
        <v>16.388799693625622</v>
      </c>
      <c r="ADL27" s="90">
        <f t="shared" ca="1" si="803"/>
        <v>111.12632055303423</v>
      </c>
      <c r="ADM27" s="90">
        <f t="shared" ca="1" si="804"/>
        <v>61.192490656065587</v>
      </c>
      <c r="ADN27" s="90">
        <f t="shared" ca="1" si="805"/>
        <v>145.5431327118809</v>
      </c>
      <c r="ADO27" s="90">
        <f t="shared" ca="1" si="806"/>
        <v>79.286170545584838</v>
      </c>
      <c r="ADP27" s="90">
        <f t="shared" ca="1" si="807"/>
        <v>209.08839419840058</v>
      </c>
      <c r="ADQ27" s="90">
        <f t="shared" ca="1" si="808"/>
        <v>26.241396157785328</v>
      </c>
      <c r="ADR27" s="90">
        <f t="shared" ca="1" si="809"/>
        <v>533.32612197800802</v>
      </c>
      <c r="ADS27" s="90">
        <f t="shared" ca="1" si="810"/>
        <v>47.828265613065824</v>
      </c>
      <c r="ADT27" s="90">
        <f t="shared" ca="1" si="811"/>
        <v>129.36641288175127</v>
      </c>
      <c r="ADU27" s="90">
        <f t="shared" ca="1" si="812"/>
        <v>201.86441215155165</v>
      </c>
      <c r="ADV27" s="90">
        <f t="shared" ca="1" si="813"/>
        <v>150.31159659932121</v>
      </c>
      <c r="ADW27" s="90">
        <f t="shared" ca="1" si="814"/>
        <v>53.99232367018957</v>
      </c>
      <c r="ADX27" s="90">
        <f t="shared" ca="1" si="815"/>
        <v>103.59893499461944</v>
      </c>
      <c r="ADY27" s="90">
        <f t="shared" ca="1" si="816"/>
        <v>28.337346514192539</v>
      </c>
      <c r="ADZ27" s="90">
        <f t="shared" ca="1" si="817"/>
        <v>81.331713070203804</v>
      </c>
      <c r="AEA27" s="90">
        <f t="shared" ca="1" si="818"/>
        <v>1933.7681866778744</v>
      </c>
      <c r="AEB27" s="90">
        <f t="shared" ca="1" si="819"/>
        <v>11.381021348457802</v>
      </c>
      <c r="AEC27" s="90">
        <f t="shared" ca="1" si="820"/>
        <v>16.96325457348059</v>
      </c>
      <c r="AED27" s="90">
        <f t="shared" ca="1" si="821"/>
        <v>1147.5370751000357</v>
      </c>
      <c r="AEE27" s="90">
        <f t="shared" ca="1" si="822"/>
        <v>338.07684685945588</v>
      </c>
      <c r="AEF27" s="90">
        <f t="shared" ca="1" si="823"/>
        <v>0.14100515973688124</v>
      </c>
      <c r="AEG27" s="90">
        <f t="shared" ca="1" si="824"/>
        <v>4.1277774748702711</v>
      </c>
      <c r="AEH27" s="90">
        <f t="shared" ca="1" si="825"/>
        <v>18.363055227584326</v>
      </c>
      <c r="AEI27" s="90">
        <f t="shared" ca="1" si="826"/>
        <v>76.114180052778153</v>
      </c>
      <c r="AEJ27" s="90">
        <f t="shared" ca="1" si="827"/>
        <v>20.564845922434454</v>
      </c>
      <c r="AEK27" s="90">
        <f t="shared" ca="1" si="828"/>
        <v>6.2453329831537614</v>
      </c>
      <c r="AEL27" s="90">
        <f t="shared" ca="1" si="829"/>
        <v>347.63860929088275</v>
      </c>
      <c r="AEM27" s="90">
        <f t="shared" ca="1" si="830"/>
        <v>248.60744501430122</v>
      </c>
      <c r="AEN27" s="90">
        <f t="shared" ca="1" si="831"/>
        <v>612.10437574320315</v>
      </c>
      <c r="AEO27" s="90">
        <f t="shared" ca="1" si="832"/>
        <v>123.20619279558851</v>
      </c>
      <c r="AEP27" s="90">
        <f t="shared" ca="1" si="833"/>
        <v>247.22977048330662</v>
      </c>
      <c r="AEQ27" s="90">
        <f t="shared" ca="1" si="834"/>
        <v>109.25862923208847</v>
      </c>
      <c r="AER27" s="90">
        <f t="shared" ca="1" si="835"/>
        <v>82.796026778858831</v>
      </c>
      <c r="AES27" s="90">
        <f t="shared" ca="1" si="836"/>
        <v>233.79905309608066</v>
      </c>
      <c r="AET27" s="90">
        <f t="shared" ca="1" si="837"/>
        <v>47.92076062650051</v>
      </c>
      <c r="AEU27" s="90">
        <f t="shared" ca="1" si="838"/>
        <v>227.91000307927806</v>
      </c>
      <c r="AEV27" s="90">
        <f t="shared" ca="1" si="839"/>
        <v>534.13220880602626</v>
      </c>
      <c r="AEW27" s="90">
        <f t="shared" ca="1" si="840"/>
        <v>-17.842451286092651</v>
      </c>
      <c r="AEX27" s="90">
        <f t="shared" ca="1" si="841"/>
        <v>226.99939676057258</v>
      </c>
      <c r="AEY27" s="90">
        <f t="shared" ca="1" si="842"/>
        <v>82.343166669619464</v>
      </c>
      <c r="AEZ27" s="90">
        <f t="shared" ca="1" si="843"/>
        <v>121.30969366144429</v>
      </c>
      <c r="AFA27" s="90">
        <f t="shared" ca="1" si="844"/>
        <v>343.60508288160105</v>
      </c>
      <c r="AFB27" s="90">
        <f t="shared" ca="1" si="845"/>
        <v>31.569832091284649</v>
      </c>
      <c r="AFC27" s="90">
        <f t="shared" ca="1" si="846"/>
        <v>38.611915180132613</v>
      </c>
      <c r="AFD27" s="90">
        <f t="shared" ca="1" si="847"/>
        <v>245.52194083051322</v>
      </c>
      <c r="AFE27" s="90">
        <f t="shared" ca="1" si="848"/>
        <v>295.35248990912339</v>
      </c>
      <c r="AFF27" s="90">
        <f t="shared" ca="1" si="849"/>
        <v>28.946056921360729</v>
      </c>
      <c r="AFG27" s="90">
        <f t="shared" ca="1" si="850"/>
        <v>812.71408307392153</v>
      </c>
      <c r="AFH27" s="90">
        <f t="shared" ca="1" si="851"/>
        <v>155.18890572872058</v>
      </c>
      <c r="AFI27" s="90">
        <f t="shared" ca="1" si="852"/>
        <v>103.36320317678398</v>
      </c>
      <c r="AFJ27" s="90">
        <f t="shared" ca="1" si="853"/>
        <v>419.30265138121854</v>
      </c>
      <c r="AFK27" s="90">
        <f t="shared" ca="1" si="854"/>
        <v>125.33434614679241</v>
      </c>
      <c r="AFL27" s="90">
        <f t="shared" ca="1" si="855"/>
        <v>108.3975096442213</v>
      </c>
      <c r="AFM27" s="90">
        <f t="shared" ca="1" si="856"/>
        <v>65.097782808027063</v>
      </c>
      <c r="AFN27" s="90">
        <f t="shared" ca="1" si="857"/>
        <v>597.64335283673108</v>
      </c>
      <c r="AFO27" s="90">
        <f t="shared" ca="1" si="858"/>
        <v>11.540198719669455</v>
      </c>
      <c r="AFP27" s="90">
        <f t="shared" ca="1" si="859"/>
        <v>121.55190806817448</v>
      </c>
      <c r="AFQ27" s="90">
        <f t="shared" ca="1" si="860"/>
        <v>94.032060849880693</v>
      </c>
      <c r="AFR27" s="90">
        <f t="shared" ca="1" si="861"/>
        <v>97.390820742153778</v>
      </c>
      <c r="AFS27" s="90">
        <f t="shared" ca="1" si="862"/>
        <v>131.1025103499878</v>
      </c>
      <c r="AFT27" s="90">
        <f t="shared" ca="1" si="863"/>
        <v>100.10188931946787</v>
      </c>
      <c r="AFU27" s="90">
        <f t="shared" ca="1" si="864"/>
        <v>65.085008707484036</v>
      </c>
      <c r="AFV27" s="90">
        <f t="shared" ca="1" si="865"/>
        <v>232.02107606430476</v>
      </c>
      <c r="AFW27" s="90">
        <f t="shared" ca="1" si="866"/>
        <v>622.0562768839186</v>
      </c>
      <c r="AFX27" s="90">
        <f t="shared" ca="1" si="867"/>
        <v>131.27493561444419</v>
      </c>
      <c r="AFY27" s="90">
        <f t="shared" ca="1" si="868"/>
        <v>18.82431575610768</v>
      </c>
      <c r="AFZ27" s="90">
        <f t="shared" ca="1" si="869"/>
        <v>408.54285709436726</v>
      </c>
      <c r="AGA27" s="90">
        <f t="shared" ca="1" si="870"/>
        <v>-14.078542541226607</v>
      </c>
      <c r="AGB27" s="90">
        <f t="shared" ca="1" si="871"/>
        <v>23.800060495928712</v>
      </c>
      <c r="AGC27" s="90">
        <f t="shared" ca="1" si="872"/>
        <v>40.560177932271749</v>
      </c>
      <c r="AGD27" s="90">
        <f t="shared" ca="1" si="873"/>
        <v>2014.8555708339366</v>
      </c>
      <c r="AGE27" s="90">
        <f t="shared" ca="1" si="874"/>
        <v>102.08054969456933</v>
      </c>
      <c r="AGF27" s="90">
        <f t="shared" ca="1" si="875"/>
        <v>14.241530129242467</v>
      </c>
      <c r="AGG27" s="90">
        <f t="shared" ca="1" si="876"/>
        <v>66.049242657770108</v>
      </c>
      <c r="AGH27" s="90">
        <f t="shared" ca="1" si="877"/>
        <v>258.61921661548098</v>
      </c>
      <c r="AGI27" s="90">
        <f t="shared" ca="1" si="878"/>
        <v>73.219950422196149</v>
      </c>
      <c r="AGJ27" s="90">
        <f t="shared" ca="1" si="879"/>
        <v>-7.4956897462284715</v>
      </c>
      <c r="AGK27" s="90">
        <f t="shared" ca="1" si="880"/>
        <v>57.740448836532615</v>
      </c>
      <c r="AGL27" s="90">
        <f t="shared" ca="1" si="881"/>
        <v>287.3559829914617</v>
      </c>
      <c r="AGM27" s="90">
        <f t="shared" ca="1" si="882"/>
        <v>352.00967268875314</v>
      </c>
      <c r="AGN27" s="90">
        <f t="shared" ca="1" si="883"/>
        <v>96.604927819792536</v>
      </c>
      <c r="AGO27" s="90">
        <f t="shared" ca="1" si="884"/>
        <v>394.25770472971641</v>
      </c>
      <c r="AGP27" s="90">
        <f t="shared" ca="1" si="885"/>
        <v>33.599763980218974</v>
      </c>
      <c r="AGQ27" s="90">
        <f t="shared" ca="1" si="886"/>
        <v>91.263783610099438</v>
      </c>
      <c r="AGR27" s="90">
        <f t="shared" ca="1" si="887"/>
        <v>73.880491486751808</v>
      </c>
      <c r="AGS27" s="90">
        <f t="shared" ca="1" si="888"/>
        <v>102.70627267625123</v>
      </c>
      <c r="AGT27" s="90">
        <f t="shared" ca="1" si="889"/>
        <v>169.36460037553712</v>
      </c>
      <c r="AGU27" s="90">
        <f t="shared" ca="1" si="890"/>
        <v>70.897364416744693</v>
      </c>
      <c r="AGV27" s="90">
        <f t="shared" ca="1" si="891"/>
        <v>319.74314375649072</v>
      </c>
      <c r="AGW27" s="90">
        <f t="shared" ca="1" si="892"/>
        <v>2.8194871158263397</v>
      </c>
      <c r="AGX27" s="90">
        <f t="shared" ca="1" si="893"/>
        <v>30.359959137318761</v>
      </c>
      <c r="AGY27" s="90">
        <f t="shared" ca="1" si="894"/>
        <v>51.601291408748253</v>
      </c>
      <c r="AGZ27" s="90">
        <f t="shared" ca="1" si="895"/>
        <v>21.366939335749702</v>
      </c>
      <c r="AHA27" s="90">
        <f t="shared" ca="1" si="896"/>
        <v>8.002837187600603</v>
      </c>
      <c r="AHB27" s="90">
        <f t="shared" ca="1" si="897"/>
        <v>37.563399085063274</v>
      </c>
      <c r="AHC27" s="90">
        <f t="shared" ca="1" si="898"/>
        <v>-44.277542696435951</v>
      </c>
      <c r="AHD27" s="90">
        <f t="shared" ca="1" si="899"/>
        <v>24.238473891133896</v>
      </c>
      <c r="AHE27" s="90">
        <f t="shared" ca="1" si="900"/>
        <v>18.674514579189459</v>
      </c>
      <c r="AHF27" s="90">
        <f t="shared" ca="1" si="901"/>
        <v>33.127578152216067</v>
      </c>
      <c r="AHG27" s="90">
        <f t="shared" ca="1" si="902"/>
        <v>116.06431351996983</v>
      </c>
      <c r="AHH27" s="90">
        <f t="shared" ca="1" si="903"/>
        <v>186.45969872421392</v>
      </c>
      <c r="AHI27" s="90">
        <f t="shared" ca="1" si="904"/>
        <v>25.106117752194468</v>
      </c>
      <c r="AHJ27" s="90">
        <f t="shared" ca="1" si="905"/>
        <v>158.84261983410596</v>
      </c>
      <c r="AHK27" s="90">
        <f t="shared" ca="1" si="906"/>
        <v>166.81786404805132</v>
      </c>
      <c r="AHL27" s="90">
        <f t="shared" ca="1" si="907"/>
        <v>500.5834580640302</v>
      </c>
      <c r="AHM27" s="90">
        <f t="shared" ca="1" si="908"/>
        <v>289.19671083825006</v>
      </c>
      <c r="AHN27" s="90">
        <f t="shared" ca="1" si="909"/>
        <v>104.74093030633516</v>
      </c>
      <c r="AHO27" s="90">
        <f t="shared" ca="1" si="910"/>
        <v>208.7238164625976</v>
      </c>
      <c r="AHP27" s="90">
        <f t="shared" ca="1" si="911"/>
        <v>796.13969840470804</v>
      </c>
      <c r="AHQ27" s="90">
        <f t="shared" ca="1" si="912"/>
        <v>27.027342828066743</v>
      </c>
      <c r="AHR27" s="90">
        <f t="shared" ca="1" si="913"/>
        <v>-4.1606234959041126</v>
      </c>
      <c r="AHS27" s="90">
        <f t="shared" ca="1" si="914"/>
        <v>75.288928559666928</v>
      </c>
      <c r="AHT27" s="90">
        <f t="shared" ca="1" si="915"/>
        <v>-0.64007609223753492</v>
      </c>
      <c r="AHU27" s="90">
        <f t="shared" ca="1" si="916"/>
        <v>0.20067323631566705</v>
      </c>
      <c r="AHV27" s="90">
        <f t="shared" ca="1" si="917"/>
        <v>227.32624045481182</v>
      </c>
      <c r="AHW27" s="90">
        <f t="shared" ca="1" si="918"/>
        <v>135.98176996373553</v>
      </c>
      <c r="AHX27" s="90">
        <f t="shared" ca="1" si="919"/>
        <v>106.42691865658564</v>
      </c>
      <c r="AHY27" s="90">
        <f t="shared" ca="1" si="920"/>
        <v>31.267083152017879</v>
      </c>
      <c r="AHZ27" s="90">
        <f t="shared" ca="1" si="921"/>
        <v>1279.796173302725</v>
      </c>
      <c r="AIA27" s="90">
        <f t="shared" ca="1" si="922"/>
        <v>150.67527998036093</v>
      </c>
      <c r="AIB27" s="90">
        <f t="shared" ca="1" si="923"/>
        <v>6.3874347416582289</v>
      </c>
      <c r="AIC27" s="90">
        <f t="shared" ca="1" si="924"/>
        <v>168.99367975826453</v>
      </c>
      <c r="AID27" s="90">
        <f t="shared" ca="1" si="925"/>
        <v>26.414758365670021</v>
      </c>
      <c r="AIE27" s="90">
        <f t="shared" ca="1" si="926"/>
        <v>246.7701814260289</v>
      </c>
      <c r="AIF27" s="90">
        <f t="shared" ca="1" si="927"/>
        <v>60.93082708859302</v>
      </c>
      <c r="AIG27" s="90">
        <f t="shared" ca="1" si="928"/>
        <v>44.199158554858393</v>
      </c>
      <c r="AIH27" s="90">
        <f t="shared" ca="1" si="929"/>
        <v>12.074250634051774</v>
      </c>
      <c r="AII27" s="90">
        <f t="shared" ca="1" si="930"/>
        <v>28.13005438329543</v>
      </c>
      <c r="AIJ27" s="90">
        <f t="shared" ca="1" si="931"/>
        <v>24.818819864264121</v>
      </c>
      <c r="AIK27" s="90">
        <f t="shared" ca="1" si="932"/>
        <v>335.30031328039559</v>
      </c>
      <c r="AIL27" s="90">
        <f t="shared" ca="1" si="933"/>
        <v>183.08619766373201</v>
      </c>
      <c r="AIM27" s="90">
        <f t="shared" ca="1" si="934"/>
        <v>68.040728090012465</v>
      </c>
      <c r="AIN27" s="90">
        <f t="shared" ca="1" si="935"/>
        <v>351.74765622494175</v>
      </c>
      <c r="AIO27" s="90">
        <f t="shared" ca="1" si="936"/>
        <v>395.2933626420006</v>
      </c>
      <c r="AIP27" s="90">
        <f t="shared" ca="1" si="937"/>
        <v>45.275034140913753</v>
      </c>
      <c r="AIQ27" s="90">
        <f t="shared" ca="1" si="938"/>
        <v>30.984459929236277</v>
      </c>
      <c r="AIR27" s="90">
        <f t="shared" ca="1" si="939"/>
        <v>7.5526923244082802</v>
      </c>
      <c r="AIS27" s="90">
        <f t="shared" ca="1" si="940"/>
        <v>37.573756543502043</v>
      </c>
      <c r="AIT27" s="90">
        <f t="shared" ca="1" si="941"/>
        <v>63.456292563810415</v>
      </c>
      <c r="AIU27" s="90">
        <f t="shared" ca="1" si="942"/>
        <v>75.767722436974978</v>
      </c>
      <c r="AIV27" s="90">
        <f t="shared" ca="1" si="943"/>
        <v>24.385667325545164</v>
      </c>
      <c r="AIW27" s="90">
        <f t="shared" ca="1" si="944"/>
        <v>69.100151821689508</v>
      </c>
      <c r="AIX27" s="90">
        <f t="shared" ca="1" si="945"/>
        <v>148.14811604438032</v>
      </c>
      <c r="AIY27" s="90">
        <f t="shared" ca="1" si="946"/>
        <v>11.838549285128721</v>
      </c>
      <c r="AIZ27" s="90">
        <f t="shared" ca="1" si="947"/>
        <v>84.136974768488528</v>
      </c>
      <c r="AJA27" s="90">
        <f t="shared" ca="1" si="948"/>
        <v>16.253867498212831</v>
      </c>
      <c r="AJB27" s="90">
        <f t="shared" ca="1" si="949"/>
        <v>83.846700138997463</v>
      </c>
      <c r="AJC27" s="90">
        <f t="shared" ca="1" si="950"/>
        <v>121.98725924100198</v>
      </c>
      <c r="AJD27" s="90">
        <f t="shared" ca="1" si="951"/>
        <v>45.842378599377717</v>
      </c>
      <c r="AJE27" s="90">
        <f t="shared" ca="1" si="952"/>
        <v>357.59988625831625</v>
      </c>
      <c r="AJF27" s="90">
        <f t="shared" ca="1" si="953"/>
        <v>70.85787728984694</v>
      </c>
      <c r="AJG27" s="90">
        <f t="shared" ca="1" si="954"/>
        <v>96.42992355157412</v>
      </c>
      <c r="AJH27" s="90">
        <f t="shared" ca="1" si="955"/>
        <v>41.332122048279899</v>
      </c>
      <c r="AJI27" s="90">
        <f t="shared" ca="1" si="956"/>
        <v>40.743896599861834</v>
      </c>
      <c r="AJJ27" s="90">
        <f t="shared" ca="1" si="957"/>
        <v>277.46897821584537</v>
      </c>
      <c r="AJK27" s="90">
        <f t="shared" ca="1" si="958"/>
        <v>80.932726003825792</v>
      </c>
      <c r="AJL27" s="90">
        <f t="shared" ca="1" si="959"/>
        <v>37.344396929910161</v>
      </c>
      <c r="AJM27" s="90">
        <f t="shared" ca="1" si="960"/>
        <v>0.92303396674622218</v>
      </c>
      <c r="AJN27" s="90">
        <f t="shared" ca="1" si="961"/>
        <v>268.31076806382987</v>
      </c>
      <c r="AJO27" s="90">
        <f t="shared" ca="1" si="962"/>
        <v>82.577147526909826</v>
      </c>
      <c r="AJP27" s="90">
        <f t="shared" ca="1" si="963"/>
        <v>196.58023223322502</v>
      </c>
      <c r="AJQ27" s="90">
        <f t="shared" ca="1" si="964"/>
        <v>774.16762546172322</v>
      </c>
      <c r="AJR27" s="90">
        <f t="shared" ca="1" si="965"/>
        <v>309.47341396678621</v>
      </c>
      <c r="AJS27" s="90">
        <f t="shared" ca="1" si="966"/>
        <v>61.046347749605168</v>
      </c>
      <c r="AJT27" s="90">
        <f t="shared" ca="1" si="967"/>
        <v>155.40137054211627</v>
      </c>
      <c r="AJU27" s="90">
        <f t="shared" ca="1" si="968"/>
        <v>47.892826684839363</v>
      </c>
      <c r="AJV27" s="90">
        <f t="shared" ca="1" si="969"/>
        <v>353.40900809617699</v>
      </c>
      <c r="AJW27" s="90">
        <f t="shared" ca="1" si="970"/>
        <v>6.4365854527780755</v>
      </c>
      <c r="AJX27" s="90">
        <f t="shared" ca="1" si="971"/>
        <v>64.417977350784554</v>
      </c>
      <c r="AJY27" s="90">
        <f t="shared" ca="1" si="972"/>
        <v>9.1972645848996617</v>
      </c>
      <c r="AJZ27" s="90">
        <f t="shared" ca="1" si="973"/>
        <v>386.75387414776276</v>
      </c>
      <c r="AKA27" s="90">
        <f t="shared" ca="1" si="974"/>
        <v>131.53083981956698</v>
      </c>
      <c r="AKB27" s="90">
        <f t="shared" ca="1" si="975"/>
        <v>-29.204581656424907</v>
      </c>
      <c r="AKC27" s="90">
        <f t="shared" ca="1" si="976"/>
        <v>42.05058555759657</v>
      </c>
      <c r="AKD27" s="90">
        <f t="shared" ca="1" si="977"/>
        <v>109.51182599595002</v>
      </c>
      <c r="AKE27" s="90">
        <f t="shared" ca="1" si="978"/>
        <v>582.64664901836795</v>
      </c>
      <c r="AKF27" s="90">
        <f t="shared" ca="1" si="979"/>
        <v>553.5686234178404</v>
      </c>
      <c r="AKG27" s="90">
        <f t="shared" ca="1" si="980"/>
        <v>565.81953627515043</v>
      </c>
      <c r="AKH27" s="90">
        <f t="shared" ca="1" si="981"/>
        <v>22.662805761069507</v>
      </c>
      <c r="AKI27" s="90">
        <f t="shared" ca="1" si="982"/>
        <v>128.13300174039591</v>
      </c>
      <c r="AKJ27" s="90">
        <f t="shared" ca="1" si="983"/>
        <v>97.651207848288138</v>
      </c>
      <c r="AKK27" s="90">
        <f t="shared" ca="1" si="984"/>
        <v>65.22920170246789</v>
      </c>
      <c r="AKL27" s="90">
        <f t="shared" ca="1" si="985"/>
        <v>542.84325275178946</v>
      </c>
      <c r="AKM27" s="90">
        <f t="shared" ca="1" si="986"/>
        <v>490.66954430784824</v>
      </c>
      <c r="AKN27" s="90">
        <f t="shared" ca="1" si="987"/>
        <v>129.46636882019257</v>
      </c>
      <c r="AKO27" s="90">
        <f t="shared" ca="1" si="988"/>
        <v>79.817096254987476</v>
      </c>
      <c r="AKP27" s="90">
        <f t="shared" ca="1" si="989"/>
        <v>464.71279095861121</v>
      </c>
      <c r="AKQ27" s="90">
        <f t="shared" ca="1" si="990"/>
        <v>14.201944270897968</v>
      </c>
      <c r="AKR27" s="90">
        <f t="shared" ca="1" si="991"/>
        <v>93.165195243421067</v>
      </c>
      <c r="AKS27" s="90">
        <f t="shared" ca="1" si="992"/>
        <v>39.284623314042427</v>
      </c>
      <c r="AKT27" s="90">
        <f t="shared" ca="1" si="993"/>
        <v>93.35824357800881</v>
      </c>
      <c r="AKU27" s="90">
        <f t="shared" ca="1" si="994"/>
        <v>9.4043241170550864</v>
      </c>
      <c r="AKV27" s="90">
        <f t="shared" ca="1" si="995"/>
        <v>81.247696282026482</v>
      </c>
      <c r="AKW27" s="90">
        <f t="shared" ca="1" si="996"/>
        <v>64.693681053995093</v>
      </c>
      <c r="AKX27" s="90">
        <f t="shared" ca="1" si="997"/>
        <v>44.124903072688184</v>
      </c>
      <c r="AKY27" s="90">
        <f t="shared" ca="1" si="998"/>
        <v>247.89870136595201</v>
      </c>
      <c r="AKZ27" s="90">
        <f t="shared" ca="1" si="999"/>
        <v>247.52799872058108</v>
      </c>
      <c r="ALA27" s="90">
        <f t="shared" ca="1" si="1000"/>
        <v>316.87500779136064</v>
      </c>
      <c r="ALB27" s="90">
        <f t="shared" ca="1" si="1001"/>
        <v>-1.6250775414902363</v>
      </c>
      <c r="ALC27" s="90">
        <f t="shared" ca="1" si="1002"/>
        <v>498.05857849198401</v>
      </c>
      <c r="ALD27" s="90">
        <f t="shared" ca="1" si="1003"/>
        <v>225.73429772505372</v>
      </c>
      <c r="ALE27" s="90">
        <f t="shared" ca="1" si="1004"/>
        <v>39.803536690082801</v>
      </c>
      <c r="ALF27" s="90">
        <f t="shared" ca="1" si="1005"/>
        <v>124.15340302205779</v>
      </c>
      <c r="ALG27" s="90">
        <f t="shared" ca="1" si="1006"/>
        <v>78.254834959859807</v>
      </c>
      <c r="ALH27" s="90">
        <f t="shared" ca="1" si="1007"/>
        <v>29.539307420114028</v>
      </c>
      <c r="ALI27" s="90">
        <f t="shared" ca="1" si="1008"/>
        <v>408.16552435573453</v>
      </c>
      <c r="ALJ27" s="90">
        <f t="shared" ca="1" si="1009"/>
        <v>348.69790108667326</v>
      </c>
      <c r="ALK27" s="90">
        <f t="shared" ca="1" si="1010"/>
        <v>15.056288898914213</v>
      </c>
      <c r="ALL27" s="90">
        <f t="shared" ca="1" si="1011"/>
        <v>24.808564220567309</v>
      </c>
      <c r="ALM27" s="90">
        <f t="shared" ca="1" si="1012"/>
        <v>29.89212139337679</v>
      </c>
      <c r="ALN27" s="90">
        <f t="shared" ca="1" si="1013"/>
        <v>186.96168706560925</v>
      </c>
      <c r="ALO27" s="90">
        <f t="shared" ca="1" si="1014"/>
        <v>66.302286448855924</v>
      </c>
      <c r="ALP27" s="90">
        <f t="shared" ca="1" si="1015"/>
        <v>81.085444830615145</v>
      </c>
      <c r="ALQ27" s="90">
        <f t="shared" ca="1" si="1016"/>
        <v>31.074831674648674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 Model</vt:lpstr>
      <vt:lpstr>LTI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Brown</dc:creator>
  <cp:lastModifiedBy>KAREY WONG</cp:lastModifiedBy>
  <dcterms:created xsi:type="dcterms:W3CDTF">2025-04-27T21:03:54Z</dcterms:created>
  <dcterms:modified xsi:type="dcterms:W3CDTF">2025-05-08T23:56:14Z</dcterms:modified>
</cp:coreProperties>
</file>