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IST\MFE\수치\"/>
    </mc:Choice>
  </mc:AlternateContent>
  <bookViews>
    <workbookView xWindow="0" yWindow="0" windowWidth="28740" windowHeight="1132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F505" i="2" l="1"/>
  <c r="C505" i="2"/>
  <c r="D505" i="2" s="1"/>
  <c r="F504" i="2"/>
  <c r="C504" i="2"/>
  <c r="D504" i="2" s="1"/>
  <c r="F503" i="2"/>
  <c r="C503" i="2"/>
  <c r="D503" i="2" s="1"/>
  <c r="F502" i="2"/>
  <c r="C502" i="2"/>
  <c r="D502" i="2" s="1"/>
  <c r="F501" i="2"/>
  <c r="C501" i="2"/>
  <c r="D501" i="2" s="1"/>
  <c r="F500" i="2"/>
  <c r="C500" i="2"/>
  <c r="D500" i="2" s="1"/>
  <c r="F499" i="2"/>
  <c r="C499" i="2"/>
  <c r="D499" i="2" s="1"/>
  <c r="F498" i="2"/>
  <c r="C498" i="2"/>
  <c r="D498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<sst xmlns="http://schemas.openxmlformats.org/spreadsheetml/2006/main" count="15" uniqueCount="13">
  <si>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</si>
  <si>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SX5E Index                                                      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</si>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</sst>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5"/>
  <sheetViews>
    <sheetView tabSelected="1" workbookViewId="0">
      <selection activeCell="B3" sqref="B3"/>
    </sheetView>
  </sheetViews>
  <sheetFormatPr defaultRowHeight="16.5" x14ac:dyDescent="0.3"/>
  <cols>
    <col min="1" max="1" width="11.125" bestFit="1" customWidth="1"/>
    <col min="2" max="2" width="15" bestFit="1" customWidth="1"/>
    <col min="3" max="3" width="9.125" bestFit="1" customWidth="1"/>
    <col min="4" max="4" width="13.625" bestFit="1" customWidth="1"/>
    <col min="5" max="5" width="9.125" bestFit="1" customWidth="1"/>
    <col min="6" max="6" width="12.5" bestFit="1" customWidth="1"/>
    <col min="7" max="7" width="13.625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 t="s">
        <v>2</v>
      </c>
      <c r="B2" s="2">
        <v>42312</v>
      </c>
    </row>
    <row r="3" spans="1:8" x14ac:dyDescent="0.3">
      <c r="A3" t="s">
        <v>3</v>
      </c>
      <c r="B3" s="2">
        <v>42677</v>
      </c>
    </row>
    <row r="4" spans="1:8" x14ac:dyDescent="0.3">
      <c r="A4" t="s">
        <v>4</v>
      </c>
      <c r="B4" t="s">
        <v>5</v>
      </c>
    </row>
    <row r="5" spans="1:8" x14ac:dyDescent="0.3">
      <c r="A5" t="s">
        <v>6</v>
      </c>
      <c r="B5" t="s">
        <v>7</v>
      </c>
    </row>
    <row r="7" spans="1:8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8" x14ac:dyDescent="0.3">
      <c r="A8" s="1">
        <v>42677</v>
      </c>
      <c r="B8">
        <v>2973.49</v>
      </c>
      <c r="C8">
        <f t="shared" ref="C8:C47" si="0">IF(AND(ISNUMBER(B8),ISNUMBER(B9)), (B8 - B9), "")</f>
        <v>-6.680000000000291</v>
      </c>
      <c r="D8">
        <f t="shared" ref="D8:D47" si="1">IF(AND(ISNUMBER(C8),ISNUMBER(B9)), (100*C8/B9), "")</f>
        <v>-0.22414828684270666</v>
      </c>
      <c r="E8">
        <v>428273632</v>
      </c>
      <c r="F8">
        <f t="shared" ref="F8:F47" si="2">IF(AND(ISNUMBER(E8),ISNUMBER(E9)), (E8 - E9), "")</f>
        <v>-42408000</v>
      </c>
      <c r="G8">
        <f t="shared" ref="G8:G47" si="3">IF(AND(ISNUMBER(F8),ISNUMBER(E9)), (100*F8/E9), "")</f>
        <v>-9.0099118208207454</v>
      </c>
      <c r="H8" t="e">
        <f>LN(#REF!/B8)</f>
        <v>#REF!</v>
      </c>
    </row>
    <row r="9" spans="1:8" x14ac:dyDescent="0.3">
      <c r="A9" s="1">
        <v>42676</v>
      </c>
      <c r="B9">
        <v>2980.17</v>
      </c>
      <c r="C9">
        <f t="shared" si="0"/>
        <v>-42.980000000000018</v>
      </c>
      <c r="D9">
        <f t="shared" si="1"/>
        <v>-1.4216959132031166</v>
      </c>
      <c r="E9">
        <v>470681632</v>
      </c>
      <c r="F9">
        <f t="shared" si="2"/>
        <v>36927168</v>
      </c>
      <c r="G9">
        <f t="shared" si="3"/>
        <v>8.5133805101311886</v>
      </c>
      <c r="H9">
        <f t="shared" ref="H9:H50" si="4">LN(B8/B9)</f>
        <v>-2.2439987513939272E-3</v>
      </c>
    </row>
    <row r="10" spans="1:8" x14ac:dyDescent="0.3">
      <c r="A10" s="1">
        <v>42675</v>
      </c>
      <c r="B10">
        <v>3023.15</v>
      </c>
      <c r="C10">
        <f t="shared" si="0"/>
        <v>-32.099999999999909</v>
      </c>
      <c r="D10">
        <f t="shared" si="1"/>
        <v>-1.0506505195974114</v>
      </c>
      <c r="E10">
        <v>433754464</v>
      </c>
      <c r="F10">
        <f t="shared" si="2"/>
        <v>15106592</v>
      </c>
      <c r="G10">
        <f t="shared" si="3"/>
        <v>3.6084244087594453</v>
      </c>
      <c r="H10">
        <f t="shared" si="4"/>
        <v>-1.4318988279443903E-2</v>
      </c>
    </row>
    <row r="11" spans="1:8" x14ac:dyDescent="0.3">
      <c r="A11" s="1">
        <v>42674</v>
      </c>
      <c r="B11">
        <v>3055.25</v>
      </c>
      <c r="C11">
        <f t="shared" si="0"/>
        <v>-23.989999999999782</v>
      </c>
      <c r="D11">
        <f t="shared" si="1"/>
        <v>-0.77908834647509717</v>
      </c>
      <c r="E11">
        <v>418647872</v>
      </c>
      <c r="F11">
        <f t="shared" si="2"/>
        <v>-79102528</v>
      </c>
      <c r="G11">
        <f t="shared" si="3"/>
        <v>-15.892006917523322</v>
      </c>
      <c r="H11">
        <f t="shared" si="4"/>
        <v>-1.0562088186467089E-2</v>
      </c>
    </row>
    <row r="12" spans="1:8" x14ac:dyDescent="0.3">
      <c r="A12" s="1">
        <v>42671</v>
      </c>
      <c r="B12">
        <v>3079.24</v>
      </c>
      <c r="C12">
        <f t="shared" si="0"/>
        <v>-5.930000000000291</v>
      </c>
      <c r="D12">
        <f t="shared" si="1"/>
        <v>-0.19220982960421276</v>
      </c>
      <c r="E12">
        <v>497750400</v>
      </c>
      <c r="F12">
        <f t="shared" si="2"/>
        <v>-61216128</v>
      </c>
      <c r="G12">
        <f t="shared" si="3"/>
        <v>-10.951662565383522</v>
      </c>
      <c r="H12">
        <f t="shared" si="4"/>
        <v>-7.8213909541655739E-3</v>
      </c>
    </row>
    <row r="13" spans="1:8" x14ac:dyDescent="0.3">
      <c r="A13" s="1">
        <v>42670</v>
      </c>
      <c r="B13">
        <v>3085.17</v>
      </c>
      <c r="C13">
        <f t="shared" si="0"/>
        <v>4.1900000000000546</v>
      </c>
      <c r="D13">
        <f t="shared" si="1"/>
        <v>0.13599568968315454</v>
      </c>
      <c r="E13">
        <v>558966528</v>
      </c>
      <c r="F13">
        <f t="shared" si="2"/>
        <v>90011072</v>
      </c>
      <c r="G13">
        <f t="shared" si="3"/>
        <v>19.193949201008977</v>
      </c>
      <c r="H13">
        <f t="shared" si="4"/>
        <v>-1.9239478974291306E-3</v>
      </c>
    </row>
    <row r="14" spans="1:8" x14ac:dyDescent="0.3">
      <c r="A14" s="1">
        <v>42669</v>
      </c>
      <c r="B14">
        <v>3080.98</v>
      </c>
      <c r="C14">
        <f t="shared" si="0"/>
        <v>-6.4299999999998363</v>
      </c>
      <c r="D14">
        <f t="shared" si="1"/>
        <v>-0.20826518019957949</v>
      </c>
      <c r="E14">
        <v>468955456</v>
      </c>
      <c r="F14">
        <f t="shared" si="2"/>
        <v>3394368</v>
      </c>
      <c r="G14">
        <f t="shared" si="3"/>
        <v>0.72909186087304612</v>
      </c>
      <c r="H14">
        <f t="shared" si="4"/>
        <v>1.3590329930022133E-3</v>
      </c>
    </row>
    <row r="15" spans="1:8" x14ac:dyDescent="0.3">
      <c r="A15" s="1">
        <v>42668</v>
      </c>
      <c r="B15">
        <v>3087.41</v>
      </c>
      <c r="C15">
        <f t="shared" si="0"/>
        <v>-6.4500000000002728</v>
      </c>
      <c r="D15">
        <f t="shared" si="1"/>
        <v>-0.20847743595380117</v>
      </c>
      <c r="E15">
        <v>465561088</v>
      </c>
      <c r="F15">
        <f t="shared" si="2"/>
        <v>-61392160</v>
      </c>
      <c r="G15">
        <f t="shared" si="3"/>
        <v>-11.65039977132848</v>
      </c>
      <c r="H15">
        <f t="shared" si="4"/>
        <v>-2.0848235370959432E-3</v>
      </c>
    </row>
    <row r="16" spans="1:8" x14ac:dyDescent="0.3">
      <c r="A16" s="1">
        <v>42667</v>
      </c>
      <c r="B16">
        <v>3093.86</v>
      </c>
      <c r="C16">
        <f t="shared" si="0"/>
        <v>16.210000000000036</v>
      </c>
      <c r="D16">
        <f t="shared" si="1"/>
        <v>0.5267005669910495</v>
      </c>
      <c r="E16">
        <v>526953248</v>
      </c>
      <c r="F16">
        <f t="shared" si="2"/>
        <v>111119488</v>
      </c>
      <c r="G16">
        <f t="shared" si="3"/>
        <v>26.722093944464731</v>
      </c>
      <c r="H16">
        <f t="shared" si="4"/>
        <v>-2.0869505266741233E-3</v>
      </c>
    </row>
    <row r="17" spans="1:8" x14ac:dyDescent="0.3">
      <c r="A17" s="1">
        <v>42664</v>
      </c>
      <c r="B17">
        <v>3077.65</v>
      </c>
      <c r="C17">
        <f t="shared" si="0"/>
        <v>1.0199999999999818</v>
      </c>
      <c r="D17">
        <f t="shared" si="1"/>
        <v>3.3153157838283501E-2</v>
      </c>
      <c r="E17">
        <v>415833760</v>
      </c>
      <c r="F17">
        <f t="shared" si="2"/>
        <v>-98255488</v>
      </c>
      <c r="G17">
        <f t="shared" si="3"/>
        <v>-19.112535105966661</v>
      </c>
      <c r="H17">
        <f t="shared" si="4"/>
        <v>5.2531835085722249E-3</v>
      </c>
    </row>
    <row r="18" spans="1:8" x14ac:dyDescent="0.3">
      <c r="A18" s="1">
        <v>42663</v>
      </c>
      <c r="B18">
        <v>3076.63</v>
      </c>
      <c r="C18">
        <f t="shared" si="0"/>
        <v>20.690000000000055</v>
      </c>
      <c r="D18">
        <f t="shared" si="1"/>
        <v>0.67704208852268222</v>
      </c>
      <c r="E18">
        <v>514089248</v>
      </c>
      <c r="F18">
        <f t="shared" si="2"/>
        <v>108098752</v>
      </c>
      <c r="G18">
        <f t="shared" si="3"/>
        <v>26.625931657277022</v>
      </c>
      <c r="H18">
        <f t="shared" si="4"/>
        <v>3.3147663393253888E-4</v>
      </c>
    </row>
    <row r="19" spans="1:8" x14ac:dyDescent="0.3">
      <c r="A19" s="1">
        <v>42662</v>
      </c>
      <c r="B19">
        <v>3055.94</v>
      </c>
      <c r="C19">
        <f t="shared" si="0"/>
        <v>8.9500000000002728</v>
      </c>
      <c r="D19">
        <f t="shared" si="1"/>
        <v>0.29373250322450267</v>
      </c>
      <c r="E19">
        <v>405990496</v>
      </c>
      <c r="F19">
        <f t="shared" si="2"/>
        <v>-61534944</v>
      </c>
      <c r="G19">
        <f t="shared" si="3"/>
        <v>-13.161838637058979</v>
      </c>
      <c r="H19">
        <f t="shared" si="4"/>
        <v>6.7476045121494565E-3</v>
      </c>
    </row>
    <row r="20" spans="1:8" x14ac:dyDescent="0.3">
      <c r="A20" s="1">
        <v>42661</v>
      </c>
      <c r="B20">
        <v>3046.99</v>
      </c>
      <c r="C20">
        <f t="shared" si="0"/>
        <v>38.269999999999982</v>
      </c>
      <c r="D20">
        <f t="shared" si="1"/>
        <v>1.271969475391528</v>
      </c>
      <c r="E20">
        <v>467525440</v>
      </c>
      <c r="F20">
        <f t="shared" si="2"/>
        <v>123440384</v>
      </c>
      <c r="G20">
        <f t="shared" si="3"/>
        <v>35.874962265144113</v>
      </c>
      <c r="H20">
        <f t="shared" si="4"/>
        <v>2.9330195221337917E-3</v>
      </c>
    </row>
    <row r="21" spans="1:8" x14ac:dyDescent="0.3">
      <c r="A21" s="1">
        <v>42660</v>
      </c>
      <c r="B21">
        <v>3008.72</v>
      </c>
      <c r="C21">
        <f t="shared" si="0"/>
        <v>-16.470000000000255</v>
      </c>
      <c r="D21">
        <f t="shared" si="1"/>
        <v>-0.54442861440108736</v>
      </c>
      <c r="E21">
        <v>344085056</v>
      </c>
      <c r="F21">
        <f t="shared" si="2"/>
        <v>-102656896</v>
      </c>
      <c r="G21">
        <f t="shared" si="3"/>
        <v>-22.979014068506377</v>
      </c>
      <c r="H21">
        <f t="shared" si="4"/>
        <v>1.2639478934267761E-2</v>
      </c>
    </row>
    <row r="22" spans="1:8" x14ac:dyDescent="0.3">
      <c r="A22" s="1">
        <v>42657</v>
      </c>
      <c r="B22">
        <v>3025.19</v>
      </c>
      <c r="C22">
        <f t="shared" si="0"/>
        <v>50.150000000000091</v>
      </c>
      <c r="D22">
        <f t="shared" si="1"/>
        <v>1.6856916209529986</v>
      </c>
      <c r="E22">
        <v>446741952</v>
      </c>
      <c r="F22">
        <f t="shared" si="2"/>
        <v>-8822944</v>
      </c>
      <c r="G22">
        <f t="shared" si="3"/>
        <v>-1.9367040958309483</v>
      </c>
      <c r="H22">
        <f t="shared" si="4"/>
        <v>-5.4591602804205863E-3</v>
      </c>
    </row>
    <row r="23" spans="1:8" x14ac:dyDescent="0.3">
      <c r="A23" s="1">
        <v>42656</v>
      </c>
      <c r="B23">
        <v>2975.04</v>
      </c>
      <c r="C23">
        <f t="shared" si="0"/>
        <v>-32.990000000000236</v>
      </c>
      <c r="D23">
        <f t="shared" si="1"/>
        <v>-1.0967310831341521</v>
      </c>
      <c r="E23">
        <v>455564896</v>
      </c>
      <c r="F23">
        <f t="shared" si="2"/>
        <v>-16071776</v>
      </c>
      <c r="G23">
        <f t="shared" si="3"/>
        <v>-3.407660378029298</v>
      </c>
      <c r="H23">
        <f t="shared" si="4"/>
        <v>1.6716415142343882E-2</v>
      </c>
    </row>
    <row r="24" spans="1:8" x14ac:dyDescent="0.3">
      <c r="A24" s="1">
        <v>42655</v>
      </c>
      <c r="B24">
        <v>3008.03</v>
      </c>
      <c r="C24">
        <f t="shared" si="0"/>
        <v>-12.659999999999854</v>
      </c>
      <c r="D24">
        <f t="shared" si="1"/>
        <v>-0.41910954119753613</v>
      </c>
      <c r="E24">
        <v>471636672</v>
      </c>
      <c r="F24">
        <f t="shared" si="2"/>
        <v>18351008</v>
      </c>
      <c r="G24">
        <f t="shared" si="3"/>
        <v>4.0484421761902443</v>
      </c>
      <c r="H24">
        <f t="shared" si="4"/>
        <v>-1.1027895156758651E-2</v>
      </c>
    </row>
    <row r="25" spans="1:8" x14ac:dyDescent="0.3">
      <c r="A25" s="1">
        <v>42654</v>
      </c>
      <c r="B25">
        <v>3020.69</v>
      </c>
      <c r="C25">
        <f t="shared" si="0"/>
        <v>-15.070000000000164</v>
      </c>
      <c r="D25">
        <f t="shared" si="1"/>
        <v>-0.49641605397001615</v>
      </c>
      <c r="E25">
        <v>453285664</v>
      </c>
      <c r="F25">
        <f t="shared" si="2"/>
        <v>4530144</v>
      </c>
      <c r="G25">
        <f t="shared" si="3"/>
        <v>1.0094904236498305</v>
      </c>
      <c r="H25">
        <f t="shared" si="4"/>
        <v>-4.1999026690016754E-3</v>
      </c>
    </row>
    <row r="26" spans="1:8" x14ac:dyDescent="0.3">
      <c r="A26" s="1">
        <v>42653</v>
      </c>
      <c r="B26">
        <v>3035.76</v>
      </c>
      <c r="C26">
        <f t="shared" si="0"/>
        <v>35.190000000000055</v>
      </c>
      <c r="D26">
        <f t="shared" si="1"/>
        <v>1.1727771723372578</v>
      </c>
      <c r="E26">
        <v>448755520</v>
      </c>
      <c r="F26">
        <f t="shared" si="2"/>
        <v>-66683040</v>
      </c>
      <c r="G26">
        <f t="shared" si="3"/>
        <v>-12.937146184794557</v>
      </c>
      <c r="H26">
        <f t="shared" si="4"/>
        <v>-4.9765229141427048E-3</v>
      </c>
    </row>
    <row r="27" spans="1:8" x14ac:dyDescent="0.3">
      <c r="A27" s="1">
        <v>42650</v>
      </c>
      <c r="B27">
        <v>3000.57</v>
      </c>
      <c r="C27">
        <f t="shared" si="0"/>
        <v>-21.009999999999764</v>
      </c>
      <c r="D27">
        <f t="shared" si="1"/>
        <v>-0.6953315814904707</v>
      </c>
      <c r="E27">
        <v>515438560</v>
      </c>
      <c r="F27">
        <f t="shared" si="2"/>
        <v>-75664224</v>
      </c>
      <c r="G27">
        <f t="shared" si="3"/>
        <v>-12.800518970318366</v>
      </c>
      <c r="H27">
        <f t="shared" si="4"/>
        <v>1.1659534404863321E-2</v>
      </c>
    </row>
    <row r="28" spans="1:8" x14ac:dyDescent="0.3">
      <c r="A28" s="1">
        <v>42649</v>
      </c>
      <c r="B28">
        <v>3021.58</v>
      </c>
      <c r="C28">
        <f t="shared" si="0"/>
        <v>-4.7000000000002728</v>
      </c>
      <c r="D28">
        <f t="shared" si="1"/>
        <v>-0.15530618449053862</v>
      </c>
      <c r="E28">
        <v>591102784</v>
      </c>
      <c r="F28">
        <f t="shared" si="2"/>
        <v>102749792</v>
      </c>
      <c r="G28">
        <f t="shared" si="3"/>
        <v>21.040066034857016</v>
      </c>
      <c r="H28">
        <f t="shared" si="4"/>
        <v>-6.9776027640123476E-3</v>
      </c>
    </row>
    <row r="29" spans="1:8" x14ac:dyDescent="0.3">
      <c r="A29" s="1">
        <v>42648</v>
      </c>
      <c r="B29">
        <v>3026.28</v>
      </c>
      <c r="C29">
        <f t="shared" si="0"/>
        <v>-3.2199999999997999</v>
      </c>
      <c r="D29">
        <f t="shared" si="1"/>
        <v>-0.10628816636407988</v>
      </c>
      <c r="E29">
        <v>488352992</v>
      </c>
      <c r="F29">
        <f t="shared" si="2"/>
        <v>88443232</v>
      </c>
      <c r="G29">
        <f t="shared" si="3"/>
        <v>22.115797323876265</v>
      </c>
      <c r="H29">
        <f t="shared" si="4"/>
        <v>-1.5542690955709215E-3</v>
      </c>
    </row>
    <row r="30" spans="1:8" x14ac:dyDescent="0.3">
      <c r="A30" s="1">
        <v>42647</v>
      </c>
      <c r="B30">
        <v>3029.5</v>
      </c>
      <c r="C30">
        <f t="shared" si="0"/>
        <v>31</v>
      </c>
      <c r="D30">
        <f t="shared" si="1"/>
        <v>1.0338502584625646</v>
      </c>
      <c r="E30">
        <v>399909760</v>
      </c>
      <c r="F30">
        <f t="shared" si="2"/>
        <v>140384240</v>
      </c>
      <c r="G30">
        <f t="shared" si="3"/>
        <v>54.09265339300736</v>
      </c>
      <c r="H30">
        <f t="shared" si="4"/>
        <v>-1.0634469229275387E-3</v>
      </c>
    </row>
    <row r="31" spans="1:8" x14ac:dyDescent="0.3">
      <c r="A31" s="1">
        <v>42646</v>
      </c>
      <c r="B31">
        <v>2998.5</v>
      </c>
      <c r="C31">
        <f t="shared" si="0"/>
        <v>-3.7399999999997817</v>
      </c>
      <c r="D31">
        <f t="shared" si="1"/>
        <v>-0.12457365167340992</v>
      </c>
      <c r="E31">
        <v>259525520</v>
      </c>
      <c r="F31">
        <f t="shared" si="2"/>
        <v>-451692400</v>
      </c>
      <c r="G31">
        <f t="shared" si="3"/>
        <v>-63.509704592370227</v>
      </c>
      <c r="H31">
        <f t="shared" si="4"/>
        <v>1.0285425776479304E-2</v>
      </c>
    </row>
    <row r="32" spans="1:8" x14ac:dyDescent="0.3">
      <c r="A32" s="1">
        <v>42643</v>
      </c>
      <c r="B32">
        <v>3002.24</v>
      </c>
      <c r="C32">
        <f t="shared" si="0"/>
        <v>10.659999999999854</v>
      </c>
      <c r="D32">
        <f t="shared" si="1"/>
        <v>0.35633344252869237</v>
      </c>
      <c r="E32">
        <v>711217920</v>
      </c>
      <c r="F32">
        <f t="shared" si="2"/>
        <v>343265696</v>
      </c>
      <c r="G32">
        <f t="shared" si="3"/>
        <v>93.290833322969675</v>
      </c>
      <c r="H32">
        <f t="shared" si="4"/>
        <v>-1.2465130914739971E-3</v>
      </c>
    </row>
    <row r="33" spans="1:8" x14ac:dyDescent="0.3">
      <c r="A33" s="1">
        <v>42642</v>
      </c>
      <c r="B33">
        <v>2991.58</v>
      </c>
      <c r="C33">
        <f t="shared" si="0"/>
        <v>0.46999999999979991</v>
      </c>
      <c r="D33">
        <f t="shared" si="1"/>
        <v>1.5713230205502301E-2</v>
      </c>
      <c r="E33">
        <v>367952224</v>
      </c>
      <c r="F33">
        <f t="shared" si="2"/>
        <v>17130048</v>
      </c>
      <c r="G33">
        <f t="shared" si="3"/>
        <v>4.8828292998216849</v>
      </c>
      <c r="H33">
        <f t="shared" si="4"/>
        <v>3.5570007906200862E-3</v>
      </c>
    </row>
    <row r="34" spans="1:8" x14ac:dyDescent="0.3">
      <c r="A34" s="1">
        <v>42641</v>
      </c>
      <c r="B34">
        <v>2991.11</v>
      </c>
      <c r="C34">
        <f t="shared" si="0"/>
        <v>20.269999999999982</v>
      </c>
      <c r="D34">
        <f t="shared" si="1"/>
        <v>0.68229860914758056</v>
      </c>
      <c r="E34">
        <v>350822176</v>
      </c>
      <c r="F34">
        <f t="shared" si="2"/>
        <v>-80442944</v>
      </c>
      <c r="G34">
        <f t="shared" si="3"/>
        <v>-18.652782307087577</v>
      </c>
      <c r="H34">
        <f t="shared" si="4"/>
        <v>1.5711995806795315E-4</v>
      </c>
    </row>
    <row r="35" spans="1:8" x14ac:dyDescent="0.3">
      <c r="A35" s="1">
        <v>42640</v>
      </c>
      <c r="B35">
        <v>2970.84</v>
      </c>
      <c r="C35">
        <f t="shared" si="0"/>
        <v>-5.0399999999999636</v>
      </c>
      <c r="D35">
        <f t="shared" si="1"/>
        <v>-0.16936166780918463</v>
      </c>
      <c r="E35">
        <v>431265120</v>
      </c>
      <c r="F35">
        <f t="shared" si="2"/>
        <v>-86970400</v>
      </c>
      <c r="G35">
        <f t="shared" si="3"/>
        <v>-16.78202219716626</v>
      </c>
      <c r="H35">
        <f t="shared" si="4"/>
        <v>6.7998148601560501E-3</v>
      </c>
    </row>
    <row r="36" spans="1:8" x14ac:dyDescent="0.3">
      <c r="A36" s="1">
        <v>42639</v>
      </c>
      <c r="B36">
        <v>2975.88</v>
      </c>
      <c r="C36">
        <f t="shared" si="0"/>
        <v>-56.429999999999836</v>
      </c>
      <c r="D36">
        <f t="shared" si="1"/>
        <v>-1.8609574878557877</v>
      </c>
      <c r="E36">
        <v>518235520</v>
      </c>
      <c r="F36">
        <f t="shared" si="2"/>
        <v>55343168</v>
      </c>
      <c r="G36">
        <f t="shared" si="3"/>
        <v>11.955947805333366</v>
      </c>
      <c r="H36">
        <f t="shared" si="4"/>
        <v>-1.6950524681657046E-3</v>
      </c>
    </row>
    <row r="37" spans="1:8" x14ac:dyDescent="0.3">
      <c r="A37" s="1">
        <v>42636</v>
      </c>
      <c r="B37">
        <v>3032.31</v>
      </c>
      <c r="C37">
        <f t="shared" si="0"/>
        <v>-19.380000000000109</v>
      </c>
      <c r="D37">
        <f t="shared" si="1"/>
        <v>-0.63505795149573219</v>
      </c>
      <c r="E37">
        <v>462892352</v>
      </c>
      <c r="F37">
        <f t="shared" si="2"/>
        <v>-46904928</v>
      </c>
      <c r="G37">
        <f t="shared" si="3"/>
        <v>-9.2007018946825294</v>
      </c>
      <c r="H37">
        <f t="shared" si="4"/>
        <v>-1.8784911720532194E-2</v>
      </c>
    </row>
    <row r="38" spans="1:8" x14ac:dyDescent="0.3">
      <c r="A38" s="1">
        <v>42635</v>
      </c>
      <c r="B38">
        <v>3051.69</v>
      </c>
      <c r="C38">
        <f t="shared" si="0"/>
        <v>69.510000000000218</v>
      </c>
      <c r="D38">
        <f t="shared" si="1"/>
        <v>2.3308452206104335</v>
      </c>
      <c r="E38">
        <v>509797280</v>
      </c>
      <c r="F38">
        <f t="shared" si="2"/>
        <v>142860160</v>
      </c>
      <c r="G38">
        <f t="shared" si="3"/>
        <v>38.933144730628506</v>
      </c>
      <c r="H38">
        <f t="shared" si="4"/>
        <v>-6.3708302264077494E-3</v>
      </c>
    </row>
    <row r="39" spans="1:8" x14ac:dyDescent="0.3">
      <c r="A39" s="1">
        <v>42634</v>
      </c>
      <c r="B39">
        <v>2982.18</v>
      </c>
      <c r="C39">
        <f t="shared" si="0"/>
        <v>17.319999999999709</v>
      </c>
      <c r="D39">
        <f t="shared" si="1"/>
        <v>0.5841759813279449</v>
      </c>
      <c r="E39">
        <v>366937120</v>
      </c>
      <c r="F39">
        <f t="shared" si="2"/>
        <v>16761152</v>
      </c>
      <c r="G39">
        <f t="shared" si="3"/>
        <v>4.7864940863103431</v>
      </c>
      <c r="H39">
        <f t="shared" si="4"/>
        <v>2.3040958830300867E-2</v>
      </c>
    </row>
    <row r="40" spans="1:8" x14ac:dyDescent="0.3">
      <c r="A40" s="1">
        <v>42633</v>
      </c>
      <c r="B40">
        <v>2964.86</v>
      </c>
      <c r="C40">
        <f t="shared" si="0"/>
        <v>-3.4499999999998181</v>
      </c>
      <c r="D40">
        <f t="shared" si="1"/>
        <v>-0.11622775249215271</v>
      </c>
      <c r="E40">
        <v>350175968</v>
      </c>
      <c r="F40">
        <f t="shared" si="2"/>
        <v>-5554272</v>
      </c>
      <c r="G40">
        <f t="shared" si="3"/>
        <v>-1.5613718979865192</v>
      </c>
      <c r="H40">
        <f t="shared" si="4"/>
        <v>5.8247628968990149E-3</v>
      </c>
    </row>
    <row r="41" spans="1:8" x14ac:dyDescent="0.3">
      <c r="A41" s="1">
        <v>42632</v>
      </c>
      <c r="B41">
        <v>2968.31</v>
      </c>
      <c r="C41">
        <f t="shared" si="0"/>
        <v>33.059999999999945</v>
      </c>
      <c r="D41">
        <f t="shared" si="1"/>
        <v>1.1263095136700432</v>
      </c>
      <c r="E41">
        <v>355730240</v>
      </c>
      <c r="F41">
        <f t="shared" si="2"/>
        <v>-999810368</v>
      </c>
      <c r="G41">
        <f t="shared" si="3"/>
        <v>-73.7573158708352</v>
      </c>
      <c r="H41">
        <f t="shared" si="4"/>
        <v>-1.1629534932699284E-3</v>
      </c>
    </row>
    <row r="42" spans="1:8" x14ac:dyDescent="0.3">
      <c r="A42" s="1">
        <v>42629</v>
      </c>
      <c r="B42">
        <v>2935.25</v>
      </c>
      <c r="C42">
        <f t="shared" si="0"/>
        <v>-38.519999999999982</v>
      </c>
      <c r="D42">
        <f t="shared" si="1"/>
        <v>-1.2953254622919723</v>
      </c>
      <c r="E42">
        <v>1355540608</v>
      </c>
      <c r="F42">
        <f t="shared" si="2"/>
        <v>769695424</v>
      </c>
      <c r="G42">
        <f t="shared" si="3"/>
        <v>131.38205195180029</v>
      </c>
      <c r="H42">
        <f t="shared" si="4"/>
        <v>1.1200138762049019E-2</v>
      </c>
    </row>
    <row r="43" spans="1:8" x14ac:dyDescent="0.3">
      <c r="A43" s="1">
        <v>42628</v>
      </c>
      <c r="B43">
        <v>2973.77</v>
      </c>
      <c r="C43">
        <f t="shared" si="0"/>
        <v>8.8699999999998909</v>
      </c>
      <c r="D43">
        <f t="shared" si="1"/>
        <v>0.29916691962629061</v>
      </c>
      <c r="E43">
        <v>585845184</v>
      </c>
      <c r="F43">
        <f t="shared" si="2"/>
        <v>-7061312</v>
      </c>
      <c r="G43">
        <f t="shared" si="3"/>
        <v>-1.1909655312665017</v>
      </c>
      <c r="H43">
        <f t="shared" si="4"/>
        <v>-1.303787959915228E-2</v>
      </c>
    </row>
    <row r="44" spans="1:8" x14ac:dyDescent="0.3">
      <c r="A44" s="1">
        <v>42627</v>
      </c>
      <c r="B44">
        <v>2964.9</v>
      </c>
      <c r="C44">
        <f t="shared" si="0"/>
        <v>-9.9000000000000909</v>
      </c>
      <c r="D44">
        <f t="shared" si="1"/>
        <v>-0.33279548204921644</v>
      </c>
      <c r="E44">
        <v>592906496</v>
      </c>
      <c r="F44">
        <f t="shared" si="2"/>
        <v>57600128</v>
      </c>
      <c r="G44">
        <f t="shared" si="3"/>
        <v>10.760217222000243</v>
      </c>
      <c r="H44">
        <f t="shared" si="4"/>
        <v>2.9872030592254669E-3</v>
      </c>
    </row>
    <row r="45" spans="1:8" x14ac:dyDescent="0.3">
      <c r="A45" s="1">
        <v>42626</v>
      </c>
      <c r="B45">
        <v>2974.8</v>
      </c>
      <c r="C45">
        <f t="shared" si="0"/>
        <v>-38.079999999999927</v>
      </c>
      <c r="D45">
        <f t="shared" si="1"/>
        <v>-1.2639069594540746</v>
      </c>
      <c r="E45">
        <v>535306368</v>
      </c>
      <c r="F45">
        <f t="shared" si="2"/>
        <v>-119866368</v>
      </c>
      <c r="G45">
        <f t="shared" si="3"/>
        <v>-18.295384013049041</v>
      </c>
      <c r="H45">
        <f t="shared" si="4"/>
        <v>-3.333504778897294E-3</v>
      </c>
    </row>
    <row r="46" spans="1:8" x14ac:dyDescent="0.3">
      <c r="A46" s="1">
        <v>42625</v>
      </c>
      <c r="B46">
        <v>3012.88</v>
      </c>
      <c r="C46">
        <f t="shared" si="0"/>
        <v>-40.319999999999709</v>
      </c>
      <c r="D46">
        <f t="shared" si="1"/>
        <v>-1.3205816847897194</v>
      </c>
      <c r="E46">
        <v>655172736</v>
      </c>
      <c r="F46">
        <f t="shared" si="2"/>
        <v>86090816</v>
      </c>
      <c r="G46">
        <f t="shared" si="3"/>
        <v>15.128018124350181</v>
      </c>
      <c r="H46">
        <f t="shared" si="4"/>
        <v>-1.2719622093486547E-2</v>
      </c>
    </row>
    <row r="47" spans="1:8" x14ac:dyDescent="0.3">
      <c r="A47" s="1">
        <v>42622</v>
      </c>
      <c r="B47">
        <v>3053.2</v>
      </c>
      <c r="C47">
        <f t="shared" si="0"/>
        <v>-30.340000000000146</v>
      </c>
      <c r="D47">
        <f t="shared" si="1"/>
        <v>-0.9839340498258542</v>
      </c>
      <c r="E47">
        <v>569081920</v>
      </c>
      <c r="F47">
        <f t="shared" si="2"/>
        <v>-41230272</v>
      </c>
      <c r="G47">
        <f t="shared" si="3"/>
        <v>-6.7556035321673535</v>
      </c>
      <c r="H47">
        <f t="shared" si="4"/>
        <v>-1.3293789001683558E-2</v>
      </c>
    </row>
    <row r="48" spans="1:8" x14ac:dyDescent="0.3">
      <c r="A48" s="1">
        <v>42621</v>
      </c>
      <c r="B48">
        <v>3083.54</v>
      </c>
      <c r="C48">
        <f t="shared" ref="C48:C111" si="5">IF(AND(ISNUMBER(B48),ISNUMBER(B49)), (B48 - B49), "")</f>
        <v>-8.1199999999998909</v>
      </c>
      <c r="D48">
        <f t="shared" ref="D48:D111" si="6">IF(AND(ISNUMBER(C48),ISNUMBER(B49)), (100*C48/B49), "")</f>
        <v>-0.26264207577805748</v>
      </c>
      <c r="E48">
        <v>610312192</v>
      </c>
      <c r="F48">
        <f t="shared" ref="F48:F111" si="7">IF(AND(ISNUMBER(E48),ISNUMBER(E49)), (E48 - E49), "")</f>
        <v>28428416</v>
      </c>
      <c r="G48">
        <f t="shared" ref="G48:G111" si="8">IF(AND(ISNUMBER(F48),ISNUMBER(E49)), (100*F48/E49), "")</f>
        <v>4.8855831993501049</v>
      </c>
      <c r="H48">
        <f t="shared" si="4"/>
        <v>-9.8880666948621236E-3</v>
      </c>
    </row>
    <row r="49" spans="1:8" x14ac:dyDescent="0.3">
      <c r="A49" s="1">
        <v>42620</v>
      </c>
      <c r="B49">
        <v>3091.66</v>
      </c>
      <c r="C49">
        <f t="shared" si="5"/>
        <v>21.5</v>
      </c>
      <c r="D49">
        <f t="shared" si="6"/>
        <v>0.70028923574015689</v>
      </c>
      <c r="E49">
        <v>581883776</v>
      </c>
      <c r="F49">
        <f t="shared" si="7"/>
        <v>129092832</v>
      </c>
      <c r="G49">
        <f t="shared" si="8"/>
        <v>28.510471269496062</v>
      </c>
      <c r="H49">
        <f t="shared" si="4"/>
        <v>-2.6298758517920044E-3</v>
      </c>
    </row>
    <row r="50" spans="1:8" x14ac:dyDescent="0.3">
      <c r="A50" s="1">
        <v>42619</v>
      </c>
      <c r="B50">
        <v>3070.16</v>
      </c>
      <c r="C50">
        <f t="shared" si="5"/>
        <v>-7.5</v>
      </c>
      <c r="D50">
        <f t="shared" si="6"/>
        <v>-0.24369163585321316</v>
      </c>
      <c r="E50">
        <v>452790944</v>
      </c>
      <c r="F50">
        <f t="shared" si="7"/>
        <v>66182880</v>
      </c>
      <c r="G50">
        <f t="shared" si="8"/>
        <v>17.118856579256452</v>
      </c>
      <c r="H50">
        <f t="shared" si="4"/>
        <v>6.978485983940335E-3</v>
      </c>
    </row>
    <row r="51" spans="1:8" x14ac:dyDescent="0.3">
      <c r="A51" s="1">
        <v>42618</v>
      </c>
      <c r="B51">
        <v>3077.66</v>
      </c>
      <c r="C51">
        <f t="shared" si="5"/>
        <v>-2.0799999999999272</v>
      </c>
      <c r="D51">
        <f t="shared" si="6"/>
        <v>-6.7538168806455329E-2</v>
      </c>
      <c r="E51">
        <v>386608064</v>
      </c>
      <c r="F51">
        <f t="shared" si="7"/>
        <v>-175679360</v>
      </c>
      <c r="G51">
        <f t="shared" si="8"/>
        <v>-31.243693616736483</v>
      </c>
      <c r="H51">
        <f t="shared" ref="H51:H114" si="9">LN(B50/B51)</f>
        <v>-2.4398904719610086E-3</v>
      </c>
    </row>
    <row r="52" spans="1:8" x14ac:dyDescent="0.3">
      <c r="A52" s="1">
        <v>42615</v>
      </c>
      <c r="B52">
        <v>3079.74</v>
      </c>
      <c r="C52">
        <f t="shared" si="5"/>
        <v>62.25</v>
      </c>
      <c r="D52">
        <f t="shared" si="6"/>
        <v>2.0629728681785195</v>
      </c>
      <c r="E52">
        <v>562287424</v>
      </c>
      <c r="F52">
        <f t="shared" si="7"/>
        <v>-148012032</v>
      </c>
      <c r="G52">
        <f t="shared" si="8"/>
        <v>-20.837976257720801</v>
      </c>
      <c r="H52">
        <f t="shared" si="9"/>
        <v>-6.7560986101854084E-4</v>
      </c>
    </row>
    <row r="53" spans="1:8" x14ac:dyDescent="0.3">
      <c r="A53" s="1">
        <v>42614</v>
      </c>
      <c r="B53">
        <v>3017.49</v>
      </c>
      <c r="C53">
        <f t="shared" si="5"/>
        <v>-5.6400000000003274</v>
      </c>
      <c r="D53">
        <f t="shared" si="6"/>
        <v>-0.18656160998701105</v>
      </c>
      <c r="E53">
        <v>710299456</v>
      </c>
      <c r="F53">
        <f t="shared" si="7"/>
        <v>55844736</v>
      </c>
      <c r="G53">
        <f t="shared" si="8"/>
        <v>8.5330175325192865</v>
      </c>
      <c r="H53">
        <f t="shared" si="9"/>
        <v>2.0419817855470295E-2</v>
      </c>
    </row>
    <row r="54" spans="1:8" x14ac:dyDescent="0.3">
      <c r="A54" s="1">
        <v>42613</v>
      </c>
      <c r="B54">
        <v>3023.13</v>
      </c>
      <c r="C54">
        <f t="shared" si="5"/>
        <v>-7.6199999999998909</v>
      </c>
      <c r="D54">
        <f t="shared" si="6"/>
        <v>-0.25142291512001619</v>
      </c>
      <c r="E54">
        <v>654454720</v>
      </c>
      <c r="F54">
        <f t="shared" si="7"/>
        <v>219656608</v>
      </c>
      <c r="G54">
        <f t="shared" si="8"/>
        <v>50.519218445916344</v>
      </c>
      <c r="H54">
        <f t="shared" si="9"/>
        <v>-1.8673585290593954E-3</v>
      </c>
    </row>
    <row r="55" spans="1:8" x14ac:dyDescent="0.3">
      <c r="A55" s="1">
        <v>42612</v>
      </c>
      <c r="B55">
        <v>3030.75</v>
      </c>
      <c r="C55">
        <f t="shared" si="5"/>
        <v>32.25</v>
      </c>
      <c r="D55">
        <f t="shared" si="6"/>
        <v>1.0755377688844423</v>
      </c>
      <c r="E55">
        <v>434798112</v>
      </c>
      <c r="F55">
        <f t="shared" si="7"/>
        <v>180737904</v>
      </c>
      <c r="G55">
        <f t="shared" si="8"/>
        <v>71.139792186582795</v>
      </c>
      <c r="H55">
        <f t="shared" si="9"/>
        <v>-2.5173951330951716E-3</v>
      </c>
    </row>
    <row r="56" spans="1:8" x14ac:dyDescent="0.3">
      <c r="A56" s="1">
        <v>42611</v>
      </c>
      <c r="B56">
        <v>2998.5</v>
      </c>
      <c r="C56">
        <f t="shared" si="5"/>
        <v>-11.860000000000127</v>
      </c>
      <c r="D56">
        <f t="shared" si="6"/>
        <v>-0.3939728138827292</v>
      </c>
      <c r="E56">
        <v>254060208</v>
      </c>
      <c r="F56">
        <f t="shared" si="7"/>
        <v>-110969360</v>
      </c>
      <c r="G56">
        <f t="shared" si="8"/>
        <v>-30.400101725458033</v>
      </c>
      <c r="H56">
        <f t="shared" si="9"/>
        <v>1.0697950018128372E-2</v>
      </c>
    </row>
    <row r="57" spans="1:8" x14ac:dyDescent="0.3">
      <c r="A57" s="1">
        <v>42608</v>
      </c>
      <c r="B57">
        <v>3010.36</v>
      </c>
      <c r="C57">
        <f t="shared" si="5"/>
        <v>22.670000000000073</v>
      </c>
      <c r="D57">
        <f t="shared" si="6"/>
        <v>0.75878019473238767</v>
      </c>
      <c r="E57">
        <v>365029568</v>
      </c>
      <c r="F57">
        <f t="shared" si="7"/>
        <v>-62930592</v>
      </c>
      <c r="G57">
        <f t="shared" si="8"/>
        <v>-14.704778127010702</v>
      </c>
      <c r="H57">
        <f t="shared" si="9"/>
        <v>-3.9475093115919199E-3</v>
      </c>
    </row>
    <row r="58" spans="1:8" x14ac:dyDescent="0.3">
      <c r="A58" s="1">
        <v>42607</v>
      </c>
      <c r="B58">
        <v>2987.69</v>
      </c>
      <c r="C58">
        <f t="shared" si="5"/>
        <v>-20.900000000000091</v>
      </c>
      <c r="D58">
        <f t="shared" si="6"/>
        <v>-0.69467757321536305</v>
      </c>
      <c r="E58">
        <v>427960160</v>
      </c>
      <c r="F58">
        <f t="shared" si="7"/>
        <v>-215412128</v>
      </c>
      <c r="G58">
        <f t="shared" si="8"/>
        <v>-33.481723104617153</v>
      </c>
      <c r="H58">
        <f t="shared" si="9"/>
        <v>7.559159376318271E-3</v>
      </c>
    </row>
    <row r="59" spans="1:8" x14ac:dyDescent="0.3">
      <c r="A59" s="1">
        <v>42606</v>
      </c>
      <c r="B59">
        <v>3008.59</v>
      </c>
      <c r="C59">
        <f t="shared" si="5"/>
        <v>14.860000000000127</v>
      </c>
      <c r="D59">
        <f t="shared" si="6"/>
        <v>0.49637074819706944</v>
      </c>
      <c r="E59">
        <v>643372288</v>
      </c>
      <c r="F59">
        <f t="shared" si="7"/>
        <v>149525216</v>
      </c>
      <c r="G59">
        <f t="shared" si="8"/>
        <v>30.277635421517697</v>
      </c>
      <c r="H59">
        <f t="shared" si="9"/>
        <v>-6.9710169092693751E-3</v>
      </c>
    </row>
    <row r="60" spans="1:8" x14ac:dyDescent="0.3">
      <c r="A60" s="1">
        <v>42605</v>
      </c>
      <c r="B60">
        <v>2993.73</v>
      </c>
      <c r="C60">
        <f t="shared" si="5"/>
        <v>33.360000000000127</v>
      </c>
      <c r="D60">
        <f t="shared" si="6"/>
        <v>1.1268861662562493</v>
      </c>
      <c r="E60">
        <v>493847072</v>
      </c>
      <c r="F60">
        <f t="shared" si="7"/>
        <v>75909408</v>
      </c>
      <c r="G60">
        <f t="shared" si="8"/>
        <v>18.162854066198733</v>
      </c>
      <c r="H60">
        <f t="shared" si="9"/>
        <v>4.9514289007484167E-3</v>
      </c>
    </row>
    <row r="61" spans="1:8" x14ac:dyDescent="0.3">
      <c r="A61" s="1">
        <v>42604</v>
      </c>
      <c r="B61">
        <v>2960.37</v>
      </c>
      <c r="C61">
        <f t="shared" si="5"/>
        <v>-7.8299999999999272</v>
      </c>
      <c r="D61">
        <f t="shared" si="6"/>
        <v>-0.26379624014554032</v>
      </c>
      <c r="E61">
        <v>417937664</v>
      </c>
      <c r="F61">
        <f t="shared" si="7"/>
        <v>-122380864</v>
      </c>
      <c r="G61">
        <f t="shared" si="8"/>
        <v>-22.649762622983751</v>
      </c>
      <c r="H61">
        <f t="shared" si="9"/>
        <v>1.1205841046101993E-2</v>
      </c>
    </row>
    <row r="62" spans="1:8" x14ac:dyDescent="0.3">
      <c r="A62" s="1">
        <v>42601</v>
      </c>
      <c r="B62">
        <v>2968.2</v>
      </c>
      <c r="C62">
        <f t="shared" si="5"/>
        <v>-27.100000000000364</v>
      </c>
      <c r="D62">
        <f t="shared" si="6"/>
        <v>-0.90475077621608391</v>
      </c>
      <c r="E62">
        <v>540318528</v>
      </c>
      <c r="F62">
        <f t="shared" si="7"/>
        <v>186118720</v>
      </c>
      <c r="G62">
        <f t="shared" si="8"/>
        <v>52.546250956748118</v>
      </c>
      <c r="H62">
        <f t="shared" si="9"/>
        <v>-2.641447955460864E-3</v>
      </c>
    </row>
    <row r="63" spans="1:8" x14ac:dyDescent="0.3">
      <c r="A63" s="1">
        <v>42600</v>
      </c>
      <c r="B63">
        <v>2995.3</v>
      </c>
      <c r="C63">
        <f t="shared" si="5"/>
        <v>14.760000000000218</v>
      </c>
      <c r="D63">
        <f t="shared" si="6"/>
        <v>0.49521227696995235</v>
      </c>
      <c r="E63">
        <v>354199808</v>
      </c>
      <c r="F63">
        <f t="shared" si="7"/>
        <v>-45722720</v>
      </c>
      <c r="G63">
        <f t="shared" si="8"/>
        <v>-11.432894322972473</v>
      </c>
      <c r="H63">
        <f t="shared" si="9"/>
        <v>-9.088685016366619E-3</v>
      </c>
    </row>
    <row r="64" spans="1:8" x14ac:dyDescent="0.3">
      <c r="A64" s="1">
        <v>42599</v>
      </c>
      <c r="B64">
        <v>2980.54</v>
      </c>
      <c r="C64">
        <f t="shared" si="5"/>
        <v>-35.650000000000091</v>
      </c>
      <c r="D64">
        <f t="shared" si="6"/>
        <v>-1.1819547177067788</v>
      </c>
      <c r="E64">
        <v>399922528</v>
      </c>
      <c r="F64">
        <f t="shared" si="7"/>
        <v>-38500448</v>
      </c>
      <c r="G64">
        <f t="shared" si="8"/>
        <v>-8.7815762648351718</v>
      </c>
      <c r="H64">
        <f t="shared" si="9"/>
        <v>4.9399013411394093E-3</v>
      </c>
    </row>
    <row r="65" spans="1:8" x14ac:dyDescent="0.3">
      <c r="A65" s="1">
        <v>42598</v>
      </c>
      <c r="B65">
        <v>3016.19</v>
      </c>
      <c r="C65">
        <f t="shared" si="5"/>
        <v>-30.460000000000036</v>
      </c>
      <c r="D65">
        <f t="shared" si="6"/>
        <v>-0.99978665091165819</v>
      </c>
      <c r="E65">
        <v>438422976</v>
      </c>
      <c r="F65">
        <f t="shared" si="7"/>
        <v>330573856</v>
      </c>
      <c r="G65">
        <f t="shared" si="8"/>
        <v>306.51511667410915</v>
      </c>
      <c r="H65">
        <f t="shared" si="9"/>
        <v>-1.1889953354132088E-2</v>
      </c>
    </row>
    <row r="66" spans="1:8" x14ac:dyDescent="0.3">
      <c r="A66" s="1">
        <v>42597</v>
      </c>
      <c r="B66">
        <v>3046.65</v>
      </c>
      <c r="C66">
        <f t="shared" si="5"/>
        <v>1.7100000000000364</v>
      </c>
      <c r="D66">
        <f t="shared" si="6"/>
        <v>5.6158742044179401E-2</v>
      </c>
      <c r="E66">
        <v>107849120</v>
      </c>
      <c r="F66">
        <f t="shared" si="7"/>
        <v>-217809888</v>
      </c>
      <c r="G66">
        <f t="shared" si="8"/>
        <v>-66.88280767593568</v>
      </c>
      <c r="H66">
        <f t="shared" si="9"/>
        <v>-1.004818081452718E-2</v>
      </c>
    </row>
    <row r="67" spans="1:8" x14ac:dyDescent="0.3">
      <c r="A67" s="1">
        <v>42594</v>
      </c>
      <c r="B67">
        <v>3044.94</v>
      </c>
      <c r="C67">
        <f t="shared" si="5"/>
        <v>-4.0900000000001455</v>
      </c>
      <c r="D67">
        <f t="shared" si="6"/>
        <v>-0.13414102189877256</v>
      </c>
      <c r="E67">
        <v>325659008</v>
      </c>
      <c r="F67">
        <f t="shared" si="7"/>
        <v>-67152832</v>
      </c>
      <c r="G67">
        <f t="shared" si="8"/>
        <v>-17.095419527069247</v>
      </c>
      <c r="H67">
        <f t="shared" si="9"/>
        <v>5.6142978923951793E-4</v>
      </c>
    </row>
    <row r="68" spans="1:8" x14ac:dyDescent="0.3">
      <c r="A68" s="1">
        <v>42593</v>
      </c>
      <c r="B68">
        <v>3049.03</v>
      </c>
      <c r="C68">
        <f t="shared" si="5"/>
        <v>30.570000000000164</v>
      </c>
      <c r="D68">
        <f t="shared" si="6"/>
        <v>1.012768100289557</v>
      </c>
      <c r="E68">
        <v>392811840</v>
      </c>
      <c r="F68">
        <f t="shared" si="7"/>
        <v>-43546976</v>
      </c>
      <c r="G68">
        <f t="shared" si="8"/>
        <v>-9.9796255749305178</v>
      </c>
      <c r="H68">
        <f t="shared" si="9"/>
        <v>-1.3423107150553411E-3</v>
      </c>
    </row>
    <row r="69" spans="1:8" x14ac:dyDescent="0.3">
      <c r="A69" s="1">
        <v>42592</v>
      </c>
      <c r="B69">
        <v>3018.46</v>
      </c>
      <c r="C69">
        <f t="shared" si="5"/>
        <v>-10.7199999999998</v>
      </c>
      <c r="D69">
        <f t="shared" si="6"/>
        <v>-0.35389115206094718</v>
      </c>
      <c r="E69">
        <v>436358816</v>
      </c>
      <c r="F69">
        <f t="shared" si="7"/>
        <v>36201344</v>
      </c>
      <c r="G69">
        <f t="shared" si="8"/>
        <v>9.0467744658282925</v>
      </c>
      <c r="H69">
        <f t="shared" si="9"/>
        <v>1.0076739697783547E-2</v>
      </c>
    </row>
    <row r="70" spans="1:8" x14ac:dyDescent="0.3">
      <c r="A70" s="1">
        <v>42591</v>
      </c>
      <c r="B70">
        <v>3029.18</v>
      </c>
      <c r="C70">
        <f t="shared" si="5"/>
        <v>46.259999999999764</v>
      </c>
      <c r="D70">
        <f t="shared" si="6"/>
        <v>1.5508293886527216</v>
      </c>
      <c r="E70">
        <v>400157472</v>
      </c>
      <c r="F70">
        <f t="shared" si="7"/>
        <v>-26871744</v>
      </c>
      <c r="G70">
        <f t="shared" si="8"/>
        <v>-6.2927179202652024</v>
      </c>
      <c r="H70">
        <f t="shared" si="9"/>
        <v>-3.5451882809599622E-3</v>
      </c>
    </row>
    <row r="71" spans="1:8" x14ac:dyDescent="0.3">
      <c r="A71" s="1">
        <v>42590</v>
      </c>
      <c r="B71">
        <v>2982.92</v>
      </c>
      <c r="C71">
        <f t="shared" si="5"/>
        <v>9.2100000000000364</v>
      </c>
      <c r="D71">
        <f t="shared" si="6"/>
        <v>0.30971412814296068</v>
      </c>
      <c r="E71">
        <v>427029216</v>
      </c>
      <c r="F71">
        <f t="shared" si="7"/>
        <v>-150212896</v>
      </c>
      <c r="G71">
        <f t="shared" si="8"/>
        <v>-26.022511677041333</v>
      </c>
      <c r="H71">
        <f t="shared" si="9"/>
        <v>1.5389269298428442E-2</v>
      </c>
    </row>
    <row r="72" spans="1:8" x14ac:dyDescent="0.3">
      <c r="A72" s="1">
        <v>42587</v>
      </c>
      <c r="B72">
        <v>2973.71</v>
      </c>
      <c r="C72">
        <f t="shared" si="5"/>
        <v>41.369999999999891</v>
      </c>
      <c r="D72">
        <f t="shared" si="6"/>
        <v>1.4108186635928948</v>
      </c>
      <c r="E72">
        <v>577242112</v>
      </c>
      <c r="F72">
        <f t="shared" si="7"/>
        <v>-48898240</v>
      </c>
      <c r="G72">
        <f t="shared" si="8"/>
        <v>-7.8094695292853444</v>
      </c>
      <c r="H72">
        <f t="shared" si="9"/>
        <v>3.0923550193112477E-3</v>
      </c>
    </row>
    <row r="73" spans="1:8" x14ac:dyDescent="0.3">
      <c r="A73" s="1">
        <v>42586</v>
      </c>
      <c r="B73">
        <v>2932.34</v>
      </c>
      <c r="C73">
        <f t="shared" si="5"/>
        <v>21.2800000000002</v>
      </c>
      <c r="D73">
        <f t="shared" si="6"/>
        <v>0.73100520085467835</v>
      </c>
      <c r="E73">
        <v>626140352</v>
      </c>
      <c r="F73">
        <f t="shared" si="7"/>
        <v>-170498176</v>
      </c>
      <c r="G73">
        <f t="shared" si="8"/>
        <v>-21.402200622664335</v>
      </c>
      <c r="H73">
        <f t="shared" si="9"/>
        <v>1.4009592412546224E-2</v>
      </c>
    </row>
    <row r="74" spans="1:8" x14ac:dyDescent="0.3">
      <c r="A74" s="1">
        <v>42585</v>
      </c>
      <c r="B74">
        <v>2911.06</v>
      </c>
      <c r="C74">
        <f t="shared" si="5"/>
        <v>4.0799999999999272</v>
      </c>
      <c r="D74">
        <f t="shared" si="6"/>
        <v>0.14035184280593355</v>
      </c>
      <c r="E74">
        <v>796638528</v>
      </c>
      <c r="F74">
        <f t="shared" si="7"/>
        <v>-322529984</v>
      </c>
      <c r="G74">
        <f t="shared" si="8"/>
        <v>-28.818715014026413</v>
      </c>
      <c r="H74">
        <f t="shared" si="9"/>
        <v>7.2834630773807047E-3</v>
      </c>
    </row>
    <row r="75" spans="1:8" x14ac:dyDescent="0.3">
      <c r="A75" s="1">
        <v>42584</v>
      </c>
      <c r="B75">
        <v>2906.98</v>
      </c>
      <c r="C75">
        <f t="shared" si="5"/>
        <v>-60.329999999999927</v>
      </c>
      <c r="D75">
        <f t="shared" si="6"/>
        <v>-2.0331546080456686</v>
      </c>
      <c r="E75">
        <v>1119168512</v>
      </c>
      <c r="F75">
        <f t="shared" si="7"/>
        <v>321561024</v>
      </c>
      <c r="G75">
        <f t="shared" si="8"/>
        <v>40.315697738284022</v>
      </c>
      <c r="H75">
        <f t="shared" si="9"/>
        <v>1.4025344166815907E-3</v>
      </c>
    </row>
    <row r="76" spans="1:8" x14ac:dyDescent="0.3">
      <c r="A76" s="1">
        <v>42583</v>
      </c>
      <c r="B76">
        <v>2967.31</v>
      </c>
      <c r="C76">
        <f t="shared" si="5"/>
        <v>-23.450000000000273</v>
      </c>
      <c r="D76">
        <f t="shared" si="6"/>
        <v>-0.78408163811206089</v>
      </c>
      <c r="E76">
        <v>797607488</v>
      </c>
      <c r="F76">
        <f t="shared" si="7"/>
        <v>-8363264</v>
      </c>
      <c r="G76">
        <f t="shared" si="8"/>
        <v>-1.037663461018496</v>
      </c>
      <c r="H76">
        <f t="shared" si="9"/>
        <v>-2.0541076885041892E-2</v>
      </c>
    </row>
    <row r="77" spans="1:8" x14ac:dyDescent="0.3">
      <c r="A77" s="1">
        <v>42580</v>
      </c>
      <c r="B77">
        <v>2990.76</v>
      </c>
      <c r="C77">
        <f t="shared" si="5"/>
        <v>24.660000000000309</v>
      </c>
      <c r="D77">
        <f t="shared" si="6"/>
        <v>0.83139476079701657</v>
      </c>
      <c r="E77">
        <v>805970752</v>
      </c>
      <c r="F77">
        <f t="shared" si="7"/>
        <v>95773504</v>
      </c>
      <c r="G77">
        <f t="shared" si="8"/>
        <v>13.485479459362816</v>
      </c>
      <c r="H77">
        <f t="shared" si="9"/>
        <v>-7.8717172130322761E-3</v>
      </c>
    </row>
    <row r="78" spans="1:8" x14ac:dyDescent="0.3">
      <c r="A78" s="1">
        <v>42579</v>
      </c>
      <c r="B78">
        <v>2966.1</v>
      </c>
      <c r="C78">
        <f t="shared" si="5"/>
        <v>-33.380000000000109</v>
      </c>
      <c r="D78">
        <f t="shared" si="6"/>
        <v>-1.1128595623241397</v>
      </c>
      <c r="E78">
        <v>710197248</v>
      </c>
      <c r="F78">
        <f t="shared" si="7"/>
        <v>33001856</v>
      </c>
      <c r="G78">
        <f t="shared" si="8"/>
        <v>4.8733137274507623</v>
      </c>
      <c r="H78">
        <f t="shared" si="9"/>
        <v>8.2795771171256353E-3</v>
      </c>
    </row>
    <row r="79" spans="1:8" x14ac:dyDescent="0.3">
      <c r="A79" s="1">
        <v>42578</v>
      </c>
      <c r="B79">
        <v>2999.48</v>
      </c>
      <c r="C79">
        <f t="shared" si="5"/>
        <v>20.579999999999927</v>
      </c>
      <c r="D79">
        <f t="shared" si="6"/>
        <v>0.69085904192822611</v>
      </c>
      <c r="E79">
        <v>677195392</v>
      </c>
      <c r="F79">
        <f t="shared" si="7"/>
        <v>184837504</v>
      </c>
      <c r="G79">
        <f t="shared" si="8"/>
        <v>37.541290290042028</v>
      </c>
      <c r="H79">
        <f t="shared" si="9"/>
        <v>-1.1190981721758159E-2</v>
      </c>
    </row>
    <row r="80" spans="1:8" x14ac:dyDescent="0.3">
      <c r="A80" s="1">
        <v>42577</v>
      </c>
      <c r="B80">
        <v>2978.9</v>
      </c>
      <c r="C80">
        <f t="shared" si="5"/>
        <v>5.680000000000291</v>
      </c>
      <c r="D80">
        <f t="shared" si="6"/>
        <v>0.19103867187763743</v>
      </c>
      <c r="E80">
        <v>492357888</v>
      </c>
      <c r="F80">
        <f t="shared" si="7"/>
        <v>31824416</v>
      </c>
      <c r="G80">
        <f t="shared" si="8"/>
        <v>6.9103372360304789</v>
      </c>
      <c r="H80">
        <f t="shared" si="9"/>
        <v>6.8848354546150684E-3</v>
      </c>
    </row>
    <row r="81" spans="1:8" x14ac:dyDescent="0.3">
      <c r="A81" s="1">
        <v>42576</v>
      </c>
      <c r="B81">
        <v>2973.22</v>
      </c>
      <c r="C81">
        <f t="shared" si="5"/>
        <v>0.98999999999978172</v>
      </c>
      <c r="D81">
        <f t="shared" si="6"/>
        <v>3.3308324052976443E-2</v>
      </c>
      <c r="E81">
        <v>460533472</v>
      </c>
      <c r="F81">
        <f t="shared" si="7"/>
        <v>-57303392</v>
      </c>
      <c r="G81">
        <f t="shared" si="8"/>
        <v>-11.06591592521308</v>
      </c>
      <c r="H81">
        <f t="shared" si="9"/>
        <v>1.908564250778743E-3</v>
      </c>
    </row>
    <row r="82" spans="1:8" x14ac:dyDescent="0.3">
      <c r="A82" s="1">
        <v>42573</v>
      </c>
      <c r="B82">
        <v>2972.23</v>
      </c>
      <c r="C82">
        <f t="shared" si="5"/>
        <v>3.7400000000002365</v>
      </c>
      <c r="D82">
        <f t="shared" si="6"/>
        <v>0.12598998143838236</v>
      </c>
      <c r="E82">
        <v>517836864</v>
      </c>
      <c r="F82">
        <f t="shared" si="7"/>
        <v>-385153280</v>
      </c>
      <c r="G82">
        <f t="shared" si="8"/>
        <v>-42.653098991078245</v>
      </c>
      <c r="H82">
        <f t="shared" si="9"/>
        <v>3.3302778062199359E-4</v>
      </c>
    </row>
    <row r="83" spans="1:8" x14ac:dyDescent="0.3">
      <c r="A83" s="1">
        <v>42572</v>
      </c>
      <c r="B83">
        <v>2968.49</v>
      </c>
      <c r="C83">
        <f t="shared" si="5"/>
        <v>1.5399999999999636</v>
      </c>
      <c r="D83">
        <f t="shared" si="6"/>
        <v>5.1905155125632846E-2</v>
      </c>
      <c r="E83">
        <v>902990144</v>
      </c>
      <c r="F83">
        <f t="shared" si="7"/>
        <v>308542848</v>
      </c>
      <c r="G83">
        <f t="shared" si="8"/>
        <v>51.904155351730289</v>
      </c>
      <c r="H83">
        <f t="shared" si="9"/>
        <v>1.2591068066163233E-3</v>
      </c>
    </row>
    <row r="84" spans="1:8" x14ac:dyDescent="0.3">
      <c r="A84" s="1">
        <v>42571</v>
      </c>
      <c r="B84">
        <v>2966.95</v>
      </c>
      <c r="C84">
        <f t="shared" si="5"/>
        <v>35.849999999999909</v>
      </c>
      <c r="D84">
        <f t="shared" si="6"/>
        <v>1.2230903073931259</v>
      </c>
      <c r="E84">
        <v>594447296</v>
      </c>
      <c r="F84">
        <f t="shared" si="7"/>
        <v>-170764352</v>
      </c>
      <c r="G84">
        <f t="shared" si="8"/>
        <v>-22.315963491449622</v>
      </c>
      <c r="H84">
        <f t="shared" si="9"/>
        <v>5.1891689059508197E-4</v>
      </c>
    </row>
    <row r="85" spans="1:8" x14ac:dyDescent="0.3">
      <c r="A85" s="1">
        <v>42570</v>
      </c>
      <c r="B85">
        <v>2931.1</v>
      </c>
      <c r="C85">
        <f t="shared" si="5"/>
        <v>-18.070000000000164</v>
      </c>
      <c r="D85">
        <f t="shared" si="6"/>
        <v>-0.61271476381490941</v>
      </c>
      <c r="E85">
        <v>765211648</v>
      </c>
      <c r="F85">
        <f t="shared" si="7"/>
        <v>116957888</v>
      </c>
      <c r="G85">
        <f t="shared" si="8"/>
        <v>18.041991457172575</v>
      </c>
      <c r="H85">
        <f t="shared" si="9"/>
        <v>1.2156709932395052E-2</v>
      </c>
    </row>
    <row r="86" spans="1:8" x14ac:dyDescent="0.3">
      <c r="A86" s="1">
        <v>42569</v>
      </c>
      <c r="B86">
        <v>2949.17</v>
      </c>
      <c r="C86">
        <f t="shared" si="5"/>
        <v>-9.4800000000000182</v>
      </c>
      <c r="D86">
        <f t="shared" si="6"/>
        <v>-0.32041640613117528</v>
      </c>
      <c r="E86">
        <v>648253760</v>
      </c>
      <c r="F86">
        <f t="shared" si="7"/>
        <v>-88336064</v>
      </c>
      <c r="G86">
        <f t="shared" si="8"/>
        <v>-11.992571865885566</v>
      </c>
      <c r="H86">
        <f t="shared" si="9"/>
        <v>-6.1459956363235282E-3</v>
      </c>
    </row>
    <row r="87" spans="1:8" x14ac:dyDescent="0.3">
      <c r="A87" s="1">
        <v>42566</v>
      </c>
      <c r="B87">
        <v>2958.65</v>
      </c>
      <c r="C87">
        <f t="shared" si="5"/>
        <v>-4.4200000000000728</v>
      </c>
      <c r="D87">
        <f t="shared" si="6"/>
        <v>-0.14916961124779612</v>
      </c>
      <c r="E87">
        <v>736589824</v>
      </c>
      <c r="F87">
        <f t="shared" si="7"/>
        <v>-138873472</v>
      </c>
      <c r="G87">
        <f t="shared" si="8"/>
        <v>-15.862854860336714</v>
      </c>
      <c r="H87">
        <f t="shared" si="9"/>
        <v>-3.2093083867586504E-3</v>
      </c>
    </row>
    <row r="88" spans="1:8" x14ac:dyDescent="0.3">
      <c r="A88" s="1">
        <v>42565</v>
      </c>
      <c r="B88">
        <v>2963.07</v>
      </c>
      <c r="C88">
        <f t="shared" si="5"/>
        <v>36.930000000000291</v>
      </c>
      <c r="D88">
        <f t="shared" si="6"/>
        <v>1.2620722180073507</v>
      </c>
      <c r="E88">
        <v>875463296</v>
      </c>
      <c r="F88">
        <f t="shared" si="7"/>
        <v>56385024</v>
      </c>
      <c r="G88">
        <f t="shared" si="8"/>
        <v>6.8839604134926926</v>
      </c>
      <c r="H88">
        <f t="shared" si="9"/>
        <v>-1.4928097987828091E-3</v>
      </c>
    </row>
    <row r="89" spans="1:8" x14ac:dyDescent="0.3">
      <c r="A89" s="1">
        <v>42564</v>
      </c>
      <c r="B89">
        <v>2926.14</v>
      </c>
      <c r="C89">
        <f t="shared" si="5"/>
        <v>-7.3000000000001819</v>
      </c>
      <c r="D89">
        <f t="shared" si="6"/>
        <v>-0.24885458710592961</v>
      </c>
      <c r="E89">
        <v>819078272</v>
      </c>
      <c r="F89">
        <f t="shared" si="7"/>
        <v>-260017920</v>
      </c>
      <c r="G89">
        <f t="shared" si="8"/>
        <v>-24.095898208859587</v>
      </c>
      <c r="H89">
        <f t="shared" si="9"/>
        <v>1.2541744673801834E-2</v>
      </c>
    </row>
    <row r="90" spans="1:8" x14ac:dyDescent="0.3">
      <c r="A90" s="1">
        <v>42563</v>
      </c>
      <c r="B90">
        <v>2933.44</v>
      </c>
      <c r="C90">
        <f t="shared" si="5"/>
        <v>48.119999999999891</v>
      </c>
      <c r="D90">
        <f t="shared" si="6"/>
        <v>1.6677526236257985</v>
      </c>
      <c r="E90">
        <v>1079096192</v>
      </c>
      <c r="F90">
        <f t="shared" si="7"/>
        <v>232439168</v>
      </c>
      <c r="G90">
        <f t="shared" si="8"/>
        <v>27.453757709568119</v>
      </c>
      <c r="H90">
        <f t="shared" si="9"/>
        <v>-2.4916474480149993E-3</v>
      </c>
    </row>
    <row r="91" spans="1:8" x14ac:dyDescent="0.3">
      <c r="A91" s="1">
        <v>42562</v>
      </c>
      <c r="B91">
        <v>2885.32</v>
      </c>
      <c r="C91">
        <f t="shared" si="5"/>
        <v>47.309999999999945</v>
      </c>
      <c r="D91">
        <f t="shared" si="6"/>
        <v>1.6670131535829662</v>
      </c>
      <c r="E91">
        <v>846657024</v>
      </c>
      <c r="F91">
        <f t="shared" si="7"/>
        <v>-29238464</v>
      </c>
      <c r="G91">
        <f t="shared" si="8"/>
        <v>-3.3381224587379084</v>
      </c>
      <c r="H91">
        <f t="shared" si="9"/>
        <v>1.6539983438023566E-2</v>
      </c>
    </row>
    <row r="92" spans="1:8" x14ac:dyDescent="0.3">
      <c r="A92" s="1">
        <v>42559</v>
      </c>
      <c r="B92">
        <v>2838.01</v>
      </c>
      <c r="C92">
        <f t="shared" si="5"/>
        <v>57.910000000000309</v>
      </c>
      <c r="D92">
        <f t="shared" si="6"/>
        <v>2.0830185964533761</v>
      </c>
      <c r="E92">
        <v>875895488</v>
      </c>
      <c r="F92">
        <f t="shared" si="7"/>
        <v>239739008</v>
      </c>
      <c r="G92">
        <f t="shared" si="8"/>
        <v>37.685540513554152</v>
      </c>
      <c r="H92">
        <f t="shared" si="9"/>
        <v>1.6532710013432372E-2</v>
      </c>
    </row>
    <row r="93" spans="1:8" x14ac:dyDescent="0.3">
      <c r="A93" s="1">
        <v>42558</v>
      </c>
      <c r="B93">
        <v>2780.1</v>
      </c>
      <c r="C93">
        <f t="shared" si="5"/>
        <v>18.730000000000018</v>
      </c>
      <c r="D93">
        <f t="shared" si="6"/>
        <v>0.67828650271423307</v>
      </c>
      <c r="E93">
        <v>636156480</v>
      </c>
      <c r="F93">
        <f t="shared" si="7"/>
        <v>-246282560</v>
      </c>
      <c r="G93">
        <f t="shared" si="8"/>
        <v>-27.909300114373906</v>
      </c>
      <c r="H93">
        <f t="shared" si="9"/>
        <v>2.0616204061199468E-2</v>
      </c>
    </row>
    <row r="94" spans="1:8" x14ac:dyDescent="0.3">
      <c r="A94" s="1">
        <v>42557</v>
      </c>
      <c r="B94">
        <v>2761.37</v>
      </c>
      <c r="C94">
        <f t="shared" si="5"/>
        <v>-51.510000000000218</v>
      </c>
      <c r="D94">
        <f t="shared" si="6"/>
        <v>-1.831219248599308</v>
      </c>
      <c r="E94">
        <v>882439040</v>
      </c>
      <c r="F94">
        <f t="shared" si="7"/>
        <v>5245504</v>
      </c>
      <c r="G94">
        <f t="shared" si="8"/>
        <v>0.5979870786462339</v>
      </c>
      <c r="H94">
        <f t="shared" si="9"/>
        <v>6.7599648921829155E-3</v>
      </c>
    </row>
    <row r="95" spans="1:8" x14ac:dyDescent="0.3">
      <c r="A95" s="1">
        <v>42556</v>
      </c>
      <c r="B95">
        <v>2812.88</v>
      </c>
      <c r="C95">
        <f t="shared" si="5"/>
        <v>-49.329999999999927</v>
      </c>
      <c r="D95">
        <f t="shared" si="6"/>
        <v>-1.7234933844826175</v>
      </c>
      <c r="E95">
        <v>877193536</v>
      </c>
      <c r="F95">
        <f t="shared" si="7"/>
        <v>222954816</v>
      </c>
      <c r="G95">
        <f t="shared" si="8"/>
        <v>34.078511281019871</v>
      </c>
      <c r="H95">
        <f t="shared" si="9"/>
        <v>-1.8481936128530014E-2</v>
      </c>
    </row>
    <row r="96" spans="1:8" x14ac:dyDescent="0.3">
      <c r="A96" s="1">
        <v>42555</v>
      </c>
      <c r="B96">
        <v>2862.21</v>
      </c>
      <c r="C96">
        <f t="shared" si="5"/>
        <v>-20.849999999999909</v>
      </c>
      <c r="D96">
        <f t="shared" si="6"/>
        <v>-0.72318994401781123</v>
      </c>
      <c r="E96">
        <v>654238720</v>
      </c>
      <c r="F96">
        <f t="shared" si="7"/>
        <v>-215345792</v>
      </c>
      <c r="G96">
        <f t="shared" si="8"/>
        <v>-24.764216591750888</v>
      </c>
      <c r="H96">
        <f t="shared" si="9"/>
        <v>-1.7385184189515297E-2</v>
      </c>
    </row>
    <row r="97" spans="1:8" x14ac:dyDescent="0.3">
      <c r="A97" s="1">
        <v>42552</v>
      </c>
      <c r="B97">
        <v>2883.06</v>
      </c>
      <c r="C97">
        <f t="shared" si="5"/>
        <v>18.320000000000164</v>
      </c>
      <c r="D97">
        <f t="shared" si="6"/>
        <v>0.63949957064166962</v>
      </c>
      <c r="E97">
        <v>869584512</v>
      </c>
      <c r="F97">
        <f t="shared" si="7"/>
        <v>-262893824</v>
      </c>
      <c r="G97">
        <f t="shared" si="8"/>
        <v>-23.214026762627626</v>
      </c>
      <c r="H97">
        <f t="shared" si="9"/>
        <v>-7.2581763897513387E-3</v>
      </c>
    </row>
    <row r="98" spans="1:8" x14ac:dyDescent="0.3">
      <c r="A98" s="1">
        <v>42551</v>
      </c>
      <c r="B98">
        <v>2864.74</v>
      </c>
      <c r="C98">
        <f t="shared" si="5"/>
        <v>32.559999999999945</v>
      </c>
      <c r="D98">
        <f t="shared" si="6"/>
        <v>1.1496444435028828</v>
      </c>
      <c r="E98">
        <v>1132478336</v>
      </c>
      <c r="F98">
        <f t="shared" si="7"/>
        <v>51577856</v>
      </c>
      <c r="G98">
        <f t="shared" si="8"/>
        <v>4.7717488292724228</v>
      </c>
      <c r="H98">
        <f t="shared" si="9"/>
        <v>6.3746344818994905E-3</v>
      </c>
    </row>
    <row r="99" spans="1:8" x14ac:dyDescent="0.3">
      <c r="A99" s="1">
        <v>42550</v>
      </c>
      <c r="B99">
        <v>2832.18</v>
      </c>
      <c r="C99">
        <f t="shared" si="5"/>
        <v>73.509999999999764</v>
      </c>
      <c r="D99">
        <f t="shared" si="6"/>
        <v>2.6646898686685887</v>
      </c>
      <c r="E99">
        <v>1080900480</v>
      </c>
      <c r="F99">
        <f t="shared" si="7"/>
        <v>-228846464</v>
      </c>
      <c r="G99">
        <f t="shared" si="8"/>
        <v>-17.472570945735299</v>
      </c>
      <c r="H99">
        <f t="shared" si="9"/>
        <v>1.1430862478633504E-2</v>
      </c>
    </row>
    <row r="100" spans="1:8" x14ac:dyDescent="0.3">
      <c r="A100" s="1">
        <v>42549</v>
      </c>
      <c r="B100">
        <v>2758.67</v>
      </c>
      <c r="C100">
        <f t="shared" si="5"/>
        <v>61.230000000000018</v>
      </c>
      <c r="D100">
        <f t="shared" si="6"/>
        <v>2.2699300077110154</v>
      </c>
      <c r="E100">
        <v>1309746944</v>
      </c>
      <c r="F100">
        <f t="shared" si="7"/>
        <v>-543938944</v>
      </c>
      <c r="G100">
        <f t="shared" si="8"/>
        <v>-29.343641634283188</v>
      </c>
      <c r="H100">
        <f t="shared" si="9"/>
        <v>2.6298053606047356E-2</v>
      </c>
    </row>
    <row r="101" spans="1:8" x14ac:dyDescent="0.3">
      <c r="A101" s="1">
        <v>42548</v>
      </c>
      <c r="B101">
        <v>2697.44</v>
      </c>
      <c r="C101">
        <f t="shared" si="5"/>
        <v>-78.650000000000091</v>
      </c>
      <c r="D101">
        <f t="shared" si="6"/>
        <v>-2.8331214045654169</v>
      </c>
      <c r="E101">
        <v>1853685888</v>
      </c>
      <c r="F101">
        <f t="shared" si="7"/>
        <v>-683025024</v>
      </c>
      <c r="G101">
        <f t="shared" si="8"/>
        <v>-26.925615400987404</v>
      </c>
      <c r="H101">
        <f t="shared" si="9"/>
        <v>2.2445504442297603E-2</v>
      </c>
    </row>
    <row r="102" spans="1:8" x14ac:dyDescent="0.3">
      <c r="A102" s="1">
        <v>42545</v>
      </c>
      <c r="B102">
        <v>2776.09</v>
      </c>
      <c r="C102">
        <f t="shared" si="5"/>
        <v>-261.77</v>
      </c>
      <c r="D102">
        <f t="shared" si="6"/>
        <v>-8.6169211221056923</v>
      </c>
      <c r="E102">
        <v>2536710912</v>
      </c>
      <c r="F102">
        <f t="shared" si="7"/>
        <v>1744874176</v>
      </c>
      <c r="G102">
        <f t="shared" si="8"/>
        <v>220.35782083239948</v>
      </c>
      <c r="H102">
        <f t="shared" si="9"/>
        <v>-2.8740287782942534E-2</v>
      </c>
    </row>
    <row r="103" spans="1:8" x14ac:dyDescent="0.3">
      <c r="A103" s="1">
        <v>42544</v>
      </c>
      <c r="B103">
        <v>3037.86</v>
      </c>
      <c r="C103">
        <f t="shared" si="5"/>
        <v>59.550000000000182</v>
      </c>
      <c r="D103">
        <f t="shared" si="6"/>
        <v>1.99945606736707</v>
      </c>
      <c r="E103">
        <v>791836736</v>
      </c>
      <c r="F103">
        <f t="shared" si="7"/>
        <v>271901824</v>
      </c>
      <c r="G103">
        <f t="shared" si="8"/>
        <v>52.295358077435665</v>
      </c>
      <c r="H103">
        <f t="shared" si="9"/>
        <v>-9.0109857294124143E-2</v>
      </c>
    </row>
    <row r="104" spans="1:8" x14ac:dyDescent="0.3">
      <c r="A104" s="1">
        <v>42543</v>
      </c>
      <c r="B104">
        <v>2978.31</v>
      </c>
      <c r="C104">
        <f t="shared" si="5"/>
        <v>10.9699999999998</v>
      </c>
      <c r="D104">
        <f t="shared" si="6"/>
        <v>0.36969137341861058</v>
      </c>
      <c r="E104">
        <v>519934912</v>
      </c>
      <c r="F104">
        <f t="shared" si="7"/>
        <v>-103409984</v>
      </c>
      <c r="G104">
        <f t="shared" si="8"/>
        <v>-16.589529274015263</v>
      </c>
      <c r="H104">
        <f t="shared" si="9"/>
        <v>1.9797294609089071E-2</v>
      </c>
    </row>
    <row r="105" spans="1:8" x14ac:dyDescent="0.3">
      <c r="A105" s="1">
        <v>42542</v>
      </c>
      <c r="B105">
        <v>2967.34</v>
      </c>
      <c r="C105">
        <f t="shared" si="5"/>
        <v>24.460000000000036</v>
      </c>
      <c r="D105">
        <f t="shared" si="6"/>
        <v>0.83115859294296868</v>
      </c>
      <c r="E105">
        <v>623344896</v>
      </c>
      <c r="F105">
        <f t="shared" si="7"/>
        <v>-83732928</v>
      </c>
      <c r="G105">
        <f t="shared" si="8"/>
        <v>-11.8421091933439</v>
      </c>
      <c r="H105">
        <f t="shared" si="9"/>
        <v>3.6900969441643885E-3</v>
      </c>
    </row>
    <row r="106" spans="1:8" x14ac:dyDescent="0.3">
      <c r="A106" s="1">
        <v>42541</v>
      </c>
      <c r="B106">
        <v>2942.88</v>
      </c>
      <c r="C106">
        <f t="shared" si="5"/>
        <v>93.710000000000036</v>
      </c>
      <c r="D106">
        <f t="shared" si="6"/>
        <v>3.2890280327253212</v>
      </c>
      <c r="E106">
        <v>707077824</v>
      </c>
      <c r="F106">
        <f t="shared" si="7"/>
        <v>-345824384</v>
      </c>
      <c r="G106">
        <f t="shared" si="8"/>
        <v>-32.844872142199932</v>
      </c>
      <c r="H106">
        <f t="shared" si="9"/>
        <v>8.2772349088165251E-3</v>
      </c>
    </row>
    <row r="107" spans="1:8" x14ac:dyDescent="0.3">
      <c r="A107" s="1">
        <v>42538</v>
      </c>
      <c r="B107">
        <v>2849.17</v>
      </c>
      <c r="C107">
        <f t="shared" si="5"/>
        <v>29.869999999999891</v>
      </c>
      <c r="D107">
        <f t="shared" si="6"/>
        <v>1.0594828503529206</v>
      </c>
      <c r="E107">
        <v>1052902208</v>
      </c>
      <c r="F107">
        <f t="shared" si="7"/>
        <v>186643008</v>
      </c>
      <c r="G107">
        <f t="shared" si="8"/>
        <v>21.54586156198976</v>
      </c>
      <c r="H107">
        <f t="shared" si="9"/>
        <v>3.2360969905096404E-2</v>
      </c>
    </row>
    <row r="108" spans="1:8" x14ac:dyDescent="0.3">
      <c r="A108" s="1">
        <v>42537</v>
      </c>
      <c r="B108">
        <v>2819.3</v>
      </c>
      <c r="C108">
        <f t="shared" si="5"/>
        <v>-11</v>
      </c>
      <c r="D108">
        <f t="shared" si="6"/>
        <v>-0.38865137971239794</v>
      </c>
      <c r="E108">
        <v>866259200</v>
      </c>
      <c r="F108">
        <f t="shared" si="7"/>
        <v>98252672</v>
      </c>
      <c r="G108">
        <f t="shared" si="8"/>
        <v>12.79320792439931</v>
      </c>
      <c r="H108">
        <f t="shared" si="9"/>
        <v>1.0539096608995054E-2</v>
      </c>
    </row>
    <row r="109" spans="1:8" x14ac:dyDescent="0.3">
      <c r="A109" s="1">
        <v>42536</v>
      </c>
      <c r="B109">
        <v>2830.3</v>
      </c>
      <c r="C109">
        <f t="shared" si="5"/>
        <v>33.120000000000346</v>
      </c>
      <c r="D109">
        <f t="shared" si="6"/>
        <v>1.18404965000466</v>
      </c>
      <c r="E109">
        <v>768006528</v>
      </c>
      <c r="F109">
        <f t="shared" si="7"/>
        <v>-21550848</v>
      </c>
      <c r="G109">
        <f t="shared" si="8"/>
        <v>-2.7294847284157346</v>
      </c>
      <c r="H109">
        <f t="shared" si="9"/>
        <v>-3.894085917673094E-3</v>
      </c>
    </row>
    <row r="110" spans="1:8" x14ac:dyDescent="0.3">
      <c r="A110" s="1">
        <v>42535</v>
      </c>
      <c r="B110">
        <v>2797.18</v>
      </c>
      <c r="C110">
        <f t="shared" si="5"/>
        <v>-56.340000000000146</v>
      </c>
      <c r="D110">
        <f t="shared" si="6"/>
        <v>-1.9744035436934084</v>
      </c>
      <c r="E110">
        <v>789557376</v>
      </c>
      <c r="F110">
        <f t="shared" si="7"/>
        <v>113894720</v>
      </c>
      <c r="G110">
        <f t="shared" si="8"/>
        <v>16.856743374610893</v>
      </c>
      <c r="H110">
        <f t="shared" si="9"/>
        <v>1.1770946289068928E-2</v>
      </c>
    </row>
    <row r="111" spans="1:8" x14ac:dyDescent="0.3">
      <c r="A111" s="1">
        <v>42534</v>
      </c>
      <c r="B111">
        <v>2853.52</v>
      </c>
      <c r="C111">
        <f t="shared" si="5"/>
        <v>-57.590000000000146</v>
      </c>
      <c r="D111">
        <f t="shared" si="6"/>
        <v>-1.9782831978180193</v>
      </c>
      <c r="E111">
        <v>675662656</v>
      </c>
      <c r="F111">
        <f t="shared" si="7"/>
        <v>-18867328</v>
      </c>
      <c r="G111">
        <f t="shared" si="8"/>
        <v>-2.7165606143218719</v>
      </c>
      <c r="H111">
        <f t="shared" si="9"/>
        <v>-1.9941553091593876E-2</v>
      </c>
    </row>
    <row r="112" spans="1:8" x14ac:dyDescent="0.3">
      <c r="A112" s="1">
        <v>42531</v>
      </c>
      <c r="B112">
        <v>2911.11</v>
      </c>
      <c r="C112">
        <f t="shared" ref="C112:C175" si="10">IF(AND(ISNUMBER(B112),ISNUMBER(B113)), (B112 - B113), "")</f>
        <v>-77.920000000000073</v>
      </c>
      <c r="D112">
        <f t="shared" ref="D112:D175" si="11">IF(AND(ISNUMBER(C112),ISNUMBER(B113)), (100*C112/B113), "")</f>
        <v>-2.6068657725081406</v>
      </c>
      <c r="E112">
        <v>694529984</v>
      </c>
      <c r="F112">
        <f t="shared" ref="F112:F175" si="12">IF(AND(ISNUMBER(E112),ISNUMBER(E113)), (E112 - E113), "")</f>
        <v>125732864</v>
      </c>
      <c r="G112">
        <f t="shared" ref="G112:G175" si="13">IF(AND(ISNUMBER(F112),ISNUMBER(E113)), (100*F112/E113), "")</f>
        <v>22.105045820203873</v>
      </c>
      <c r="H112">
        <f t="shared" si="9"/>
        <v>-1.9981131844912549E-2</v>
      </c>
    </row>
    <row r="113" spans="1:8" x14ac:dyDescent="0.3">
      <c r="A113" s="1">
        <v>42530</v>
      </c>
      <c r="B113">
        <v>2989.03</v>
      </c>
      <c r="C113">
        <f t="shared" si="10"/>
        <v>-30.730000000000018</v>
      </c>
      <c r="D113">
        <f t="shared" si="11"/>
        <v>-1.0176305401753787</v>
      </c>
      <c r="E113">
        <v>568797120</v>
      </c>
      <c r="F113">
        <f t="shared" si="12"/>
        <v>111976480</v>
      </c>
      <c r="G113">
        <f t="shared" si="13"/>
        <v>24.51213237650558</v>
      </c>
      <c r="H113">
        <f t="shared" si="9"/>
        <v>-2.6414468301668704E-2</v>
      </c>
    </row>
    <row r="114" spans="1:8" x14ac:dyDescent="0.3">
      <c r="A114" s="1">
        <v>42529</v>
      </c>
      <c r="B114">
        <v>3019.76</v>
      </c>
      <c r="C114">
        <f t="shared" si="10"/>
        <v>-20.929999999999836</v>
      </c>
      <c r="D114">
        <f t="shared" si="11"/>
        <v>-0.68833060917093936</v>
      </c>
      <c r="E114">
        <v>456820640</v>
      </c>
      <c r="F114">
        <f t="shared" si="12"/>
        <v>-29593248</v>
      </c>
      <c r="G114">
        <f t="shared" si="13"/>
        <v>-6.0839644446994079</v>
      </c>
      <c r="H114">
        <f t="shared" si="9"/>
        <v>-1.0228437977140844E-2</v>
      </c>
    </row>
    <row r="115" spans="1:8" x14ac:dyDescent="0.3">
      <c r="A115" s="1">
        <v>42528</v>
      </c>
      <c r="B115">
        <v>3040.69</v>
      </c>
      <c r="C115">
        <f t="shared" si="10"/>
        <v>38.789999999999964</v>
      </c>
      <c r="D115">
        <f t="shared" si="11"/>
        <v>1.2921816183084034</v>
      </c>
      <c r="E115">
        <v>486413888</v>
      </c>
      <c r="F115">
        <f t="shared" si="12"/>
        <v>116833664</v>
      </c>
      <c r="G115">
        <f t="shared" si="13"/>
        <v>31.612531302540692</v>
      </c>
      <c r="H115">
        <f t="shared" ref="H115:H178" si="14">LN(B114/B115)</f>
        <v>-6.9071053175319237E-3</v>
      </c>
    </row>
    <row r="116" spans="1:8" x14ac:dyDescent="0.3">
      <c r="A116" s="1">
        <v>42527</v>
      </c>
      <c r="B116">
        <v>3001.9</v>
      </c>
      <c r="C116">
        <f t="shared" si="10"/>
        <v>4.3499999999999091</v>
      </c>
      <c r="D116">
        <f t="shared" si="11"/>
        <v>0.14511851345264995</v>
      </c>
      <c r="E116">
        <v>369580224</v>
      </c>
      <c r="F116">
        <f t="shared" si="12"/>
        <v>-187977344</v>
      </c>
      <c r="G116">
        <f t="shared" si="13"/>
        <v>-33.714427852587235</v>
      </c>
      <c r="H116">
        <f t="shared" si="14"/>
        <v>1.2839041817184845E-2</v>
      </c>
    </row>
    <row r="117" spans="1:8" x14ac:dyDescent="0.3">
      <c r="A117" s="1">
        <v>42524</v>
      </c>
      <c r="B117">
        <v>2997.55</v>
      </c>
      <c r="C117">
        <f t="shared" si="10"/>
        <v>-36.309999999999945</v>
      </c>
      <c r="D117">
        <f t="shared" si="11"/>
        <v>-1.1968251666194203</v>
      </c>
      <c r="E117">
        <v>557557568</v>
      </c>
      <c r="F117">
        <f t="shared" si="12"/>
        <v>-20717504</v>
      </c>
      <c r="G117">
        <f t="shared" si="13"/>
        <v>-3.5826382638883665</v>
      </c>
      <c r="H117">
        <f t="shared" si="14"/>
        <v>1.450133182973789E-3</v>
      </c>
    </row>
    <row r="118" spans="1:8" x14ac:dyDescent="0.3">
      <c r="A118" s="1">
        <v>42523</v>
      </c>
      <c r="B118">
        <v>3033.86</v>
      </c>
      <c r="C118">
        <f t="shared" si="10"/>
        <v>-4.9099999999998545</v>
      </c>
      <c r="D118">
        <f t="shared" si="11"/>
        <v>-0.16157853341976702</v>
      </c>
      <c r="E118">
        <v>578275072</v>
      </c>
      <c r="F118">
        <f t="shared" si="12"/>
        <v>55941344</v>
      </c>
      <c r="G118">
        <f t="shared" si="13"/>
        <v>10.709885462345637</v>
      </c>
      <c r="H118">
        <f t="shared" si="14"/>
        <v>-1.204044780945427E-2</v>
      </c>
    </row>
    <row r="119" spans="1:8" x14ac:dyDescent="0.3">
      <c r="A119" s="1">
        <v>42522</v>
      </c>
      <c r="B119">
        <v>3038.77</v>
      </c>
      <c r="C119">
        <f t="shared" si="10"/>
        <v>-24.710000000000036</v>
      </c>
      <c r="D119">
        <f t="shared" si="11"/>
        <v>-0.80659903116717058</v>
      </c>
      <c r="E119">
        <v>522333728</v>
      </c>
      <c r="F119">
        <f t="shared" si="12"/>
        <v>-56357728</v>
      </c>
      <c r="G119">
        <f t="shared" si="13"/>
        <v>-9.7388215111301033</v>
      </c>
      <c r="H119">
        <f t="shared" si="14"/>
        <v>-1.6170921231708183E-3</v>
      </c>
    </row>
    <row r="120" spans="1:8" x14ac:dyDescent="0.3">
      <c r="A120" s="1">
        <v>42521</v>
      </c>
      <c r="B120">
        <v>3063.48</v>
      </c>
      <c r="C120">
        <f t="shared" si="10"/>
        <v>-26.5300000000002</v>
      </c>
      <c r="D120">
        <f t="shared" si="11"/>
        <v>-0.85857327322565946</v>
      </c>
      <c r="E120">
        <v>578691456</v>
      </c>
      <c r="F120">
        <f t="shared" si="12"/>
        <v>336732256</v>
      </c>
      <c r="G120">
        <f t="shared" si="13"/>
        <v>139.16902353785267</v>
      </c>
      <c r="H120">
        <f t="shared" si="14"/>
        <v>-8.0986964015878262E-3</v>
      </c>
    </row>
    <row r="121" spans="1:8" x14ac:dyDescent="0.3">
      <c r="A121" s="1">
        <v>42520</v>
      </c>
      <c r="B121">
        <v>3090.01</v>
      </c>
      <c r="C121">
        <f t="shared" si="10"/>
        <v>11.5300000000002</v>
      </c>
      <c r="D121">
        <f t="shared" si="11"/>
        <v>0.37453548504457396</v>
      </c>
      <c r="E121">
        <v>241959200</v>
      </c>
      <c r="F121">
        <f t="shared" si="12"/>
        <v>-182726112</v>
      </c>
      <c r="G121">
        <f t="shared" si="13"/>
        <v>-43.026237742830155</v>
      </c>
      <c r="H121">
        <f t="shared" si="14"/>
        <v>-8.6228024686068067E-3</v>
      </c>
    </row>
    <row r="122" spans="1:8" x14ac:dyDescent="0.3">
      <c r="A122" s="1">
        <v>42517</v>
      </c>
      <c r="B122">
        <v>3078.48</v>
      </c>
      <c r="C122">
        <f t="shared" si="10"/>
        <v>7.2699999999999818</v>
      </c>
      <c r="D122">
        <f t="shared" si="11"/>
        <v>0.23671451968442345</v>
      </c>
      <c r="E122">
        <v>424685312</v>
      </c>
      <c r="F122">
        <f t="shared" si="12"/>
        <v>-114077632</v>
      </c>
      <c r="G122">
        <f t="shared" si="13"/>
        <v>-21.173993733318081</v>
      </c>
      <c r="H122">
        <f t="shared" si="14"/>
        <v>3.7383584728043588E-3</v>
      </c>
    </row>
    <row r="123" spans="1:8" x14ac:dyDescent="0.3">
      <c r="A123" s="1">
        <v>42516</v>
      </c>
      <c r="B123">
        <v>3071.21</v>
      </c>
      <c r="C123">
        <f t="shared" si="10"/>
        <v>9.6100000000001273</v>
      </c>
      <c r="D123">
        <f t="shared" si="11"/>
        <v>0.31388816305200312</v>
      </c>
      <c r="E123">
        <v>538762944</v>
      </c>
      <c r="F123">
        <f t="shared" si="12"/>
        <v>-167469632</v>
      </c>
      <c r="G123">
        <f t="shared" si="13"/>
        <v>-23.713099294926888</v>
      </c>
      <c r="H123">
        <f t="shared" si="14"/>
        <v>2.3643479221534041E-3</v>
      </c>
    </row>
    <row r="124" spans="1:8" x14ac:dyDescent="0.3">
      <c r="A124" s="1">
        <v>42515</v>
      </c>
      <c r="B124">
        <v>3061.6</v>
      </c>
      <c r="C124">
        <f t="shared" si="10"/>
        <v>51.480000000000018</v>
      </c>
      <c r="D124">
        <f t="shared" si="11"/>
        <v>1.7102308213626041</v>
      </c>
      <c r="E124">
        <v>706232576</v>
      </c>
      <c r="F124">
        <f t="shared" si="12"/>
        <v>93175040</v>
      </c>
      <c r="G124">
        <f t="shared" si="13"/>
        <v>15.198416874203469</v>
      </c>
      <c r="H124">
        <f t="shared" si="14"/>
        <v>3.1339656260591757E-3</v>
      </c>
    </row>
    <row r="125" spans="1:8" x14ac:dyDescent="0.3">
      <c r="A125" s="1">
        <v>42514</v>
      </c>
      <c r="B125">
        <v>3010.12</v>
      </c>
      <c r="C125">
        <f t="shared" si="10"/>
        <v>77.190000000000055</v>
      </c>
      <c r="D125">
        <f t="shared" si="11"/>
        <v>2.6318391506104835</v>
      </c>
      <c r="E125">
        <v>613057536</v>
      </c>
      <c r="F125">
        <f t="shared" si="12"/>
        <v>60190720</v>
      </c>
      <c r="G125">
        <f t="shared" si="13"/>
        <v>10.887019849641328</v>
      </c>
      <c r="H125">
        <f t="shared" si="14"/>
        <v>1.6957710053608726E-2</v>
      </c>
    </row>
    <row r="126" spans="1:8" x14ac:dyDescent="0.3">
      <c r="A126" s="1">
        <v>42513</v>
      </c>
      <c r="B126">
        <v>2932.93</v>
      </c>
      <c r="C126">
        <f t="shared" si="10"/>
        <v>-29.230000000000018</v>
      </c>
      <c r="D126">
        <f t="shared" si="11"/>
        <v>-0.98677991735760462</v>
      </c>
      <c r="E126">
        <v>552866816</v>
      </c>
      <c r="F126">
        <f t="shared" si="12"/>
        <v>-148796864</v>
      </c>
      <c r="G126">
        <f t="shared" si="13"/>
        <v>-21.206294160758041</v>
      </c>
      <c r="H126">
        <f t="shared" si="14"/>
        <v>2.597802171368746E-2</v>
      </c>
    </row>
    <row r="127" spans="1:8" x14ac:dyDescent="0.3">
      <c r="A127" s="1">
        <v>42510</v>
      </c>
      <c r="B127">
        <v>2962.16</v>
      </c>
      <c r="C127">
        <f t="shared" si="10"/>
        <v>42.940000000000055</v>
      </c>
      <c r="D127">
        <f t="shared" si="11"/>
        <v>1.4709408677660492</v>
      </c>
      <c r="E127">
        <v>701663680</v>
      </c>
      <c r="F127">
        <f t="shared" si="12"/>
        <v>45331904</v>
      </c>
      <c r="G127">
        <f t="shared" si="13"/>
        <v>6.9068580339465386</v>
      </c>
      <c r="H127">
        <f t="shared" si="14"/>
        <v>-9.9168085803575615E-3</v>
      </c>
    </row>
    <row r="128" spans="1:8" x14ac:dyDescent="0.3">
      <c r="A128" s="1">
        <v>42509</v>
      </c>
      <c r="B128">
        <v>2919.22</v>
      </c>
      <c r="C128">
        <f t="shared" si="10"/>
        <v>-37.210000000000036</v>
      </c>
      <c r="D128">
        <f t="shared" si="11"/>
        <v>-1.2586125834198691</v>
      </c>
      <c r="E128">
        <v>656331776</v>
      </c>
      <c r="F128">
        <f t="shared" si="12"/>
        <v>158604064</v>
      </c>
      <c r="G128">
        <f t="shared" si="13"/>
        <v>31.865628570827898</v>
      </c>
      <c r="H128">
        <f t="shared" si="14"/>
        <v>1.460227463367806E-2</v>
      </c>
    </row>
    <row r="129" spans="1:8" x14ac:dyDescent="0.3">
      <c r="A129" s="1">
        <v>42508</v>
      </c>
      <c r="B129">
        <v>2956.43</v>
      </c>
      <c r="C129">
        <f t="shared" si="10"/>
        <v>18.339999999999691</v>
      </c>
      <c r="D129">
        <f t="shared" si="11"/>
        <v>0.62421505127479726</v>
      </c>
      <c r="E129">
        <v>497727712</v>
      </c>
      <c r="F129">
        <f t="shared" si="12"/>
        <v>-187603744</v>
      </c>
      <c r="G129">
        <f t="shared" si="13"/>
        <v>-27.374162145564789</v>
      </c>
      <c r="H129">
        <f t="shared" si="14"/>
        <v>-1.266600204503123E-2</v>
      </c>
    </row>
    <row r="130" spans="1:8" x14ac:dyDescent="0.3">
      <c r="A130" s="1">
        <v>42507</v>
      </c>
      <c r="B130">
        <v>2938.09</v>
      </c>
      <c r="C130">
        <f t="shared" si="10"/>
        <v>-13.299999999999727</v>
      </c>
      <c r="D130">
        <f t="shared" si="11"/>
        <v>-0.45063512446676746</v>
      </c>
      <c r="E130">
        <v>685331456</v>
      </c>
      <c r="F130">
        <f t="shared" si="12"/>
        <v>332965856</v>
      </c>
      <c r="G130">
        <f t="shared" si="13"/>
        <v>94.494427378836079</v>
      </c>
      <c r="H130">
        <f t="shared" si="14"/>
        <v>6.2227489875373082E-3</v>
      </c>
    </row>
    <row r="131" spans="1:8" x14ac:dyDescent="0.3">
      <c r="A131" s="1">
        <v>42506</v>
      </c>
      <c r="B131">
        <v>2951.39</v>
      </c>
      <c r="C131">
        <f t="shared" si="10"/>
        <v>-5.2400000000002365</v>
      </c>
      <c r="D131">
        <f t="shared" si="11"/>
        <v>-0.17722880441584629</v>
      </c>
      <c r="E131">
        <v>352365600</v>
      </c>
      <c r="F131">
        <f t="shared" si="12"/>
        <v>-215910944</v>
      </c>
      <c r="G131">
        <f t="shared" si="13"/>
        <v>-37.993991882937898</v>
      </c>
      <c r="H131">
        <f t="shared" si="14"/>
        <v>-4.5165354527008433E-3</v>
      </c>
    </row>
    <row r="132" spans="1:8" x14ac:dyDescent="0.3">
      <c r="A132" s="1">
        <v>42503</v>
      </c>
      <c r="B132">
        <v>2956.63</v>
      </c>
      <c r="C132">
        <f t="shared" si="10"/>
        <v>21.170000000000073</v>
      </c>
      <c r="D132">
        <f t="shared" si="11"/>
        <v>0.72118168873021848</v>
      </c>
      <c r="E132">
        <v>568276544</v>
      </c>
      <c r="F132">
        <f t="shared" si="12"/>
        <v>-70883840</v>
      </c>
      <c r="G132">
        <f t="shared" si="13"/>
        <v>-11.090149166691782</v>
      </c>
      <c r="H132">
        <f t="shared" si="14"/>
        <v>-1.7738604046726072E-3</v>
      </c>
    </row>
    <row r="133" spans="1:8" x14ac:dyDescent="0.3">
      <c r="A133" s="1">
        <v>42502</v>
      </c>
      <c r="B133">
        <v>2935.46</v>
      </c>
      <c r="C133">
        <f t="shared" si="10"/>
        <v>-21.25</v>
      </c>
      <c r="D133">
        <f t="shared" si="11"/>
        <v>-0.71870423545088968</v>
      </c>
      <c r="E133">
        <v>639160384</v>
      </c>
      <c r="F133">
        <f t="shared" si="12"/>
        <v>-76664640</v>
      </c>
      <c r="G133">
        <f t="shared" si="13"/>
        <v>-10.709969256397496</v>
      </c>
      <c r="H133">
        <f t="shared" si="14"/>
        <v>7.1859360930979941E-3</v>
      </c>
    </row>
    <row r="134" spans="1:8" x14ac:dyDescent="0.3">
      <c r="A134" s="1">
        <v>42501</v>
      </c>
      <c r="B134">
        <v>2956.71</v>
      </c>
      <c r="C134">
        <f t="shared" si="10"/>
        <v>-22.259999999999764</v>
      </c>
      <c r="D134">
        <f t="shared" si="11"/>
        <v>-0.74723813935688388</v>
      </c>
      <c r="E134">
        <v>715825024</v>
      </c>
      <c r="F134">
        <f t="shared" si="12"/>
        <v>-42020224</v>
      </c>
      <c r="G134">
        <f t="shared" si="13"/>
        <v>-5.5446971675146006</v>
      </c>
      <c r="H134">
        <f t="shared" si="14"/>
        <v>-7.2129935597766877E-3</v>
      </c>
    </row>
    <row r="135" spans="1:8" x14ac:dyDescent="0.3">
      <c r="A135" s="1">
        <v>42500</v>
      </c>
      <c r="B135">
        <v>2978.97</v>
      </c>
      <c r="C135">
        <f t="shared" si="10"/>
        <v>23.139999999999873</v>
      </c>
      <c r="D135">
        <f t="shared" si="11"/>
        <v>0.78285963671793957</v>
      </c>
      <c r="E135">
        <v>757845248</v>
      </c>
      <c r="F135">
        <f t="shared" si="12"/>
        <v>202046272</v>
      </c>
      <c r="G135">
        <f t="shared" si="13"/>
        <v>36.352400908345679</v>
      </c>
      <c r="H135">
        <f t="shared" si="14"/>
        <v>-7.5004394966983971E-3</v>
      </c>
    </row>
    <row r="136" spans="1:8" x14ac:dyDescent="0.3">
      <c r="A136" s="1">
        <v>42499</v>
      </c>
      <c r="B136">
        <v>2955.83</v>
      </c>
      <c r="C136">
        <f t="shared" si="10"/>
        <v>18.989999999999782</v>
      </c>
      <c r="D136">
        <f t="shared" si="11"/>
        <v>0.64661336674792569</v>
      </c>
      <c r="E136">
        <v>555798976</v>
      </c>
      <c r="F136">
        <f t="shared" si="12"/>
        <v>-318237440</v>
      </c>
      <c r="G136">
        <f t="shared" si="13"/>
        <v>-36.41008934803925</v>
      </c>
      <c r="H136">
        <f t="shared" si="14"/>
        <v>7.7981119036496906E-3</v>
      </c>
    </row>
    <row r="137" spans="1:8" x14ac:dyDescent="0.3">
      <c r="A137" s="1">
        <v>42496</v>
      </c>
      <c r="B137">
        <v>2936.84</v>
      </c>
      <c r="C137">
        <f t="shared" si="10"/>
        <v>-3.5099999999997635</v>
      </c>
      <c r="D137">
        <f t="shared" si="11"/>
        <v>-0.11937354396584636</v>
      </c>
      <c r="E137">
        <v>874036416</v>
      </c>
      <c r="F137">
        <f t="shared" si="12"/>
        <v>290101696</v>
      </c>
      <c r="G137">
        <f t="shared" si="13"/>
        <v>49.680501272471005</v>
      </c>
      <c r="H137">
        <f t="shared" si="14"/>
        <v>6.4453179086436411E-3</v>
      </c>
    </row>
    <row r="138" spans="1:8" x14ac:dyDescent="0.3">
      <c r="A138" s="1">
        <v>42495</v>
      </c>
      <c r="B138">
        <v>2940.35</v>
      </c>
      <c r="C138">
        <f t="shared" si="10"/>
        <v>1.5999999999999091</v>
      </c>
      <c r="D138">
        <f t="shared" si="11"/>
        <v>5.4444917056568579E-2</v>
      </c>
      <c r="E138">
        <v>583934720</v>
      </c>
      <c r="F138">
        <f t="shared" si="12"/>
        <v>-278443712</v>
      </c>
      <c r="G138">
        <f t="shared" si="13"/>
        <v>-32.28787985272804</v>
      </c>
      <c r="H138">
        <f t="shared" si="14"/>
        <v>-1.1944485093426432E-3</v>
      </c>
    </row>
    <row r="139" spans="1:8" x14ac:dyDescent="0.3">
      <c r="A139" s="1">
        <v>42494</v>
      </c>
      <c r="B139">
        <v>2938.75</v>
      </c>
      <c r="C139">
        <f t="shared" si="10"/>
        <v>-35.449999999999818</v>
      </c>
      <c r="D139">
        <f t="shared" si="11"/>
        <v>-1.191917154192718</v>
      </c>
      <c r="E139">
        <v>862378432</v>
      </c>
      <c r="F139">
        <f t="shared" si="12"/>
        <v>16863424</v>
      </c>
      <c r="G139">
        <f t="shared" si="13"/>
        <v>1.9944559044420889</v>
      </c>
      <c r="H139">
        <f t="shared" si="14"/>
        <v>5.4430101189020526E-4</v>
      </c>
    </row>
    <row r="140" spans="1:8" x14ac:dyDescent="0.3">
      <c r="A140" s="1">
        <v>42493</v>
      </c>
      <c r="B140">
        <v>2974.2</v>
      </c>
      <c r="C140">
        <f t="shared" si="10"/>
        <v>-58.400000000000091</v>
      </c>
      <c r="D140">
        <f t="shared" si="11"/>
        <v>-1.9257402888610464</v>
      </c>
      <c r="E140">
        <v>845515008</v>
      </c>
      <c r="F140">
        <f t="shared" si="12"/>
        <v>193604736</v>
      </c>
      <c r="G140">
        <f t="shared" si="13"/>
        <v>29.698064950877168</v>
      </c>
      <c r="H140">
        <f t="shared" si="14"/>
        <v>-1.1990774400303932E-2</v>
      </c>
    </row>
    <row r="141" spans="1:8" x14ac:dyDescent="0.3">
      <c r="A141" s="1">
        <v>42492</v>
      </c>
      <c r="B141">
        <v>3032.6</v>
      </c>
      <c r="C141">
        <f t="shared" si="10"/>
        <v>4.3899999999998727</v>
      </c>
      <c r="D141">
        <f t="shared" si="11"/>
        <v>0.14497013086938729</v>
      </c>
      <c r="E141">
        <v>651910272</v>
      </c>
      <c r="F141">
        <f t="shared" si="12"/>
        <v>-296557568</v>
      </c>
      <c r="G141">
        <f t="shared" si="13"/>
        <v>-31.267013544708064</v>
      </c>
      <c r="H141">
        <f t="shared" si="14"/>
        <v>-1.9445242112255675E-2</v>
      </c>
    </row>
    <row r="142" spans="1:8" x14ac:dyDescent="0.3">
      <c r="A142" s="1">
        <v>42489</v>
      </c>
      <c r="B142">
        <v>3028.21</v>
      </c>
      <c r="C142">
        <f t="shared" si="10"/>
        <v>-97.2199999999998</v>
      </c>
      <c r="D142">
        <f t="shared" si="11"/>
        <v>-3.1106119797915746</v>
      </c>
      <c r="E142">
        <v>948467840</v>
      </c>
      <c r="F142">
        <f t="shared" si="12"/>
        <v>285016256</v>
      </c>
      <c r="G142">
        <f t="shared" si="13"/>
        <v>42.959616477454972</v>
      </c>
      <c r="H142">
        <f t="shared" si="14"/>
        <v>1.4486515062291309E-3</v>
      </c>
    </row>
    <row r="143" spans="1:8" x14ac:dyDescent="0.3">
      <c r="A143" s="1">
        <v>42488</v>
      </c>
      <c r="B143">
        <v>3125.43</v>
      </c>
      <c r="C143">
        <f t="shared" si="10"/>
        <v>-5</v>
      </c>
      <c r="D143">
        <f t="shared" si="11"/>
        <v>-0.15972246624265676</v>
      </c>
      <c r="E143">
        <v>663451584</v>
      </c>
      <c r="F143">
        <f t="shared" si="12"/>
        <v>69129088</v>
      </c>
      <c r="G143">
        <f t="shared" si="13"/>
        <v>11.631578556299507</v>
      </c>
      <c r="H143">
        <f t="shared" si="14"/>
        <v>-3.1600187843880537E-2</v>
      </c>
    </row>
    <row r="144" spans="1:8" x14ac:dyDescent="0.3">
      <c r="A144" s="1">
        <v>42487</v>
      </c>
      <c r="B144">
        <v>3130.43</v>
      </c>
      <c r="C144">
        <f t="shared" si="10"/>
        <v>9.1399999999998727</v>
      </c>
      <c r="D144">
        <f t="shared" si="11"/>
        <v>0.29282764498011632</v>
      </c>
      <c r="E144">
        <v>594322496</v>
      </c>
      <c r="F144">
        <f t="shared" si="12"/>
        <v>-45963008</v>
      </c>
      <c r="G144">
        <f t="shared" si="13"/>
        <v>-7.1785176632704149</v>
      </c>
      <c r="H144">
        <f t="shared" si="14"/>
        <v>-1.5985015856076832E-3</v>
      </c>
    </row>
    <row r="145" spans="1:8" x14ac:dyDescent="0.3">
      <c r="A145" s="1">
        <v>42486</v>
      </c>
      <c r="B145">
        <v>3121.29</v>
      </c>
      <c r="C145">
        <f t="shared" si="10"/>
        <v>3.6700000000000728</v>
      </c>
      <c r="D145">
        <f t="shared" si="11"/>
        <v>0.11771800283549864</v>
      </c>
      <c r="E145">
        <v>640285504</v>
      </c>
      <c r="F145">
        <f t="shared" si="12"/>
        <v>-44992512</v>
      </c>
      <c r="G145">
        <f t="shared" si="13"/>
        <v>-6.5655852003867583</v>
      </c>
      <c r="H145">
        <f t="shared" si="14"/>
        <v>2.9239973997768711E-3</v>
      </c>
    </row>
    <row r="146" spans="1:8" x14ac:dyDescent="0.3">
      <c r="A146" s="1">
        <v>42485</v>
      </c>
      <c r="B146">
        <v>3117.62</v>
      </c>
      <c r="C146">
        <f t="shared" si="10"/>
        <v>-23.5</v>
      </c>
      <c r="D146">
        <f t="shared" si="11"/>
        <v>-0.74814079054604732</v>
      </c>
      <c r="E146">
        <v>685278016</v>
      </c>
      <c r="F146">
        <f t="shared" si="12"/>
        <v>-696726208</v>
      </c>
      <c r="G146">
        <f t="shared" si="13"/>
        <v>-50.414188024941957</v>
      </c>
      <c r="H146">
        <f t="shared" si="14"/>
        <v>1.1764876952260717E-3</v>
      </c>
    </row>
    <row r="147" spans="1:8" x14ac:dyDescent="0.3">
      <c r="A147" s="1">
        <v>42482</v>
      </c>
      <c r="B147">
        <v>3141.12</v>
      </c>
      <c r="C147">
        <f t="shared" si="10"/>
        <v>-10.570000000000164</v>
      </c>
      <c r="D147">
        <f t="shared" si="11"/>
        <v>-0.33537562387164233</v>
      </c>
      <c r="E147">
        <v>1382004224</v>
      </c>
      <c r="F147">
        <f t="shared" si="12"/>
        <v>447297408</v>
      </c>
      <c r="G147">
        <f t="shared" si="13"/>
        <v>47.854300444087059</v>
      </c>
      <c r="H147">
        <f t="shared" si="14"/>
        <v>-7.5095340072876314E-3</v>
      </c>
    </row>
    <row r="148" spans="1:8" x14ac:dyDescent="0.3">
      <c r="A148" s="1">
        <v>42481</v>
      </c>
      <c r="B148">
        <v>3151.69</v>
      </c>
      <c r="C148">
        <f t="shared" si="10"/>
        <v>9.1700000000000728</v>
      </c>
      <c r="D148">
        <f t="shared" si="11"/>
        <v>0.29180402988684473</v>
      </c>
      <c r="E148">
        <v>934706816</v>
      </c>
      <c r="F148">
        <f t="shared" si="12"/>
        <v>147670144</v>
      </c>
      <c r="G148">
        <f t="shared" si="13"/>
        <v>18.762803469467812</v>
      </c>
      <c r="H148">
        <f t="shared" si="14"/>
        <v>-3.3593926848768572E-3</v>
      </c>
    </row>
    <row r="149" spans="1:8" x14ac:dyDescent="0.3">
      <c r="A149" s="1">
        <v>42480</v>
      </c>
      <c r="B149">
        <v>3142.52</v>
      </c>
      <c r="C149">
        <f t="shared" si="10"/>
        <v>29.5300000000002</v>
      </c>
      <c r="D149">
        <f t="shared" si="11"/>
        <v>0.94860568135458845</v>
      </c>
      <c r="E149">
        <v>787036672</v>
      </c>
      <c r="F149">
        <f t="shared" si="12"/>
        <v>43655680</v>
      </c>
      <c r="G149">
        <f t="shared" si="13"/>
        <v>5.8725849153807799</v>
      </c>
      <c r="H149">
        <f t="shared" si="14"/>
        <v>2.9137910835229587E-3</v>
      </c>
    </row>
    <row r="150" spans="1:8" x14ac:dyDescent="0.3">
      <c r="A150" s="1">
        <v>42479</v>
      </c>
      <c r="B150">
        <v>3112.99</v>
      </c>
      <c r="C150">
        <f t="shared" si="10"/>
        <v>48.959999999999582</v>
      </c>
      <c r="D150">
        <f t="shared" si="11"/>
        <v>1.5978955819623037</v>
      </c>
      <c r="E150">
        <v>743380992</v>
      </c>
      <c r="F150">
        <f t="shared" si="12"/>
        <v>112908160</v>
      </c>
      <c r="G150">
        <f t="shared" si="13"/>
        <v>17.908489354224862</v>
      </c>
      <c r="H150">
        <f t="shared" si="14"/>
        <v>9.4413467026557094E-3</v>
      </c>
    </row>
    <row r="151" spans="1:8" x14ac:dyDescent="0.3">
      <c r="A151" s="1">
        <v>42478</v>
      </c>
      <c r="B151">
        <v>3064.03</v>
      </c>
      <c r="C151">
        <f t="shared" si="10"/>
        <v>9.6900000000000546</v>
      </c>
      <c r="D151">
        <f t="shared" si="11"/>
        <v>0.31725348193063163</v>
      </c>
      <c r="E151">
        <v>630472832</v>
      </c>
      <c r="F151">
        <f t="shared" si="12"/>
        <v>5254848</v>
      </c>
      <c r="G151">
        <f t="shared" si="13"/>
        <v>0.84048254120598043</v>
      </c>
      <c r="H151">
        <f t="shared" si="14"/>
        <v>1.5852636165816079E-2</v>
      </c>
    </row>
    <row r="152" spans="1:8" x14ac:dyDescent="0.3">
      <c r="A152" s="1">
        <v>42475</v>
      </c>
      <c r="B152">
        <v>3054.34</v>
      </c>
      <c r="C152">
        <f t="shared" si="10"/>
        <v>-6.5199999999999818</v>
      </c>
      <c r="D152">
        <f t="shared" si="11"/>
        <v>-0.2130120292989546</v>
      </c>
      <c r="E152">
        <v>625217984</v>
      </c>
      <c r="F152">
        <f t="shared" si="12"/>
        <v>-177288704</v>
      </c>
      <c r="G152">
        <f t="shared" si="13"/>
        <v>-22.091866230029474</v>
      </c>
      <c r="H152">
        <f t="shared" si="14"/>
        <v>3.1675129492848473E-3</v>
      </c>
    </row>
    <row r="153" spans="1:8" x14ac:dyDescent="0.3">
      <c r="A153" s="1">
        <v>42474</v>
      </c>
      <c r="B153">
        <v>3060.86</v>
      </c>
      <c r="C153">
        <f t="shared" si="10"/>
        <v>21.670000000000073</v>
      </c>
      <c r="D153">
        <f t="shared" si="11"/>
        <v>0.7130189293857927</v>
      </c>
      <c r="E153">
        <v>802506688</v>
      </c>
      <c r="F153">
        <f t="shared" si="12"/>
        <v>-108620416</v>
      </c>
      <c r="G153">
        <f t="shared" si="13"/>
        <v>-11.921543714717545</v>
      </c>
      <c r="H153">
        <f t="shared" si="14"/>
        <v>-2.13239222612144E-3</v>
      </c>
    </row>
    <row r="154" spans="1:8" x14ac:dyDescent="0.3">
      <c r="A154" s="1">
        <v>42473</v>
      </c>
      <c r="B154">
        <v>3039.19</v>
      </c>
      <c r="C154">
        <f t="shared" si="10"/>
        <v>97.099999999999909</v>
      </c>
      <c r="D154">
        <f t="shared" si="11"/>
        <v>3.3003749035549528</v>
      </c>
      <c r="E154">
        <v>911127104</v>
      </c>
      <c r="F154">
        <f t="shared" si="12"/>
        <v>150858944</v>
      </c>
      <c r="G154">
        <f t="shared" si="13"/>
        <v>19.842859656256024</v>
      </c>
      <c r="H154">
        <f t="shared" si="14"/>
        <v>7.1048896836617605E-3</v>
      </c>
    </row>
    <row r="155" spans="1:8" x14ac:dyDescent="0.3">
      <c r="A155" s="1">
        <v>42472</v>
      </c>
      <c r="B155">
        <v>2942.09</v>
      </c>
      <c r="C155">
        <f t="shared" si="10"/>
        <v>17.860000000000127</v>
      </c>
      <c r="D155">
        <f t="shared" si="11"/>
        <v>0.6107590716188579</v>
      </c>
      <c r="E155">
        <v>760268160</v>
      </c>
      <c r="F155">
        <f t="shared" si="12"/>
        <v>6402880</v>
      </c>
      <c r="G155">
        <f t="shared" si="13"/>
        <v>0.84934008368179525</v>
      </c>
      <c r="H155">
        <f t="shared" si="14"/>
        <v>3.247081940056671E-2</v>
      </c>
    </row>
    <row r="156" spans="1:8" x14ac:dyDescent="0.3">
      <c r="A156" s="1">
        <v>42471</v>
      </c>
      <c r="B156">
        <v>2924.23</v>
      </c>
      <c r="C156">
        <f t="shared" si="10"/>
        <v>12.25</v>
      </c>
      <c r="D156">
        <f t="shared" si="11"/>
        <v>0.42067596618108638</v>
      </c>
      <c r="E156">
        <v>753865280</v>
      </c>
      <c r="F156">
        <f t="shared" si="12"/>
        <v>29245376</v>
      </c>
      <c r="G156">
        <f t="shared" si="13"/>
        <v>4.0359609001300631</v>
      </c>
      <c r="H156">
        <f t="shared" si="14"/>
        <v>6.0890149809646925E-3</v>
      </c>
    </row>
    <row r="157" spans="1:8" x14ac:dyDescent="0.3">
      <c r="A157" s="1">
        <v>42468</v>
      </c>
      <c r="B157">
        <v>2911.98</v>
      </c>
      <c r="C157">
        <f t="shared" si="10"/>
        <v>40.409999999999854</v>
      </c>
      <c r="D157">
        <f t="shared" si="11"/>
        <v>1.4072441208119548</v>
      </c>
      <c r="E157">
        <v>724619904</v>
      </c>
      <c r="F157">
        <f t="shared" si="12"/>
        <v>58988800</v>
      </c>
      <c r="G157">
        <f t="shared" si="13"/>
        <v>8.8620858679104035</v>
      </c>
      <c r="H157">
        <f t="shared" si="14"/>
        <v>4.1979359857854236E-3</v>
      </c>
    </row>
    <row r="158" spans="1:8" x14ac:dyDescent="0.3">
      <c r="A158" s="1">
        <v>42467</v>
      </c>
      <c r="B158">
        <v>2871.57</v>
      </c>
      <c r="C158">
        <f t="shared" si="10"/>
        <v>-37.789999999999964</v>
      </c>
      <c r="D158">
        <f t="shared" si="11"/>
        <v>-1.2989111007231817</v>
      </c>
      <c r="E158">
        <v>665631104</v>
      </c>
      <c r="F158">
        <f t="shared" si="12"/>
        <v>-37260544</v>
      </c>
      <c r="G158">
        <f t="shared" si="13"/>
        <v>-5.3010366684567574</v>
      </c>
      <c r="H158">
        <f t="shared" si="14"/>
        <v>1.3974343650850691E-2</v>
      </c>
    </row>
    <row r="159" spans="1:8" x14ac:dyDescent="0.3">
      <c r="A159" s="1">
        <v>42466</v>
      </c>
      <c r="B159">
        <v>2909.36</v>
      </c>
      <c r="C159">
        <f t="shared" si="10"/>
        <v>19.010000000000218</v>
      </c>
      <c r="D159">
        <f t="shared" si="11"/>
        <v>0.65770581417476148</v>
      </c>
      <c r="E159">
        <v>702891648</v>
      </c>
      <c r="F159">
        <f t="shared" si="12"/>
        <v>76451968</v>
      </c>
      <c r="G159">
        <f t="shared" si="13"/>
        <v>12.204202645656164</v>
      </c>
      <c r="H159">
        <f t="shared" si="14"/>
        <v>-1.3074207195359892E-2</v>
      </c>
    </row>
    <row r="160" spans="1:8" x14ac:dyDescent="0.3">
      <c r="A160" s="1">
        <v>42465</v>
      </c>
      <c r="B160">
        <v>2890.35</v>
      </c>
      <c r="C160">
        <f t="shared" si="10"/>
        <v>-71.930000000000291</v>
      </c>
      <c r="D160">
        <f t="shared" si="11"/>
        <v>-2.428197199454484</v>
      </c>
      <c r="E160">
        <v>626439680</v>
      </c>
      <c r="F160">
        <f t="shared" si="12"/>
        <v>111267584</v>
      </c>
      <c r="G160">
        <f t="shared" si="13"/>
        <v>21.598138731489058</v>
      </c>
      <c r="H160">
        <f t="shared" si="14"/>
        <v>6.5555236656111302E-3</v>
      </c>
    </row>
    <row r="161" spans="1:8" x14ac:dyDescent="0.3">
      <c r="A161" s="1">
        <v>42464</v>
      </c>
      <c r="B161">
        <v>2962.28</v>
      </c>
      <c r="C161">
        <f t="shared" si="10"/>
        <v>9</v>
      </c>
      <c r="D161">
        <f t="shared" si="11"/>
        <v>0.30474590963267956</v>
      </c>
      <c r="E161">
        <v>515172096</v>
      </c>
      <c r="F161">
        <f t="shared" si="12"/>
        <v>-291754432</v>
      </c>
      <c r="G161">
        <f t="shared" si="13"/>
        <v>-36.156257338958127</v>
      </c>
      <c r="H161">
        <f t="shared" si="14"/>
        <v>-2.4581640042460943E-2</v>
      </c>
    </row>
    <row r="162" spans="1:8" x14ac:dyDescent="0.3">
      <c r="A162" s="1">
        <v>42461</v>
      </c>
      <c r="B162">
        <v>2953.28</v>
      </c>
      <c r="C162">
        <f t="shared" si="10"/>
        <v>-51.649999999999636</v>
      </c>
      <c r="D162">
        <f t="shared" si="11"/>
        <v>-1.7188420362537442</v>
      </c>
      <c r="E162">
        <v>806926528</v>
      </c>
      <c r="F162">
        <f t="shared" si="12"/>
        <v>117854464</v>
      </c>
      <c r="G162">
        <f t="shared" si="13"/>
        <v>17.103358292580555</v>
      </c>
      <c r="H162">
        <f t="shared" si="14"/>
        <v>3.0428250052697684E-3</v>
      </c>
    </row>
    <row r="163" spans="1:8" x14ac:dyDescent="0.3">
      <c r="A163" s="1">
        <v>42460</v>
      </c>
      <c r="B163">
        <v>3004.93</v>
      </c>
      <c r="C163">
        <f t="shared" si="10"/>
        <v>-39.170000000000073</v>
      </c>
      <c r="D163">
        <f t="shared" si="11"/>
        <v>-1.2867514207811857</v>
      </c>
      <c r="E163">
        <v>689072064</v>
      </c>
      <c r="F163">
        <f t="shared" si="12"/>
        <v>74559552</v>
      </c>
      <c r="G163">
        <f t="shared" si="13"/>
        <v>12.133121872057179</v>
      </c>
      <c r="H163">
        <f t="shared" si="14"/>
        <v>-1.7337856111623209E-2</v>
      </c>
    </row>
    <row r="164" spans="1:8" x14ac:dyDescent="0.3">
      <c r="A164" s="1">
        <v>42459</v>
      </c>
      <c r="B164">
        <v>3044.1</v>
      </c>
      <c r="C164">
        <f t="shared" si="10"/>
        <v>39.230000000000018</v>
      </c>
      <c r="D164">
        <f t="shared" si="11"/>
        <v>1.3055473281706038</v>
      </c>
      <c r="E164">
        <v>614512512</v>
      </c>
      <c r="F164">
        <f t="shared" si="12"/>
        <v>100690336</v>
      </c>
      <c r="G164">
        <f t="shared" si="13"/>
        <v>19.596339103900412</v>
      </c>
      <c r="H164">
        <f t="shared" si="14"/>
        <v>-1.2951017764311661E-2</v>
      </c>
    </row>
    <row r="165" spans="1:8" x14ac:dyDescent="0.3">
      <c r="A165" s="1">
        <v>42458</v>
      </c>
      <c r="B165">
        <v>3004.87</v>
      </c>
      <c r="C165">
        <f t="shared" si="10"/>
        <v>18.139999999999873</v>
      </c>
      <c r="D165">
        <f t="shared" si="11"/>
        <v>0.60735319228721285</v>
      </c>
      <c r="E165">
        <v>513822176</v>
      </c>
      <c r="F165">
        <f t="shared" si="12"/>
        <v>17320512</v>
      </c>
      <c r="G165">
        <f t="shared" si="13"/>
        <v>3.4885103627769514</v>
      </c>
      <c r="H165">
        <f t="shared" si="14"/>
        <v>1.2970985150914249E-2</v>
      </c>
    </row>
    <row r="166" spans="1:8" x14ac:dyDescent="0.3">
      <c r="A166" s="1">
        <v>42453</v>
      </c>
      <c r="B166">
        <v>2986.73</v>
      </c>
      <c r="C166">
        <f t="shared" si="10"/>
        <v>-55.690000000000055</v>
      </c>
      <c r="D166">
        <f t="shared" si="11"/>
        <v>-1.8304507595926944</v>
      </c>
      <c r="E166">
        <v>496501664</v>
      </c>
      <c r="F166">
        <f t="shared" si="12"/>
        <v>-16652384</v>
      </c>
      <c r="G166">
        <f t="shared" si="13"/>
        <v>-3.2451042849417413</v>
      </c>
      <c r="H166">
        <f t="shared" si="14"/>
        <v>6.0551623690538042E-3</v>
      </c>
    </row>
    <row r="167" spans="1:8" x14ac:dyDescent="0.3">
      <c r="A167" s="1">
        <v>42452</v>
      </c>
      <c r="B167">
        <v>3042.42</v>
      </c>
      <c r="C167">
        <f t="shared" si="10"/>
        <v>-8.8099999999999454</v>
      </c>
      <c r="D167">
        <f t="shared" si="11"/>
        <v>-0.28873601793374953</v>
      </c>
      <c r="E167">
        <v>513154048</v>
      </c>
      <c r="F167">
        <f t="shared" si="12"/>
        <v>-54430848</v>
      </c>
      <c r="G167">
        <f t="shared" si="13"/>
        <v>-9.5899042387484528</v>
      </c>
      <c r="H167">
        <f t="shared" si="14"/>
        <v>-1.8474107916823777E-2</v>
      </c>
    </row>
    <row r="168" spans="1:8" x14ac:dyDescent="0.3">
      <c r="A168" s="1">
        <v>42451</v>
      </c>
      <c r="B168">
        <v>3051.23</v>
      </c>
      <c r="C168">
        <f t="shared" si="10"/>
        <v>2.4600000000000364</v>
      </c>
      <c r="D168">
        <f t="shared" si="11"/>
        <v>8.068827756767602E-2</v>
      </c>
      <c r="E168">
        <v>567584896</v>
      </c>
      <c r="F168">
        <f t="shared" si="12"/>
        <v>63918176</v>
      </c>
      <c r="G168">
        <f t="shared" si="13"/>
        <v>12.690569668768267</v>
      </c>
      <c r="H168">
        <f t="shared" si="14"/>
        <v>-2.8915366449845776E-3</v>
      </c>
    </row>
    <row r="169" spans="1:8" x14ac:dyDescent="0.3">
      <c r="A169" s="1">
        <v>42450</v>
      </c>
      <c r="B169">
        <v>3048.77</v>
      </c>
      <c r="C169">
        <f t="shared" si="10"/>
        <v>-11</v>
      </c>
      <c r="D169">
        <f t="shared" si="11"/>
        <v>-0.35950414573644424</v>
      </c>
      <c r="E169">
        <v>503666720</v>
      </c>
      <c r="F169">
        <f t="shared" si="12"/>
        <v>-655821920</v>
      </c>
      <c r="G169">
        <f t="shared" si="13"/>
        <v>-56.561306197877023</v>
      </c>
      <c r="H169">
        <f t="shared" si="14"/>
        <v>8.0655742077377136E-4</v>
      </c>
    </row>
    <row r="170" spans="1:8" x14ac:dyDescent="0.3">
      <c r="A170" s="1">
        <v>42447</v>
      </c>
      <c r="B170">
        <v>3059.77</v>
      </c>
      <c r="C170">
        <f t="shared" si="10"/>
        <v>16.670000000000073</v>
      </c>
      <c r="D170">
        <f t="shared" si="11"/>
        <v>0.54779665472708994</v>
      </c>
      <c r="E170">
        <v>1159488640</v>
      </c>
      <c r="F170">
        <f t="shared" si="12"/>
        <v>257489280</v>
      </c>
      <c r="G170">
        <f t="shared" si="13"/>
        <v>28.54650362501366</v>
      </c>
      <c r="H170">
        <f t="shared" si="14"/>
        <v>-3.6015191486102847E-3</v>
      </c>
    </row>
    <row r="171" spans="1:8" x14ac:dyDescent="0.3">
      <c r="A171" s="1">
        <v>42446</v>
      </c>
      <c r="B171">
        <v>3043.1</v>
      </c>
      <c r="C171">
        <f t="shared" si="10"/>
        <v>-18.950000000000273</v>
      </c>
      <c r="D171">
        <f t="shared" si="11"/>
        <v>-0.61886644568182336</v>
      </c>
      <c r="E171">
        <v>901999360</v>
      </c>
      <c r="F171">
        <f t="shared" si="12"/>
        <v>257084928</v>
      </c>
      <c r="G171">
        <f t="shared" si="13"/>
        <v>39.863416795113679</v>
      </c>
      <c r="H171">
        <f t="shared" si="14"/>
        <v>5.4630170588725619E-3</v>
      </c>
    </row>
    <row r="172" spans="1:8" x14ac:dyDescent="0.3">
      <c r="A172" s="1">
        <v>42445</v>
      </c>
      <c r="B172">
        <v>3062.05</v>
      </c>
      <c r="C172">
        <f t="shared" si="10"/>
        <v>-5.1599999999998545</v>
      </c>
      <c r="D172">
        <f t="shared" si="11"/>
        <v>-0.16823106340941293</v>
      </c>
      <c r="E172">
        <v>644914432</v>
      </c>
      <c r="F172">
        <f t="shared" si="12"/>
        <v>33973440</v>
      </c>
      <c r="G172">
        <f t="shared" si="13"/>
        <v>5.5608381897543389</v>
      </c>
      <c r="H172">
        <f t="shared" si="14"/>
        <v>-6.2078936169615278E-3</v>
      </c>
    </row>
    <row r="173" spans="1:8" x14ac:dyDescent="0.3">
      <c r="A173" s="1">
        <v>42444</v>
      </c>
      <c r="B173">
        <v>3067.21</v>
      </c>
      <c r="C173">
        <f t="shared" si="10"/>
        <v>-24.769999999999982</v>
      </c>
      <c r="D173">
        <f t="shared" si="11"/>
        <v>-0.80110479369206722</v>
      </c>
      <c r="E173">
        <v>610940992</v>
      </c>
      <c r="F173">
        <f t="shared" si="12"/>
        <v>-125378432</v>
      </c>
      <c r="G173">
        <f t="shared" si="13"/>
        <v>-17.027723011691187</v>
      </c>
      <c r="H173">
        <f t="shared" si="14"/>
        <v>-1.6837273077085387E-3</v>
      </c>
    </row>
    <row r="174" spans="1:8" x14ac:dyDescent="0.3">
      <c r="A174" s="1">
        <v>42443</v>
      </c>
      <c r="B174">
        <v>3091.98</v>
      </c>
      <c r="C174">
        <f t="shared" si="10"/>
        <v>18.179999999999836</v>
      </c>
      <c r="D174">
        <f t="shared" si="11"/>
        <v>0.59145032207690273</v>
      </c>
      <c r="E174">
        <v>736319424</v>
      </c>
      <c r="F174">
        <f t="shared" si="12"/>
        <v>-162423232</v>
      </c>
      <c r="G174">
        <f t="shared" si="13"/>
        <v>-18.072273627568869</v>
      </c>
      <c r="H174">
        <f t="shared" si="14"/>
        <v>-8.0433087924676079E-3</v>
      </c>
    </row>
    <row r="175" spans="1:8" x14ac:dyDescent="0.3">
      <c r="A175" s="1">
        <v>42440</v>
      </c>
      <c r="B175">
        <v>3073.8</v>
      </c>
      <c r="C175">
        <f t="shared" si="10"/>
        <v>103.01999999999998</v>
      </c>
      <c r="D175">
        <f t="shared" si="11"/>
        <v>3.4677761395997004</v>
      </c>
      <c r="E175">
        <v>898742656</v>
      </c>
      <c r="F175">
        <f t="shared" si="12"/>
        <v>-349523968</v>
      </c>
      <c r="G175">
        <f t="shared" si="13"/>
        <v>-28.000746097013327</v>
      </c>
      <c r="H175">
        <f t="shared" si="14"/>
        <v>5.8970812078773388E-3</v>
      </c>
    </row>
    <row r="176" spans="1:8" x14ac:dyDescent="0.3">
      <c r="A176" s="1">
        <v>42439</v>
      </c>
      <c r="B176">
        <v>2970.78</v>
      </c>
      <c r="C176">
        <f t="shared" ref="C176:C239" si="15">IF(AND(ISNUMBER(B176),ISNUMBER(B177)), (B176 - B177), "")</f>
        <v>-45.399999999999636</v>
      </c>
      <c r="D176">
        <f t="shared" ref="D176:D239" si="16">IF(AND(ISNUMBER(C176),ISNUMBER(B177)), (100*C176/B177), "")</f>
        <v>-1.5052152059890205</v>
      </c>
      <c r="E176">
        <v>1248266624</v>
      </c>
      <c r="F176">
        <f t="shared" ref="F176:F239" si="17">IF(AND(ISNUMBER(E176),ISNUMBER(E177)), (E176 - E177), "")</f>
        <v>675719168</v>
      </c>
      <c r="G176">
        <f t="shared" ref="G176:G239" si="18">IF(AND(ISNUMBER(F176),ISNUMBER(E177)), (100*F176/E177), "")</f>
        <v>118.01976603315831</v>
      </c>
      <c r="H176">
        <f t="shared" si="14"/>
        <v>3.4090036594080116E-2</v>
      </c>
    </row>
    <row r="177" spans="1:8" x14ac:dyDescent="0.3">
      <c r="A177" s="1">
        <v>42438</v>
      </c>
      <c r="B177">
        <v>3016.18</v>
      </c>
      <c r="C177">
        <f t="shared" si="15"/>
        <v>14.169999999999618</v>
      </c>
      <c r="D177">
        <f t="shared" si="16"/>
        <v>0.47201708188845531</v>
      </c>
      <c r="E177">
        <v>572547456</v>
      </c>
      <c r="F177">
        <f t="shared" si="17"/>
        <v>-163051712</v>
      </c>
      <c r="G177">
        <f t="shared" si="18"/>
        <v>-22.165836924927028</v>
      </c>
      <c r="H177">
        <f t="shared" si="14"/>
        <v>-1.5166585465446161E-2</v>
      </c>
    </row>
    <row r="178" spans="1:8" x14ac:dyDescent="0.3">
      <c r="A178" s="1">
        <v>42437</v>
      </c>
      <c r="B178">
        <v>3002.01</v>
      </c>
      <c r="C178">
        <f t="shared" si="15"/>
        <v>-19.079999999999927</v>
      </c>
      <c r="D178">
        <f t="shared" si="16"/>
        <v>-0.63156013227013852</v>
      </c>
      <c r="E178">
        <v>735599168</v>
      </c>
      <c r="F178">
        <f t="shared" si="17"/>
        <v>161674176</v>
      </c>
      <c r="G178">
        <f t="shared" si="18"/>
        <v>28.169913883101991</v>
      </c>
      <c r="H178">
        <f t="shared" si="14"/>
        <v>4.7090657441270093E-3</v>
      </c>
    </row>
    <row r="179" spans="1:8" x14ac:dyDescent="0.3">
      <c r="A179" s="1">
        <v>42436</v>
      </c>
      <c r="B179">
        <v>3021.09</v>
      </c>
      <c r="C179">
        <f t="shared" si="15"/>
        <v>-16.259999999999764</v>
      </c>
      <c r="D179">
        <f t="shared" si="16"/>
        <v>-0.53533507827546267</v>
      </c>
      <c r="E179">
        <v>573924992</v>
      </c>
      <c r="F179">
        <f t="shared" si="17"/>
        <v>-96882688</v>
      </c>
      <c r="G179">
        <f t="shared" si="18"/>
        <v>-14.442692128986955</v>
      </c>
      <c r="H179">
        <f t="shared" ref="H179:H242" si="19">LN(B178/B179)</f>
        <v>-6.3356291022460248E-3</v>
      </c>
    </row>
    <row r="180" spans="1:8" x14ac:dyDescent="0.3">
      <c r="A180" s="1">
        <v>42433</v>
      </c>
      <c r="B180">
        <v>3037.35</v>
      </c>
      <c r="C180">
        <f t="shared" si="15"/>
        <v>24.480000000000018</v>
      </c>
      <c r="D180">
        <f t="shared" si="16"/>
        <v>0.81251431359467952</v>
      </c>
      <c r="E180">
        <v>670807680</v>
      </c>
      <c r="F180">
        <f t="shared" si="17"/>
        <v>-926464</v>
      </c>
      <c r="G180">
        <f t="shared" si="18"/>
        <v>-0.13792123093269471</v>
      </c>
      <c r="H180">
        <f t="shared" si="19"/>
        <v>-5.3677313106912268E-3</v>
      </c>
    </row>
    <row r="181" spans="1:8" x14ac:dyDescent="0.3">
      <c r="A181" s="1">
        <v>42432</v>
      </c>
      <c r="B181">
        <v>3012.87</v>
      </c>
      <c r="C181">
        <f t="shared" si="15"/>
        <v>-9.2699999999999818</v>
      </c>
      <c r="D181">
        <f t="shared" si="16"/>
        <v>-0.30673628620778592</v>
      </c>
      <c r="E181">
        <v>671734144</v>
      </c>
      <c r="F181">
        <f t="shared" si="17"/>
        <v>14532096</v>
      </c>
      <c r="G181">
        <f t="shared" si="18"/>
        <v>2.2112067429223834</v>
      </c>
      <c r="H181">
        <f t="shared" si="19"/>
        <v>8.0923118796664729E-3</v>
      </c>
    </row>
    <row r="182" spans="1:8" x14ac:dyDescent="0.3">
      <c r="A182" s="1">
        <v>42431</v>
      </c>
      <c r="B182">
        <v>3022.14</v>
      </c>
      <c r="C182">
        <f t="shared" si="15"/>
        <v>25.75</v>
      </c>
      <c r="D182">
        <f t="shared" si="16"/>
        <v>0.85936743881804445</v>
      </c>
      <c r="E182">
        <v>657202048</v>
      </c>
      <c r="F182">
        <f t="shared" si="17"/>
        <v>36226112</v>
      </c>
      <c r="G182">
        <f t="shared" si="18"/>
        <v>5.8337384590696928</v>
      </c>
      <c r="H182">
        <f t="shared" si="19"/>
        <v>-3.0720768617080404E-3</v>
      </c>
    </row>
    <row r="183" spans="1:8" x14ac:dyDescent="0.3">
      <c r="A183" s="1">
        <v>42430</v>
      </c>
      <c r="B183">
        <v>2996.39</v>
      </c>
      <c r="C183">
        <f t="shared" si="15"/>
        <v>50.639999999999873</v>
      </c>
      <c r="D183">
        <f t="shared" si="16"/>
        <v>1.7190868199949036</v>
      </c>
      <c r="E183">
        <v>620975936</v>
      </c>
      <c r="F183">
        <f t="shared" si="17"/>
        <v>82338240</v>
      </c>
      <c r="G183">
        <f t="shared" si="18"/>
        <v>15.286386491598241</v>
      </c>
      <c r="H183">
        <f t="shared" si="19"/>
        <v>8.5569589654098509E-3</v>
      </c>
    </row>
    <row r="184" spans="1:8" x14ac:dyDescent="0.3">
      <c r="A184" s="1">
        <v>42429</v>
      </c>
      <c r="B184">
        <v>2945.75</v>
      </c>
      <c r="C184">
        <f t="shared" si="15"/>
        <v>16.590000000000146</v>
      </c>
      <c r="D184">
        <f t="shared" si="16"/>
        <v>0.56637397752257124</v>
      </c>
      <c r="E184">
        <v>538637696</v>
      </c>
      <c r="F184">
        <f t="shared" si="17"/>
        <v>-106851648</v>
      </c>
      <c r="G184">
        <f t="shared" si="18"/>
        <v>-16.553588218491178</v>
      </c>
      <c r="H184">
        <f t="shared" si="19"/>
        <v>1.7044777136569732E-2</v>
      </c>
    </row>
    <row r="185" spans="1:8" x14ac:dyDescent="0.3">
      <c r="A185" s="1">
        <v>42426</v>
      </c>
      <c r="B185">
        <v>2929.16</v>
      </c>
      <c r="C185">
        <f t="shared" si="15"/>
        <v>51.739999999999782</v>
      </c>
      <c r="D185">
        <f t="shared" si="16"/>
        <v>1.7981386102828152</v>
      </c>
      <c r="E185">
        <v>645489344</v>
      </c>
      <c r="F185">
        <f t="shared" si="17"/>
        <v>92395456</v>
      </c>
      <c r="G185">
        <f t="shared" si="18"/>
        <v>16.705202860603659</v>
      </c>
      <c r="H185">
        <f t="shared" si="19"/>
        <v>5.6477611054001949E-3</v>
      </c>
    </row>
    <row r="186" spans="1:8" x14ac:dyDescent="0.3">
      <c r="A186" s="1">
        <v>42425</v>
      </c>
      <c r="B186">
        <v>2877.42</v>
      </c>
      <c r="C186">
        <f t="shared" si="15"/>
        <v>57.180000000000291</v>
      </c>
      <c r="D186">
        <f t="shared" si="16"/>
        <v>2.0274870223810844</v>
      </c>
      <c r="E186">
        <v>553093888</v>
      </c>
      <c r="F186">
        <f t="shared" si="17"/>
        <v>-143344448</v>
      </c>
      <c r="G186">
        <f t="shared" si="18"/>
        <v>-20.582503947628751</v>
      </c>
      <c r="H186">
        <f t="shared" si="19"/>
        <v>1.7821633189873905E-2</v>
      </c>
    </row>
    <row r="187" spans="1:8" x14ac:dyDescent="0.3">
      <c r="A187" s="1">
        <v>42424</v>
      </c>
      <c r="B187">
        <v>2820.24</v>
      </c>
      <c r="C187">
        <f t="shared" si="15"/>
        <v>-67.140000000000327</v>
      </c>
      <c r="D187">
        <f t="shared" si="16"/>
        <v>-2.3252914406832605</v>
      </c>
      <c r="E187">
        <v>696438336</v>
      </c>
      <c r="F187">
        <f t="shared" si="17"/>
        <v>115601664</v>
      </c>
      <c r="G187">
        <f t="shared" si="18"/>
        <v>19.902611107860629</v>
      </c>
      <c r="H187">
        <f t="shared" si="19"/>
        <v>2.0072071604380924E-2</v>
      </c>
    </row>
    <row r="188" spans="1:8" x14ac:dyDescent="0.3">
      <c r="A188" s="1">
        <v>42423</v>
      </c>
      <c r="B188">
        <v>2887.38</v>
      </c>
      <c r="C188">
        <f t="shared" si="15"/>
        <v>-46.529999999999745</v>
      </c>
      <c r="D188">
        <f t="shared" si="16"/>
        <v>-1.5859382189637632</v>
      </c>
      <c r="E188">
        <v>580836672</v>
      </c>
      <c r="F188">
        <f t="shared" si="17"/>
        <v>43936192</v>
      </c>
      <c r="G188">
        <f t="shared" si="18"/>
        <v>8.1833027975687411</v>
      </c>
      <c r="H188">
        <f t="shared" si="19"/>
        <v>-2.3527528831119481E-2</v>
      </c>
    </row>
    <row r="189" spans="1:8" x14ac:dyDescent="0.3">
      <c r="A189" s="1">
        <v>42422</v>
      </c>
      <c r="B189">
        <v>2933.91</v>
      </c>
      <c r="C189">
        <f t="shared" si="15"/>
        <v>62.859999999999673</v>
      </c>
      <c r="D189">
        <f t="shared" si="16"/>
        <v>2.189442886748739</v>
      </c>
      <c r="E189">
        <v>536900480</v>
      </c>
      <c r="F189">
        <f t="shared" si="17"/>
        <v>-221801024</v>
      </c>
      <c r="G189">
        <f t="shared" si="18"/>
        <v>-29.234293438279515</v>
      </c>
      <c r="H189">
        <f t="shared" si="19"/>
        <v>-1.5986487860903901E-2</v>
      </c>
    </row>
    <row r="190" spans="1:8" x14ac:dyDescent="0.3">
      <c r="A190" s="1">
        <v>42419</v>
      </c>
      <c r="B190">
        <v>2871.05</v>
      </c>
      <c r="C190">
        <f t="shared" si="15"/>
        <v>-24.099999999999909</v>
      </c>
      <c r="D190">
        <f t="shared" si="16"/>
        <v>-0.83242664456072768</v>
      </c>
      <c r="E190">
        <v>758701504</v>
      </c>
      <c r="F190">
        <f t="shared" si="17"/>
        <v>785920</v>
      </c>
      <c r="G190">
        <f t="shared" si="18"/>
        <v>0.10369492547602768</v>
      </c>
      <c r="H190">
        <f t="shared" si="19"/>
        <v>2.1658187881746203E-2</v>
      </c>
    </row>
    <row r="191" spans="1:8" x14ac:dyDescent="0.3">
      <c r="A191" s="1">
        <v>42418</v>
      </c>
      <c r="B191">
        <v>2895.15</v>
      </c>
      <c r="C191">
        <f t="shared" si="15"/>
        <v>-2.569999999999709</v>
      </c>
      <c r="D191">
        <f t="shared" si="16"/>
        <v>-8.8690418673981933E-2</v>
      </c>
      <c r="E191">
        <v>757915584</v>
      </c>
      <c r="F191">
        <f t="shared" si="17"/>
        <v>51400448</v>
      </c>
      <c r="G191">
        <f t="shared" si="18"/>
        <v>7.2752083261808567</v>
      </c>
      <c r="H191">
        <f t="shared" si="19"/>
        <v>-8.3591066322543876E-3</v>
      </c>
    </row>
    <row r="192" spans="1:8" x14ac:dyDescent="0.3">
      <c r="A192" s="1">
        <v>42417</v>
      </c>
      <c r="B192">
        <v>2897.72</v>
      </c>
      <c r="C192">
        <f t="shared" si="15"/>
        <v>76.459999999999582</v>
      </c>
      <c r="D192">
        <f t="shared" si="16"/>
        <v>2.7101366056300935</v>
      </c>
      <c r="E192">
        <v>706515136</v>
      </c>
      <c r="F192">
        <f t="shared" si="17"/>
        <v>-124799296</v>
      </c>
      <c r="G192">
        <f t="shared" si="18"/>
        <v>-15.012285507873873</v>
      </c>
      <c r="H192">
        <f t="shared" si="19"/>
        <v>-8.872977189588831E-4</v>
      </c>
    </row>
    <row r="193" spans="1:8" x14ac:dyDescent="0.3">
      <c r="A193" s="1">
        <v>42416</v>
      </c>
      <c r="B193">
        <v>2821.26</v>
      </c>
      <c r="C193">
        <f t="shared" si="15"/>
        <v>-12.609999999999673</v>
      </c>
      <c r="D193">
        <f t="shared" si="16"/>
        <v>-0.44497454011650756</v>
      </c>
      <c r="E193">
        <v>831314432</v>
      </c>
      <c r="F193">
        <f t="shared" si="17"/>
        <v>-20404160</v>
      </c>
      <c r="G193">
        <f t="shared" si="18"/>
        <v>-2.3956457205057702</v>
      </c>
      <c r="H193">
        <f t="shared" si="19"/>
        <v>2.6740627201687066E-2</v>
      </c>
    </row>
    <row r="194" spans="1:8" x14ac:dyDescent="0.3">
      <c r="A194" s="1">
        <v>42415</v>
      </c>
      <c r="B194">
        <v>2833.87</v>
      </c>
      <c r="C194">
        <f t="shared" si="15"/>
        <v>77.710000000000036</v>
      </c>
      <c r="D194">
        <f t="shared" si="16"/>
        <v>2.8195024962266357</v>
      </c>
      <c r="E194">
        <v>851718592</v>
      </c>
      <c r="F194">
        <f t="shared" si="17"/>
        <v>-111200384</v>
      </c>
      <c r="G194">
        <f t="shared" si="18"/>
        <v>-11.548259694905004</v>
      </c>
      <c r="H194">
        <f t="shared" si="19"/>
        <v>-4.4596749852620944E-3</v>
      </c>
    </row>
    <row r="195" spans="1:8" x14ac:dyDescent="0.3">
      <c r="A195" s="1">
        <v>42412</v>
      </c>
      <c r="B195">
        <v>2756.16</v>
      </c>
      <c r="C195">
        <f t="shared" si="15"/>
        <v>75.809999999999945</v>
      </c>
      <c r="D195">
        <f t="shared" si="16"/>
        <v>2.8283619676534761</v>
      </c>
      <c r="E195">
        <v>962918976</v>
      </c>
      <c r="F195">
        <f t="shared" si="17"/>
        <v>-79645056</v>
      </c>
      <c r="G195">
        <f t="shared" si="18"/>
        <v>-7.6393443045616216</v>
      </c>
      <c r="H195">
        <f t="shared" si="19"/>
        <v>2.7804862038051829E-2</v>
      </c>
    </row>
    <row r="196" spans="1:8" x14ac:dyDescent="0.3">
      <c r="A196" s="1">
        <v>42411</v>
      </c>
      <c r="B196">
        <v>2680.35</v>
      </c>
      <c r="C196">
        <f t="shared" si="15"/>
        <v>-108.70000000000027</v>
      </c>
      <c r="D196">
        <f t="shared" si="16"/>
        <v>-3.8973844140478038</v>
      </c>
      <c r="E196">
        <v>1042564032</v>
      </c>
      <c r="F196">
        <f t="shared" si="17"/>
        <v>30140864</v>
      </c>
      <c r="G196">
        <f t="shared" si="18"/>
        <v>2.9771013695332584</v>
      </c>
      <c r="H196">
        <f t="shared" si="19"/>
        <v>2.7891023608028875E-2</v>
      </c>
    </row>
    <row r="197" spans="1:8" x14ac:dyDescent="0.3">
      <c r="A197" s="1">
        <v>42410</v>
      </c>
      <c r="B197">
        <v>2789.05</v>
      </c>
      <c r="C197">
        <f t="shared" si="15"/>
        <v>52.550000000000182</v>
      </c>
      <c r="D197">
        <f t="shared" si="16"/>
        <v>1.9203361958706444</v>
      </c>
      <c r="E197">
        <v>1012423168</v>
      </c>
      <c r="F197">
        <f t="shared" si="17"/>
        <v>-75731840</v>
      </c>
      <c r="G197">
        <f t="shared" si="18"/>
        <v>-6.9596555126087329</v>
      </c>
      <c r="H197">
        <f t="shared" si="19"/>
        <v>-3.9753653046618695E-2</v>
      </c>
    </row>
    <row r="198" spans="1:8" x14ac:dyDescent="0.3">
      <c r="A198" s="1">
        <v>42409</v>
      </c>
      <c r="B198">
        <v>2736.5</v>
      </c>
      <c r="C198">
        <f t="shared" si="15"/>
        <v>-48.670000000000073</v>
      </c>
      <c r="D198">
        <f t="shared" si="16"/>
        <v>-1.747469633810506</v>
      </c>
      <c r="E198">
        <v>1088155008</v>
      </c>
      <c r="F198">
        <f t="shared" si="17"/>
        <v>183360640</v>
      </c>
      <c r="G198">
        <f t="shared" si="18"/>
        <v>20.265448867161826</v>
      </c>
      <c r="H198">
        <f t="shared" si="19"/>
        <v>1.9021304455425814E-2</v>
      </c>
    </row>
    <row r="199" spans="1:8" x14ac:dyDescent="0.3">
      <c r="A199" s="1">
        <v>42408</v>
      </c>
      <c r="B199">
        <v>2785.17</v>
      </c>
      <c r="C199">
        <f t="shared" si="15"/>
        <v>-94.2199999999998</v>
      </c>
      <c r="D199">
        <f t="shared" si="16"/>
        <v>-3.2722208523332998</v>
      </c>
      <c r="E199">
        <v>904794368</v>
      </c>
      <c r="F199">
        <f t="shared" si="17"/>
        <v>-83025664</v>
      </c>
      <c r="G199">
        <f t="shared" si="18"/>
        <v>-8.40493827928365</v>
      </c>
      <c r="H199">
        <f t="shared" si="19"/>
        <v>-1.7629181207106819E-2</v>
      </c>
    </row>
    <row r="200" spans="1:8" x14ac:dyDescent="0.3">
      <c r="A200" s="1">
        <v>42405</v>
      </c>
      <c r="B200">
        <v>2879.39</v>
      </c>
      <c r="C200">
        <f t="shared" si="15"/>
        <v>-25.910000000000309</v>
      </c>
      <c r="D200">
        <f t="shared" si="16"/>
        <v>-0.89181840085362296</v>
      </c>
      <c r="E200">
        <v>987820032</v>
      </c>
      <c r="F200">
        <f t="shared" si="17"/>
        <v>41665856</v>
      </c>
      <c r="G200">
        <f t="shared" si="18"/>
        <v>4.4037068225126133</v>
      </c>
      <c r="H200">
        <f t="shared" si="19"/>
        <v>-3.3269553349391814E-2</v>
      </c>
    </row>
    <row r="201" spans="1:8" x14ac:dyDescent="0.3">
      <c r="A201" s="1">
        <v>42404</v>
      </c>
      <c r="B201">
        <v>2905.3</v>
      </c>
      <c r="C201">
        <f t="shared" si="15"/>
        <v>8.6700000000000728</v>
      </c>
      <c r="D201">
        <f t="shared" si="16"/>
        <v>0.29931333998474341</v>
      </c>
      <c r="E201">
        <v>946154176</v>
      </c>
      <c r="F201">
        <f t="shared" si="17"/>
        <v>994176</v>
      </c>
      <c r="G201">
        <f t="shared" si="18"/>
        <v>0.10518600025392526</v>
      </c>
      <c r="H201">
        <f t="shared" si="19"/>
        <v>-8.9581890372898813E-3</v>
      </c>
    </row>
    <row r="202" spans="1:8" x14ac:dyDescent="0.3">
      <c r="A202" s="1">
        <v>42403</v>
      </c>
      <c r="B202">
        <v>2896.63</v>
      </c>
      <c r="C202">
        <f t="shared" si="15"/>
        <v>-55.2199999999998</v>
      </c>
      <c r="D202">
        <f t="shared" si="16"/>
        <v>-1.8706912614123279</v>
      </c>
      <c r="E202">
        <v>945160000</v>
      </c>
      <c r="F202">
        <f t="shared" si="17"/>
        <v>76887168</v>
      </c>
      <c r="G202">
        <f t="shared" si="18"/>
        <v>8.8551852789055125</v>
      </c>
      <c r="H202">
        <f t="shared" si="19"/>
        <v>2.9886628943974038E-3</v>
      </c>
    </row>
    <row r="203" spans="1:8" x14ac:dyDescent="0.3">
      <c r="A203" s="1">
        <v>42402</v>
      </c>
      <c r="B203">
        <v>2951.85</v>
      </c>
      <c r="C203">
        <f t="shared" si="15"/>
        <v>-69.160000000000309</v>
      </c>
      <c r="D203">
        <f t="shared" si="16"/>
        <v>-2.2893005981443393</v>
      </c>
      <c r="E203">
        <v>868272832</v>
      </c>
      <c r="F203">
        <f t="shared" si="17"/>
        <v>6393600</v>
      </c>
      <c r="G203">
        <f t="shared" si="18"/>
        <v>0.74182086800764213</v>
      </c>
      <c r="H203">
        <f t="shared" si="19"/>
        <v>-1.8884100137844438E-2</v>
      </c>
    </row>
    <row r="204" spans="1:8" x14ac:dyDescent="0.3">
      <c r="A204" s="1">
        <v>42401</v>
      </c>
      <c r="B204">
        <v>3021.01</v>
      </c>
      <c r="C204">
        <f t="shared" si="15"/>
        <v>-24.079999999999927</v>
      </c>
      <c r="D204">
        <f t="shared" si="16"/>
        <v>-0.79078122485706259</v>
      </c>
      <c r="E204">
        <v>861879232</v>
      </c>
      <c r="F204">
        <f t="shared" si="17"/>
        <v>103015296</v>
      </c>
      <c r="G204">
        <f t="shared" si="18"/>
        <v>13.5749363111123</v>
      </c>
      <c r="H204">
        <f t="shared" si="19"/>
        <v>-2.3159120122183061E-2</v>
      </c>
    </row>
    <row r="205" spans="1:8" x14ac:dyDescent="0.3">
      <c r="A205" s="1">
        <v>42398</v>
      </c>
      <c r="B205">
        <v>3045.09</v>
      </c>
      <c r="C205">
        <f t="shared" si="15"/>
        <v>65.670000000000073</v>
      </c>
      <c r="D205">
        <f t="shared" si="16"/>
        <v>2.2041202650180258</v>
      </c>
      <c r="E205">
        <v>758863936</v>
      </c>
      <c r="F205">
        <f t="shared" si="17"/>
        <v>-31507456</v>
      </c>
      <c r="G205">
        <f t="shared" si="18"/>
        <v>-3.9864114919786977</v>
      </c>
      <c r="H205">
        <f t="shared" si="19"/>
        <v>-7.9392448140631379E-3</v>
      </c>
    </row>
    <row r="206" spans="1:8" x14ac:dyDescent="0.3">
      <c r="A206" s="1">
        <v>42397</v>
      </c>
      <c r="B206">
        <v>2979.42</v>
      </c>
      <c r="C206">
        <f t="shared" si="15"/>
        <v>-64.049999999999727</v>
      </c>
      <c r="D206">
        <f t="shared" si="16"/>
        <v>-2.1045057122297814</v>
      </c>
      <c r="E206">
        <v>790371392</v>
      </c>
      <c r="F206">
        <f t="shared" si="17"/>
        <v>183862080</v>
      </c>
      <c r="G206">
        <f t="shared" si="18"/>
        <v>30.314799189760834</v>
      </c>
      <c r="H206">
        <f t="shared" si="19"/>
        <v>2.1801806673533781E-2</v>
      </c>
    </row>
    <row r="207" spans="1:8" x14ac:dyDescent="0.3">
      <c r="A207" s="1">
        <v>42396</v>
      </c>
      <c r="B207">
        <v>3043.47</v>
      </c>
      <c r="C207">
        <f t="shared" si="15"/>
        <v>10.629999999999654</v>
      </c>
      <c r="D207">
        <f t="shared" si="16"/>
        <v>0.35049656427637638</v>
      </c>
      <c r="E207">
        <v>606509312</v>
      </c>
      <c r="F207">
        <f t="shared" si="17"/>
        <v>-380575744</v>
      </c>
      <c r="G207">
        <f t="shared" si="18"/>
        <v>-38.555516739582771</v>
      </c>
      <c r="H207">
        <f t="shared" si="19"/>
        <v>-2.1269661129027562E-2</v>
      </c>
    </row>
    <row r="208" spans="1:8" x14ac:dyDescent="0.3">
      <c r="A208" s="1">
        <v>42395</v>
      </c>
      <c r="B208">
        <v>3032.84</v>
      </c>
      <c r="C208">
        <f t="shared" si="15"/>
        <v>31.059999999999945</v>
      </c>
      <c r="D208">
        <f t="shared" si="16"/>
        <v>1.0347193998227699</v>
      </c>
      <c r="E208">
        <v>987085056</v>
      </c>
      <c r="F208">
        <f t="shared" si="17"/>
        <v>-363568384</v>
      </c>
      <c r="G208">
        <f t="shared" si="18"/>
        <v>-26.917962316077173</v>
      </c>
      <c r="H208">
        <f t="shared" si="19"/>
        <v>3.4988375656438606E-3</v>
      </c>
    </row>
    <row r="209" spans="1:8" x14ac:dyDescent="0.3">
      <c r="A209" s="1">
        <v>42394</v>
      </c>
      <c r="B209">
        <v>3001.78</v>
      </c>
      <c r="C209">
        <f t="shared" si="15"/>
        <v>-21.429999999999836</v>
      </c>
      <c r="D209">
        <f t="shared" si="16"/>
        <v>-0.7088492033302296</v>
      </c>
      <c r="E209">
        <v>1350653440</v>
      </c>
      <c r="F209">
        <f t="shared" si="17"/>
        <v>267944448</v>
      </c>
      <c r="G209">
        <f t="shared" si="18"/>
        <v>24.747596074273666</v>
      </c>
      <c r="H209">
        <f t="shared" si="19"/>
        <v>1.0294028216350767E-2</v>
      </c>
    </row>
    <row r="210" spans="1:8" x14ac:dyDescent="0.3">
      <c r="A210" s="1">
        <v>42391</v>
      </c>
      <c r="B210">
        <v>3023.21</v>
      </c>
      <c r="C210">
        <f t="shared" si="15"/>
        <v>79.289999999999964</v>
      </c>
      <c r="D210">
        <f t="shared" si="16"/>
        <v>2.6933476453164475</v>
      </c>
      <c r="E210">
        <v>1082708992</v>
      </c>
      <c r="F210">
        <f t="shared" si="17"/>
        <v>-145232640</v>
      </c>
      <c r="G210">
        <f t="shared" si="18"/>
        <v>-11.827324378883834</v>
      </c>
      <c r="H210">
        <f t="shared" si="19"/>
        <v>-7.1137347522290187E-3</v>
      </c>
    </row>
    <row r="211" spans="1:8" x14ac:dyDescent="0.3">
      <c r="A211" s="1">
        <v>42390</v>
      </c>
      <c r="B211">
        <v>2943.92</v>
      </c>
      <c r="C211">
        <f t="shared" si="15"/>
        <v>61.329999999999927</v>
      </c>
      <c r="D211">
        <f t="shared" si="16"/>
        <v>2.127600525915927</v>
      </c>
      <c r="E211">
        <v>1227941632</v>
      </c>
      <c r="F211">
        <f t="shared" si="17"/>
        <v>85398400</v>
      </c>
      <c r="G211">
        <f t="shared" si="18"/>
        <v>7.4744130119708236</v>
      </c>
      <c r="H211">
        <f t="shared" si="19"/>
        <v>2.6577154216676686E-2</v>
      </c>
    </row>
    <row r="212" spans="1:8" x14ac:dyDescent="0.3">
      <c r="A212" s="1">
        <v>42389</v>
      </c>
      <c r="B212">
        <v>2882.59</v>
      </c>
      <c r="C212">
        <f t="shared" si="15"/>
        <v>-97.899999999999636</v>
      </c>
      <c r="D212">
        <f t="shared" si="16"/>
        <v>-3.284694798506274</v>
      </c>
      <c r="E212">
        <v>1142543232</v>
      </c>
      <c r="F212">
        <f t="shared" si="17"/>
        <v>308500288</v>
      </c>
      <c r="G212">
        <f t="shared" si="18"/>
        <v>36.9885376070036</v>
      </c>
      <c r="H212">
        <f t="shared" si="19"/>
        <v>2.1052831013925227E-2</v>
      </c>
    </row>
    <row r="213" spans="1:8" x14ac:dyDescent="0.3">
      <c r="A213" s="1">
        <v>42388</v>
      </c>
      <c r="B213">
        <v>2980.49</v>
      </c>
      <c r="C213">
        <f t="shared" si="15"/>
        <v>45.099999999999909</v>
      </c>
      <c r="D213">
        <f t="shared" si="16"/>
        <v>1.5364227581343506</v>
      </c>
      <c r="E213">
        <v>834042944</v>
      </c>
      <c r="F213">
        <f t="shared" si="17"/>
        <v>96944576</v>
      </c>
      <c r="G213">
        <f t="shared" si="18"/>
        <v>13.152189749523364</v>
      </c>
      <c r="H213">
        <f t="shared" si="19"/>
        <v>-3.3398520960017268E-2</v>
      </c>
    </row>
    <row r="214" spans="1:8" x14ac:dyDescent="0.3">
      <c r="A214" s="1">
        <v>42387</v>
      </c>
      <c r="B214">
        <v>2935.39</v>
      </c>
      <c r="C214">
        <f t="shared" si="15"/>
        <v>-17.090000000000146</v>
      </c>
      <c r="D214">
        <f t="shared" si="16"/>
        <v>-0.57883541971495645</v>
      </c>
      <c r="E214">
        <v>737098368</v>
      </c>
      <c r="F214">
        <f t="shared" si="17"/>
        <v>-262299968</v>
      </c>
      <c r="G214">
        <f t="shared" si="18"/>
        <v>-26.245787945758597</v>
      </c>
      <c r="H214">
        <f t="shared" si="19"/>
        <v>1.5247393032042957E-2</v>
      </c>
    </row>
    <row r="215" spans="1:8" x14ac:dyDescent="0.3">
      <c r="A215" s="1">
        <v>42384</v>
      </c>
      <c r="B215">
        <v>2952.48</v>
      </c>
      <c r="C215">
        <f t="shared" si="15"/>
        <v>-71.519999999999982</v>
      </c>
      <c r="D215">
        <f t="shared" si="16"/>
        <v>-2.3650793650793647</v>
      </c>
      <c r="E215">
        <v>999398336</v>
      </c>
      <c r="F215">
        <f t="shared" si="17"/>
        <v>270353984</v>
      </c>
      <c r="G215">
        <f t="shared" si="18"/>
        <v>37.083338381037208</v>
      </c>
      <c r="H215">
        <f t="shared" si="19"/>
        <v>-5.8051716476128518E-3</v>
      </c>
    </row>
    <row r="216" spans="1:8" x14ac:dyDescent="0.3">
      <c r="A216" s="1">
        <v>42383</v>
      </c>
      <c r="B216">
        <v>3024</v>
      </c>
      <c r="C216">
        <f t="shared" si="15"/>
        <v>-49.019999999999982</v>
      </c>
      <c r="D216">
        <f t="shared" si="16"/>
        <v>-1.5951734775562796</v>
      </c>
      <c r="E216">
        <v>729044352</v>
      </c>
      <c r="F216">
        <f t="shared" si="17"/>
        <v>3089920</v>
      </c>
      <c r="G216">
        <f t="shared" si="18"/>
        <v>0.42563553079871547</v>
      </c>
      <c r="H216">
        <f t="shared" si="19"/>
        <v>-2.3934963171255836E-2</v>
      </c>
    </row>
    <row r="217" spans="1:8" x14ac:dyDescent="0.3">
      <c r="A217" s="1">
        <v>42382</v>
      </c>
      <c r="B217">
        <v>3073.02</v>
      </c>
      <c r="C217">
        <f t="shared" si="15"/>
        <v>8.3600000000001273</v>
      </c>
      <c r="D217">
        <f t="shared" si="16"/>
        <v>0.27278719335913698</v>
      </c>
      <c r="E217">
        <v>725954432</v>
      </c>
      <c r="F217">
        <f t="shared" si="17"/>
        <v>3423616</v>
      </c>
      <c r="G217">
        <f t="shared" si="18"/>
        <v>0.4738366757771616</v>
      </c>
      <c r="H217">
        <f t="shared" si="19"/>
        <v>-1.6080333107962183E-2</v>
      </c>
    </row>
    <row r="218" spans="1:8" x14ac:dyDescent="0.3">
      <c r="A218" s="1">
        <v>42381</v>
      </c>
      <c r="B218">
        <v>3064.66</v>
      </c>
      <c r="C218">
        <f t="shared" si="15"/>
        <v>37.170000000000073</v>
      </c>
      <c r="D218">
        <f t="shared" si="16"/>
        <v>1.227749720065139</v>
      </c>
      <c r="E218">
        <v>722530816</v>
      </c>
      <c r="F218">
        <f t="shared" si="17"/>
        <v>-37607616</v>
      </c>
      <c r="G218">
        <f t="shared" si="18"/>
        <v>-4.947469357791924</v>
      </c>
      <c r="H218">
        <f t="shared" si="19"/>
        <v>2.7241580434264902E-3</v>
      </c>
    </row>
    <row r="219" spans="1:8" x14ac:dyDescent="0.3">
      <c r="A219" s="1">
        <v>42380</v>
      </c>
      <c r="B219">
        <v>3027.49</v>
      </c>
      <c r="C219">
        <f t="shared" si="15"/>
        <v>-5.9800000000000182</v>
      </c>
      <c r="D219">
        <f t="shared" si="16"/>
        <v>-0.19713397528243295</v>
      </c>
      <c r="E219">
        <v>760138432</v>
      </c>
      <c r="F219">
        <f t="shared" si="17"/>
        <v>108217408</v>
      </c>
      <c r="G219">
        <f t="shared" si="18"/>
        <v>16.599772674304795</v>
      </c>
      <c r="H219">
        <f t="shared" si="19"/>
        <v>1.2202739997493486E-2</v>
      </c>
    </row>
    <row r="220" spans="1:8" x14ac:dyDescent="0.3">
      <c r="A220" s="1">
        <v>42377</v>
      </c>
      <c r="B220">
        <v>3033.47</v>
      </c>
      <c r="C220">
        <f t="shared" si="15"/>
        <v>-51.210000000000036</v>
      </c>
      <c r="D220">
        <f t="shared" si="16"/>
        <v>-1.6601397875954731</v>
      </c>
      <c r="E220">
        <v>651921024</v>
      </c>
      <c r="F220">
        <f t="shared" si="17"/>
        <v>-230345472</v>
      </c>
      <c r="G220">
        <f t="shared" si="18"/>
        <v>-26.108378029125568</v>
      </c>
      <c r="H220">
        <f t="shared" si="19"/>
        <v>-1.9732854004771215E-3</v>
      </c>
    </row>
    <row r="221" spans="1:8" x14ac:dyDescent="0.3">
      <c r="A221" s="1">
        <v>42376</v>
      </c>
      <c r="B221">
        <v>3084.68</v>
      </c>
      <c r="C221">
        <f t="shared" si="15"/>
        <v>-54.640000000000327</v>
      </c>
      <c r="D221">
        <f t="shared" si="16"/>
        <v>-1.7405043130359543</v>
      </c>
      <c r="E221">
        <v>882266496</v>
      </c>
      <c r="F221">
        <f t="shared" si="17"/>
        <v>255624000</v>
      </c>
      <c r="G221">
        <f t="shared" si="18"/>
        <v>40.792637210483726</v>
      </c>
      <c r="H221">
        <f t="shared" si="19"/>
        <v>-1.6740745477704839E-2</v>
      </c>
    </row>
    <row r="222" spans="1:8" x14ac:dyDescent="0.3">
      <c r="A222" s="1">
        <v>42375</v>
      </c>
      <c r="B222">
        <v>3139.32</v>
      </c>
      <c r="C222">
        <f t="shared" si="15"/>
        <v>-38.690000000000055</v>
      </c>
      <c r="D222">
        <f t="shared" si="16"/>
        <v>-1.2174285165874259</v>
      </c>
      <c r="E222">
        <v>626642496</v>
      </c>
      <c r="F222">
        <f t="shared" si="17"/>
        <v>-111239488</v>
      </c>
      <c r="G222">
        <f t="shared" si="18"/>
        <v>-15.0755121295928</v>
      </c>
      <c r="H222">
        <f t="shared" si="19"/>
        <v>-1.7558291695483876E-2</v>
      </c>
    </row>
    <row r="223" spans="1:8" x14ac:dyDescent="0.3">
      <c r="A223" s="1">
        <v>42374</v>
      </c>
      <c r="B223">
        <v>3178.01</v>
      </c>
      <c r="C223">
        <f t="shared" si="15"/>
        <v>13.25</v>
      </c>
      <c r="D223">
        <f t="shared" si="16"/>
        <v>0.41867313793147026</v>
      </c>
      <c r="E223">
        <v>737881984</v>
      </c>
      <c r="F223">
        <f t="shared" si="17"/>
        <v>-54909120</v>
      </c>
      <c r="G223">
        <f t="shared" si="18"/>
        <v>-6.9260514810216636</v>
      </c>
      <c r="H223">
        <f t="shared" si="19"/>
        <v>-1.2248998784681494E-2</v>
      </c>
    </row>
    <row r="224" spans="1:8" x14ac:dyDescent="0.3">
      <c r="A224" s="1">
        <v>42373</v>
      </c>
      <c r="B224">
        <v>3164.76</v>
      </c>
      <c r="C224">
        <f t="shared" si="15"/>
        <v>-102.75999999999976</v>
      </c>
      <c r="D224">
        <f t="shared" si="16"/>
        <v>-3.1448927627068777</v>
      </c>
      <c r="E224">
        <v>792791104</v>
      </c>
      <c r="F224">
        <f t="shared" si="17"/>
        <v>721768544</v>
      </c>
      <c r="G224">
        <f t="shared" si="18"/>
        <v>1016.252503429896</v>
      </c>
      <c r="H224">
        <f t="shared" si="19"/>
        <v>4.177991405615992E-3</v>
      </c>
    </row>
    <row r="225" spans="1:8" x14ac:dyDescent="0.3">
      <c r="A225" s="1">
        <v>42369</v>
      </c>
      <c r="B225">
        <v>3267.52</v>
      </c>
      <c r="C225">
        <f t="shared" si="15"/>
        <v>-20.460000000000036</v>
      </c>
      <c r="D225">
        <f t="shared" si="16"/>
        <v>-0.6222665587990206</v>
      </c>
      <c r="E225">
        <v>71022560</v>
      </c>
      <c r="F225">
        <f t="shared" si="17"/>
        <v>-171318480</v>
      </c>
      <c r="G225">
        <f t="shared" si="18"/>
        <v>-70.693135591066209</v>
      </c>
      <c r="H225">
        <f t="shared" si="19"/>
        <v>-3.1954064047975822E-2</v>
      </c>
    </row>
    <row r="226" spans="1:8" x14ac:dyDescent="0.3">
      <c r="A226" s="1">
        <v>42368</v>
      </c>
      <c r="B226">
        <v>3287.98</v>
      </c>
      <c r="C226">
        <f t="shared" si="15"/>
        <v>-26.300000000000182</v>
      </c>
      <c r="D226">
        <f t="shared" si="16"/>
        <v>-0.79353585092388634</v>
      </c>
      <c r="E226">
        <v>242341040</v>
      </c>
      <c r="F226">
        <f t="shared" si="17"/>
        <v>-62121136</v>
      </c>
      <c r="G226">
        <f t="shared" si="18"/>
        <v>-20.403564349484252</v>
      </c>
      <c r="H226">
        <f t="shared" si="19"/>
        <v>-6.2421070653367458E-3</v>
      </c>
    </row>
    <row r="227" spans="1:8" x14ac:dyDescent="0.3">
      <c r="A227" s="1">
        <v>42367</v>
      </c>
      <c r="B227">
        <v>3314.28</v>
      </c>
      <c r="C227">
        <f t="shared" si="15"/>
        <v>57.790000000000418</v>
      </c>
      <c r="D227">
        <f t="shared" si="16"/>
        <v>1.7746100863199463</v>
      </c>
      <c r="E227">
        <v>304462176</v>
      </c>
      <c r="F227">
        <f t="shared" si="17"/>
        <v>54381856</v>
      </c>
      <c r="G227">
        <f t="shared" si="18"/>
        <v>21.745755923536887</v>
      </c>
      <c r="H227">
        <f t="shared" si="19"/>
        <v>-7.9670110271608634E-3</v>
      </c>
    </row>
    <row r="228" spans="1:8" x14ac:dyDescent="0.3">
      <c r="A228" s="1">
        <v>42366</v>
      </c>
      <c r="B228">
        <v>3256.49</v>
      </c>
      <c r="C228">
        <f t="shared" si="15"/>
        <v>-27.980000000000018</v>
      </c>
      <c r="D228">
        <f t="shared" si="16"/>
        <v>-0.85188782360624449</v>
      </c>
      <c r="E228">
        <v>250080320</v>
      </c>
      <c r="F228">
        <f t="shared" si="17"/>
        <v>205860552</v>
      </c>
      <c r="G228">
        <f t="shared" si="18"/>
        <v>465.53964733600594</v>
      </c>
      <c r="H228">
        <f t="shared" si="19"/>
        <v>1.7590477259443238E-2</v>
      </c>
    </row>
    <row r="229" spans="1:8" x14ac:dyDescent="0.3">
      <c r="A229" s="1">
        <v>42362</v>
      </c>
      <c r="B229">
        <v>3284.47</v>
      </c>
      <c r="C229">
        <f t="shared" si="15"/>
        <v>-2.2100000000000364</v>
      </c>
      <c r="D229">
        <f t="shared" si="16"/>
        <v>-6.7241106526952324E-2</v>
      </c>
      <c r="E229">
        <v>44219768</v>
      </c>
      <c r="F229">
        <f t="shared" si="17"/>
        <v>-441298600</v>
      </c>
      <c r="G229">
        <f t="shared" si="18"/>
        <v>-90.892256418195899</v>
      </c>
      <c r="H229">
        <f t="shared" si="19"/>
        <v>-8.5553712802654749E-3</v>
      </c>
    </row>
    <row r="230" spans="1:8" x14ac:dyDescent="0.3">
      <c r="A230" s="1">
        <v>42361</v>
      </c>
      <c r="B230">
        <v>3286.68</v>
      </c>
      <c r="C230">
        <f t="shared" si="15"/>
        <v>72.359999999999673</v>
      </c>
      <c r="D230">
        <f t="shared" si="16"/>
        <v>2.2511759874561235</v>
      </c>
      <c r="E230">
        <v>485518368</v>
      </c>
      <c r="F230">
        <f t="shared" si="17"/>
        <v>36573856</v>
      </c>
      <c r="G230">
        <f t="shared" si="18"/>
        <v>8.1466317155916137</v>
      </c>
      <c r="H230">
        <f t="shared" si="19"/>
        <v>-6.726372349815388E-4</v>
      </c>
    </row>
    <row r="231" spans="1:8" x14ac:dyDescent="0.3">
      <c r="A231" s="1">
        <v>42360</v>
      </c>
      <c r="B231">
        <v>3214.32</v>
      </c>
      <c r="C231">
        <f t="shared" si="15"/>
        <v>1.3099999999999454</v>
      </c>
      <c r="D231">
        <f t="shared" si="16"/>
        <v>4.0771737405110642E-2</v>
      </c>
      <c r="E231">
        <v>448944512</v>
      </c>
      <c r="F231">
        <f t="shared" si="17"/>
        <v>-73086208</v>
      </c>
      <c r="G231">
        <f t="shared" si="18"/>
        <v>-14.000365342484059</v>
      </c>
      <c r="H231">
        <f t="shared" si="19"/>
        <v>2.2262109968497992E-2</v>
      </c>
    </row>
    <row r="232" spans="1:8" x14ac:dyDescent="0.3">
      <c r="A232" s="1">
        <v>42359</v>
      </c>
      <c r="B232">
        <v>3213.01</v>
      </c>
      <c r="C232">
        <f t="shared" si="15"/>
        <v>-47.709999999999582</v>
      </c>
      <c r="D232">
        <f t="shared" si="16"/>
        <v>-1.4631737775705851</v>
      </c>
      <c r="E232">
        <v>522030720</v>
      </c>
      <c r="F232">
        <f t="shared" si="17"/>
        <v>-668947840</v>
      </c>
      <c r="G232">
        <f t="shared" si="18"/>
        <v>-56.167916238559322</v>
      </c>
      <c r="H232">
        <f t="shared" si="19"/>
        <v>4.0763427990772935E-4</v>
      </c>
    </row>
    <row r="233" spans="1:8" x14ac:dyDescent="0.3">
      <c r="A233" s="1">
        <v>42356</v>
      </c>
      <c r="B233">
        <v>3260.72</v>
      </c>
      <c r="C233">
        <f t="shared" si="15"/>
        <v>-45.75</v>
      </c>
      <c r="D233">
        <f t="shared" si="16"/>
        <v>-1.3836508421367804</v>
      </c>
      <c r="E233">
        <v>1190978560</v>
      </c>
      <c r="F233">
        <f t="shared" si="17"/>
        <v>329347840</v>
      </c>
      <c r="G233">
        <f t="shared" si="18"/>
        <v>38.223781064816258</v>
      </c>
      <c r="H233">
        <f t="shared" si="19"/>
        <v>-1.4739837403654622E-2</v>
      </c>
    </row>
    <row r="234" spans="1:8" x14ac:dyDescent="0.3">
      <c r="A234" s="1">
        <v>42355</v>
      </c>
      <c r="B234">
        <v>3306.47</v>
      </c>
      <c r="C234">
        <f t="shared" si="15"/>
        <v>59.6899999999996</v>
      </c>
      <c r="D234">
        <f t="shared" si="16"/>
        <v>1.8384368512803331</v>
      </c>
      <c r="E234">
        <v>861630720</v>
      </c>
      <c r="F234">
        <f t="shared" si="17"/>
        <v>225771392</v>
      </c>
      <c r="G234">
        <f t="shared" si="18"/>
        <v>35.506499953398496</v>
      </c>
      <c r="H234">
        <f t="shared" si="19"/>
        <v>-1.3933125164877902E-2</v>
      </c>
    </row>
    <row r="235" spans="1:8" x14ac:dyDescent="0.3">
      <c r="A235" s="1">
        <v>42354</v>
      </c>
      <c r="B235">
        <v>3246.78</v>
      </c>
      <c r="C235">
        <f t="shared" si="15"/>
        <v>5.2699999999999818</v>
      </c>
      <c r="D235">
        <f t="shared" si="16"/>
        <v>0.16257855135415228</v>
      </c>
      <c r="E235">
        <v>635859328</v>
      </c>
      <c r="F235">
        <f t="shared" si="17"/>
        <v>-90712512</v>
      </c>
      <c r="G235">
        <f t="shared" si="18"/>
        <v>-12.485002446557797</v>
      </c>
      <c r="H235">
        <f t="shared" si="19"/>
        <v>1.821741907885013E-2</v>
      </c>
    </row>
    <row r="236" spans="1:8" x14ac:dyDescent="0.3">
      <c r="A236" s="1">
        <v>42353</v>
      </c>
      <c r="B236">
        <v>3241.51</v>
      </c>
      <c r="C236">
        <f t="shared" si="15"/>
        <v>102.27000000000044</v>
      </c>
      <c r="D236">
        <f t="shared" si="16"/>
        <v>3.2577948802895111</v>
      </c>
      <c r="E236">
        <v>726571840</v>
      </c>
      <c r="F236">
        <f t="shared" si="17"/>
        <v>50227968</v>
      </c>
      <c r="G236">
        <f t="shared" si="18"/>
        <v>7.4263950749597392</v>
      </c>
      <c r="H236">
        <f t="shared" si="19"/>
        <v>1.6244653549429742E-3</v>
      </c>
    </row>
    <row r="237" spans="1:8" x14ac:dyDescent="0.3">
      <c r="A237" s="1">
        <v>42352</v>
      </c>
      <c r="B237">
        <v>3139.24</v>
      </c>
      <c r="C237">
        <f t="shared" si="15"/>
        <v>-63.970000000000255</v>
      </c>
      <c r="D237">
        <f t="shared" si="16"/>
        <v>-1.997059199990018</v>
      </c>
      <c r="E237">
        <v>676343872</v>
      </c>
      <c r="F237">
        <f t="shared" si="17"/>
        <v>106692352</v>
      </c>
      <c r="G237">
        <f t="shared" si="18"/>
        <v>18.729407059249134</v>
      </c>
      <c r="H237">
        <f t="shared" si="19"/>
        <v>3.2058538212046149E-2</v>
      </c>
    </row>
    <row r="238" spans="1:8" x14ac:dyDescent="0.3">
      <c r="A238" s="1">
        <v>42349</v>
      </c>
      <c r="B238">
        <v>3203.21</v>
      </c>
      <c r="C238">
        <f t="shared" si="15"/>
        <v>-66.759999999999764</v>
      </c>
      <c r="D238">
        <f t="shared" si="16"/>
        <v>-2.0416089444245595</v>
      </c>
      <c r="E238">
        <v>569651520</v>
      </c>
      <c r="F238">
        <f t="shared" si="17"/>
        <v>67861568</v>
      </c>
      <c r="G238">
        <f t="shared" si="18"/>
        <v>13.523899338661927</v>
      </c>
      <c r="H238">
        <f t="shared" si="19"/>
        <v>-2.0172699604388177E-2</v>
      </c>
    </row>
    <row r="239" spans="1:8" x14ac:dyDescent="0.3">
      <c r="A239" s="1">
        <v>42348</v>
      </c>
      <c r="B239">
        <v>3269.97</v>
      </c>
      <c r="C239">
        <f t="shared" si="15"/>
        <v>-7.2400000000002365</v>
      </c>
      <c r="D239">
        <f t="shared" si="16"/>
        <v>-0.22091962370431667</v>
      </c>
      <c r="E239">
        <v>501789952</v>
      </c>
      <c r="F239">
        <f t="shared" si="17"/>
        <v>-74463616</v>
      </c>
      <c r="G239">
        <f t="shared" si="18"/>
        <v>-12.922022549628707</v>
      </c>
      <c r="H239">
        <f t="shared" si="19"/>
        <v>-2.0627378543137825E-2</v>
      </c>
    </row>
    <row r="240" spans="1:8" x14ac:dyDescent="0.3">
      <c r="A240" s="1">
        <v>42347</v>
      </c>
      <c r="B240">
        <v>3277.21</v>
      </c>
      <c r="C240">
        <f t="shared" ref="C240:C265" si="20">IF(AND(ISNUMBER(B240),ISNUMBER(B241)), (B240 - B241), "")</f>
        <v>-20.25</v>
      </c>
      <c r="D240">
        <f t="shared" ref="D240:D265" si="21">IF(AND(ISNUMBER(C240),ISNUMBER(B241)), (100*C240/B241), "")</f>
        <v>-0.61410904150467327</v>
      </c>
      <c r="E240">
        <v>576253568</v>
      </c>
      <c r="F240">
        <f t="shared" ref="F240:F265" si="22">IF(AND(ISNUMBER(E240),ISNUMBER(E241)), (E240 - E241), "")</f>
        <v>32181184</v>
      </c>
      <c r="G240">
        <f t="shared" ref="G240:G265" si="23">IF(AND(ISNUMBER(F240),ISNUMBER(E241)), (100*F240/E241), "")</f>
        <v>5.9148717976466898</v>
      </c>
      <c r="H240">
        <f t="shared" si="19"/>
        <v>-2.211640111044987E-3</v>
      </c>
    </row>
    <row r="241" spans="1:8" x14ac:dyDescent="0.3">
      <c r="A241" s="1">
        <v>42346</v>
      </c>
      <c r="B241">
        <v>3297.46</v>
      </c>
      <c r="C241">
        <f t="shared" si="20"/>
        <v>-62.75</v>
      </c>
      <c r="D241">
        <f t="shared" si="21"/>
        <v>-1.8674428086339843</v>
      </c>
      <c r="E241">
        <v>544072384</v>
      </c>
      <c r="F241">
        <f t="shared" si="22"/>
        <v>111166688</v>
      </c>
      <c r="G241">
        <f t="shared" si="23"/>
        <v>25.679192726537838</v>
      </c>
      <c r="H241">
        <f t="shared" si="19"/>
        <v>-6.1600244677430787E-3</v>
      </c>
    </row>
    <row r="242" spans="1:8" x14ac:dyDescent="0.3">
      <c r="A242" s="1">
        <v>42345</v>
      </c>
      <c r="B242">
        <v>3360.21</v>
      </c>
      <c r="C242">
        <f t="shared" si="20"/>
        <v>29.460000000000036</v>
      </c>
      <c r="D242">
        <f t="shared" si="21"/>
        <v>0.88448547624409024</v>
      </c>
      <c r="E242">
        <v>432905696</v>
      </c>
      <c r="F242">
        <f t="shared" si="22"/>
        <v>-196175328</v>
      </c>
      <c r="G242">
        <f t="shared" si="23"/>
        <v>-31.184429432098081</v>
      </c>
      <c r="H242">
        <f t="shared" si="19"/>
        <v>-1.8850996888130057E-2</v>
      </c>
    </row>
    <row r="243" spans="1:8" x14ac:dyDescent="0.3">
      <c r="A243" s="1">
        <v>42342</v>
      </c>
      <c r="B243">
        <v>3330.75</v>
      </c>
      <c r="C243">
        <f t="shared" si="20"/>
        <v>-12.590000000000146</v>
      </c>
      <c r="D243">
        <f t="shared" si="21"/>
        <v>-0.37656953824618927</v>
      </c>
      <c r="E243">
        <v>629081024</v>
      </c>
      <c r="F243">
        <f t="shared" si="22"/>
        <v>-293585984</v>
      </c>
      <c r="G243">
        <f t="shared" si="23"/>
        <v>-31.819278402116659</v>
      </c>
      <c r="H243">
        <f t="shared" ref="H243:H265" si="24">LN(B242/B243)</f>
        <v>8.805968163884962E-3</v>
      </c>
    </row>
    <row r="244" spans="1:8" x14ac:dyDescent="0.3">
      <c r="A244" s="1">
        <v>42341</v>
      </c>
      <c r="B244">
        <v>3343.34</v>
      </c>
      <c r="C244">
        <f t="shared" si="20"/>
        <v>-125.31999999999971</v>
      </c>
      <c r="D244">
        <f t="shared" si="21"/>
        <v>-3.6129225695225164</v>
      </c>
      <c r="E244">
        <v>922667008</v>
      </c>
      <c r="F244">
        <f t="shared" si="22"/>
        <v>475530144</v>
      </c>
      <c r="G244">
        <f t="shared" si="23"/>
        <v>106.35001993483588</v>
      </c>
      <c r="H244">
        <f t="shared" si="24"/>
        <v>-3.772803463508295E-3</v>
      </c>
    </row>
    <row r="245" spans="1:8" x14ac:dyDescent="0.3">
      <c r="A245" s="1">
        <v>42340</v>
      </c>
      <c r="B245">
        <v>3468.66</v>
      </c>
      <c r="C245">
        <f t="shared" si="20"/>
        <v>-10.980000000000018</v>
      </c>
      <c r="D245">
        <f t="shared" si="21"/>
        <v>-0.31554988447080784</v>
      </c>
      <c r="E245">
        <v>447136864</v>
      </c>
      <c r="F245">
        <f t="shared" si="22"/>
        <v>16879840</v>
      </c>
      <c r="G245">
        <f t="shared" si="23"/>
        <v>3.9231991712934824</v>
      </c>
      <c r="H245">
        <f t="shared" si="24"/>
        <v>-3.6798044908367078E-2</v>
      </c>
    </row>
    <row r="246" spans="1:8" x14ac:dyDescent="0.3">
      <c r="A246" s="1">
        <v>42339</v>
      </c>
      <c r="B246">
        <v>3479.64</v>
      </c>
      <c r="C246">
        <f t="shared" si="20"/>
        <v>-26.809999999999945</v>
      </c>
      <c r="D246">
        <f t="shared" si="21"/>
        <v>-0.76459096807312088</v>
      </c>
      <c r="E246">
        <v>430257024</v>
      </c>
      <c r="F246">
        <f t="shared" si="22"/>
        <v>-30201728</v>
      </c>
      <c r="G246">
        <f t="shared" si="23"/>
        <v>-6.5590517866842504</v>
      </c>
      <c r="H246">
        <f t="shared" si="24"/>
        <v>-3.1604879293192409E-3</v>
      </c>
    </row>
    <row r="247" spans="1:8" x14ac:dyDescent="0.3">
      <c r="A247" s="1">
        <v>42338</v>
      </c>
      <c r="B247">
        <v>3506.45</v>
      </c>
      <c r="C247">
        <f t="shared" si="20"/>
        <v>17.460000000000036</v>
      </c>
      <c r="D247">
        <f t="shared" si="21"/>
        <v>0.50043135692564433</v>
      </c>
      <c r="E247">
        <v>460458752</v>
      </c>
      <c r="F247">
        <f t="shared" si="22"/>
        <v>92258176</v>
      </c>
      <c r="G247">
        <f t="shared" si="23"/>
        <v>25.056499640022292</v>
      </c>
      <c r="H247">
        <f t="shared" si="24"/>
        <v>-7.6752895009319982E-3</v>
      </c>
    </row>
    <row r="248" spans="1:8" x14ac:dyDescent="0.3">
      <c r="A248" s="1">
        <v>42335</v>
      </c>
      <c r="B248">
        <v>3488.99</v>
      </c>
      <c r="C248">
        <f t="shared" si="20"/>
        <v>-9.6300000000001091</v>
      </c>
      <c r="D248">
        <f t="shared" si="21"/>
        <v>-0.27525138483173678</v>
      </c>
      <c r="E248">
        <v>368200576</v>
      </c>
      <c r="F248">
        <f t="shared" si="22"/>
        <v>18416320</v>
      </c>
      <c r="G248">
        <f t="shared" si="23"/>
        <v>5.2650511519878131</v>
      </c>
      <c r="H248">
        <f t="shared" si="24"/>
        <v>4.9918336105407839E-3</v>
      </c>
    </row>
    <row r="249" spans="1:8" x14ac:dyDescent="0.3">
      <c r="A249" s="1">
        <v>42334</v>
      </c>
      <c r="B249">
        <v>3498.62</v>
      </c>
      <c r="C249">
        <f t="shared" si="20"/>
        <v>36.559999999999945</v>
      </c>
      <c r="D249">
        <f t="shared" si="21"/>
        <v>1.0560186709646842</v>
      </c>
      <c r="E249">
        <v>349784256</v>
      </c>
      <c r="F249">
        <f t="shared" si="22"/>
        <v>-244537664</v>
      </c>
      <c r="G249">
        <f t="shared" si="23"/>
        <v>-41.145657895303607</v>
      </c>
      <c r="H249">
        <f t="shared" si="24"/>
        <v>-2.7563089802618104E-3</v>
      </c>
    </row>
    <row r="250" spans="1:8" x14ac:dyDescent="0.3">
      <c r="A250" s="1">
        <v>42333</v>
      </c>
      <c r="B250">
        <v>3462.06</v>
      </c>
      <c r="C250">
        <f t="shared" si="20"/>
        <v>52.460000000000036</v>
      </c>
      <c r="D250">
        <f t="shared" si="21"/>
        <v>1.5385969028625071</v>
      </c>
      <c r="E250">
        <v>594321920</v>
      </c>
      <c r="F250">
        <f t="shared" si="22"/>
        <v>48960256</v>
      </c>
      <c r="G250">
        <f t="shared" si="23"/>
        <v>8.9775756588567255</v>
      </c>
      <c r="H250">
        <f t="shared" si="24"/>
        <v>1.0504817403664444E-2</v>
      </c>
    </row>
    <row r="251" spans="1:8" x14ac:dyDescent="0.3">
      <c r="A251" s="1">
        <v>42332</v>
      </c>
      <c r="B251">
        <v>3409.6</v>
      </c>
      <c r="C251">
        <f t="shared" si="20"/>
        <v>-35.660000000000309</v>
      </c>
      <c r="D251">
        <f t="shared" si="21"/>
        <v>-1.0350452505761629</v>
      </c>
      <c r="E251">
        <v>545361664</v>
      </c>
      <c r="F251">
        <f t="shared" si="22"/>
        <v>154828288</v>
      </c>
      <c r="G251">
        <f t="shared" si="23"/>
        <v>39.645340837654807</v>
      </c>
      <c r="H251">
        <f t="shared" si="24"/>
        <v>1.5268805264151806E-2</v>
      </c>
    </row>
    <row r="252" spans="1:8" x14ac:dyDescent="0.3">
      <c r="A252" s="1">
        <v>42331</v>
      </c>
      <c r="B252">
        <v>3445.26</v>
      </c>
      <c r="C252">
        <f t="shared" si="20"/>
        <v>-7.1899999999995998</v>
      </c>
      <c r="D252">
        <f t="shared" si="21"/>
        <v>-0.20825790380742951</v>
      </c>
      <c r="E252">
        <v>390533376</v>
      </c>
      <c r="F252">
        <f t="shared" si="22"/>
        <v>-125394976</v>
      </c>
      <c r="G252">
        <f t="shared" si="23"/>
        <v>-24.304726715231965</v>
      </c>
      <c r="H252">
        <f t="shared" si="24"/>
        <v>-1.040439095367421E-2</v>
      </c>
    </row>
    <row r="253" spans="1:8" x14ac:dyDescent="0.3">
      <c r="A253" s="1">
        <v>42328</v>
      </c>
      <c r="B253">
        <v>3452.45</v>
      </c>
      <c r="C253">
        <f t="shared" si="20"/>
        <v>3.5199999999999818</v>
      </c>
      <c r="D253">
        <f t="shared" si="21"/>
        <v>0.10206063909676281</v>
      </c>
      <c r="E253">
        <v>515928352</v>
      </c>
      <c r="F253">
        <f t="shared" si="22"/>
        <v>16328640</v>
      </c>
      <c r="G253">
        <f t="shared" si="23"/>
        <v>3.2683445582130362</v>
      </c>
      <c r="H253">
        <f t="shared" si="24"/>
        <v>-2.0847506213188668E-3</v>
      </c>
    </row>
    <row r="254" spans="1:8" x14ac:dyDescent="0.3">
      <c r="A254" s="1">
        <v>42327</v>
      </c>
      <c r="B254">
        <v>3448.93</v>
      </c>
      <c r="C254">
        <f t="shared" si="20"/>
        <v>17.009999999999764</v>
      </c>
      <c r="D254">
        <f t="shared" si="21"/>
        <v>0.4956409240308563</v>
      </c>
      <c r="E254">
        <v>499599712</v>
      </c>
      <c r="F254">
        <f t="shared" si="22"/>
        <v>-144006432</v>
      </c>
      <c r="G254">
        <f t="shared" si="23"/>
        <v>-22.374931212589544</v>
      </c>
      <c r="H254">
        <f t="shared" si="24"/>
        <v>1.0200859263612735E-3</v>
      </c>
    </row>
    <row r="255" spans="1:8" x14ac:dyDescent="0.3">
      <c r="A255" s="1">
        <v>42326</v>
      </c>
      <c r="B255">
        <v>3431.92</v>
      </c>
      <c r="C255">
        <f t="shared" si="20"/>
        <v>-20.019999999999982</v>
      </c>
      <c r="D255">
        <f t="shared" si="21"/>
        <v>-0.57996373053992778</v>
      </c>
      <c r="E255">
        <v>643606144</v>
      </c>
      <c r="F255">
        <f t="shared" si="22"/>
        <v>163650496</v>
      </c>
      <c r="G255">
        <f t="shared" si="23"/>
        <v>34.097003896493369</v>
      </c>
      <c r="H255">
        <f t="shared" si="24"/>
        <v>4.9441666801243872E-3</v>
      </c>
    </row>
    <row r="256" spans="1:8" x14ac:dyDescent="0.3">
      <c r="A256" s="1">
        <v>42325</v>
      </c>
      <c r="B256">
        <v>3451.94</v>
      </c>
      <c r="C256">
        <f t="shared" si="20"/>
        <v>89.710000000000036</v>
      </c>
      <c r="D256">
        <f t="shared" si="21"/>
        <v>2.6681696374132655</v>
      </c>
      <c r="E256">
        <v>479955648</v>
      </c>
      <c r="F256">
        <f t="shared" si="22"/>
        <v>52319584</v>
      </c>
      <c r="G256">
        <f t="shared" si="23"/>
        <v>12.234605171185937</v>
      </c>
      <c r="H256">
        <f t="shared" si="24"/>
        <v>-5.8165205111296867E-3</v>
      </c>
    </row>
    <row r="257" spans="1:8" x14ac:dyDescent="0.3">
      <c r="A257" s="1">
        <v>42324</v>
      </c>
      <c r="B257">
        <v>3362.23</v>
      </c>
      <c r="C257">
        <f t="shared" si="20"/>
        <v>1.5799999999999272</v>
      </c>
      <c r="D257">
        <f t="shared" si="21"/>
        <v>4.7014714415363909E-2</v>
      </c>
      <c r="E257">
        <v>427636064</v>
      </c>
      <c r="F257">
        <f t="shared" si="22"/>
        <v>-87070528</v>
      </c>
      <c r="G257">
        <f t="shared" si="23"/>
        <v>-16.916536402160553</v>
      </c>
      <c r="H257">
        <f t="shared" si="24"/>
        <v>2.6331947535673514E-2</v>
      </c>
    </row>
    <row r="258" spans="1:8" x14ac:dyDescent="0.3">
      <c r="A258" s="1">
        <v>42321</v>
      </c>
      <c r="B258">
        <v>3360.65</v>
      </c>
      <c r="C258">
        <f t="shared" si="20"/>
        <v>-27.049999999999727</v>
      </c>
      <c r="D258">
        <f t="shared" si="21"/>
        <v>-0.79847684269562624</v>
      </c>
      <c r="E258">
        <v>514706592</v>
      </c>
      <c r="F258">
        <f t="shared" si="22"/>
        <v>-53898976</v>
      </c>
      <c r="G258">
        <f t="shared" si="23"/>
        <v>-9.4791502287926939</v>
      </c>
      <c r="H258">
        <f t="shared" si="24"/>
        <v>4.7003665961311398E-4</v>
      </c>
    </row>
    <row r="259" spans="1:8" x14ac:dyDescent="0.3">
      <c r="A259" s="1">
        <v>42320</v>
      </c>
      <c r="B259">
        <v>3387.7</v>
      </c>
      <c r="C259">
        <f t="shared" si="20"/>
        <v>-60.720000000000255</v>
      </c>
      <c r="D259">
        <f t="shared" si="21"/>
        <v>-1.7608063982925588</v>
      </c>
      <c r="E259">
        <v>568605568</v>
      </c>
      <c r="F259">
        <f t="shared" si="22"/>
        <v>130656384</v>
      </c>
      <c r="G259">
        <f t="shared" si="23"/>
        <v>29.833685910007311</v>
      </c>
      <c r="H259">
        <f t="shared" si="24"/>
        <v>-8.0168174068317773E-3</v>
      </c>
    </row>
    <row r="260" spans="1:8" x14ac:dyDescent="0.3">
      <c r="A260" s="1">
        <v>42319</v>
      </c>
      <c r="B260">
        <v>3448.42</v>
      </c>
      <c r="C260">
        <f t="shared" si="20"/>
        <v>23.019999999999982</v>
      </c>
      <c r="D260">
        <f t="shared" si="21"/>
        <v>0.67203830209610504</v>
      </c>
      <c r="E260">
        <v>437949184</v>
      </c>
      <c r="F260">
        <f t="shared" si="22"/>
        <v>-16943520</v>
      </c>
      <c r="G260">
        <f t="shared" si="23"/>
        <v>-3.7247288978281787</v>
      </c>
      <c r="H260">
        <f t="shared" si="24"/>
        <v>-1.7764930074623621E-2</v>
      </c>
    </row>
    <row r="261" spans="1:8" x14ac:dyDescent="0.3">
      <c r="A261" s="1">
        <v>42318</v>
      </c>
      <c r="B261">
        <v>3425.4</v>
      </c>
      <c r="C261">
        <f t="shared" si="20"/>
        <v>7.0399999999999636</v>
      </c>
      <c r="D261">
        <f t="shared" si="21"/>
        <v>0.20594671128845304</v>
      </c>
      <c r="E261">
        <v>454892704</v>
      </c>
      <c r="F261">
        <f t="shared" si="22"/>
        <v>-162235424</v>
      </c>
      <c r="G261">
        <f t="shared" si="23"/>
        <v>-26.288774832833418</v>
      </c>
      <c r="H261">
        <f t="shared" si="24"/>
        <v>6.6979019118901893E-3</v>
      </c>
    </row>
    <row r="262" spans="1:8" x14ac:dyDescent="0.3">
      <c r="A262" s="1">
        <v>42317</v>
      </c>
      <c r="B262">
        <v>3418.36</v>
      </c>
      <c r="C262">
        <f t="shared" si="20"/>
        <v>-49.849999999999909</v>
      </c>
      <c r="D262">
        <f t="shared" si="21"/>
        <v>-1.4373408761291822</v>
      </c>
      <c r="E262">
        <v>617128128</v>
      </c>
      <c r="F262">
        <f t="shared" si="22"/>
        <v>645632</v>
      </c>
      <c r="G262">
        <f t="shared" si="23"/>
        <v>0.10472835874321401</v>
      </c>
      <c r="H262">
        <f t="shared" si="24"/>
        <v>2.0573493176780111E-3</v>
      </c>
    </row>
    <row r="263" spans="1:8" x14ac:dyDescent="0.3">
      <c r="A263" s="1">
        <v>42314</v>
      </c>
      <c r="B263">
        <v>3468.21</v>
      </c>
      <c r="C263">
        <f t="shared" si="20"/>
        <v>20.720000000000255</v>
      </c>
      <c r="D263">
        <f t="shared" si="21"/>
        <v>0.60101697176787328</v>
      </c>
      <c r="E263">
        <v>616482496</v>
      </c>
      <c r="F263">
        <f t="shared" si="22"/>
        <v>28205376</v>
      </c>
      <c r="G263">
        <f t="shared" si="23"/>
        <v>4.7945730066809329</v>
      </c>
      <c r="H263">
        <f t="shared" si="24"/>
        <v>-1.4477706819762584E-2</v>
      </c>
    </row>
    <row r="264" spans="1:8" x14ac:dyDescent="0.3">
      <c r="A264" s="1">
        <v>42313</v>
      </c>
      <c r="B264">
        <v>3447.49</v>
      </c>
      <c r="C264">
        <f t="shared" si="20"/>
        <v>8.3299999999999272</v>
      </c>
      <c r="D264">
        <f t="shared" si="21"/>
        <v>0.2422103071680273</v>
      </c>
      <c r="E264">
        <v>588277120</v>
      </c>
      <c r="F264">
        <f t="shared" si="22"/>
        <v>-43025728</v>
      </c>
      <c r="G264">
        <f t="shared" si="23"/>
        <v>-6.8153863294467509</v>
      </c>
      <c r="H264">
        <f t="shared" si="24"/>
        <v>5.9921806897500832E-3</v>
      </c>
    </row>
    <row r="265" spans="1:8" x14ac:dyDescent="0.3">
      <c r="A265" s="1">
        <v>42312</v>
      </c>
      <c r="B265">
        <v>3439.16</v>
      </c>
      <c r="C265" t="str">
        <f t="shared" si="20"/>
        <v/>
      </c>
      <c r="D265" t="str">
        <f t="shared" si="21"/>
        <v/>
      </c>
      <c r="E265">
        <v>631302848</v>
      </c>
      <c r="F265" t="str">
        <f t="shared" si="22"/>
        <v/>
      </c>
      <c r="G265" t="str">
        <f t="shared" si="23"/>
        <v/>
      </c>
      <c r="H265">
        <f t="shared" si="24"/>
        <v>2.4191745079375458E-3</v>
      </c>
    </row>
    <row r="266" spans="1:8" x14ac:dyDescent="0.3">
      <c r="A266" s="1"/>
    </row>
    <row r="267" spans="1:8" x14ac:dyDescent="0.3">
      <c r="A267" s="1"/>
    </row>
    <row r="268" spans="1:8" x14ac:dyDescent="0.3">
      <c r="A268" s="1"/>
    </row>
    <row r="269" spans="1:8" x14ac:dyDescent="0.3">
      <c r="A269" s="1"/>
    </row>
    <row r="270" spans="1:8" x14ac:dyDescent="0.3">
      <c r="A270" s="1"/>
    </row>
    <row r="271" spans="1:8" x14ac:dyDescent="0.3">
      <c r="A271" s="1"/>
    </row>
    <row r="272" spans="1:8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6" x14ac:dyDescent="0.3">
      <c r="A497" s="1"/>
    </row>
    <row r="498" spans="1:6" x14ac:dyDescent="0.3">
      <c r="C498" t="str">
        <f t="shared" ref="C498:C505" si="25">IF(AND(ISNUMBER(B498),ISNUMBER(B499)), (B498 - B499), "")</f>
        <v/>
      </c>
      <c r="D498" t="str">
        <f t="shared" ref="D498:D505" si="26">IF(AND(ISNUMBER(C498),ISNUMBER(B499)), (100*C498/B499), "")</f>
        <v/>
      </c>
      <c r="F498" t="str">
        <f t="shared" ref="F498:F505" si="27">IF(AND(ISNUMBER(E498),ISNUMBER(E499)), (E498 - E499), "")</f>
        <v/>
      </c>
    </row>
    <row r="499" spans="1:6" x14ac:dyDescent="0.3">
      <c r="C499" t="str">
        <f t="shared" si="25"/>
        <v/>
      </c>
      <c r="D499" t="str">
        <f t="shared" si="26"/>
        <v/>
      </c>
      <c r="F499" t="str">
        <f t="shared" si="27"/>
        <v/>
      </c>
    </row>
    <row r="500" spans="1:6" x14ac:dyDescent="0.3">
      <c r="C500" t="str">
        <f t="shared" si="25"/>
        <v/>
      </c>
      <c r="D500" t="str">
        <f t="shared" si="26"/>
        <v/>
      </c>
      <c r="F500" t="str">
        <f t="shared" si="27"/>
        <v/>
      </c>
    </row>
    <row r="501" spans="1:6" x14ac:dyDescent="0.3">
      <c r="C501" t="str">
        <f t="shared" si="25"/>
        <v/>
      </c>
      <c r="D501" t="str">
        <f t="shared" si="26"/>
        <v/>
      </c>
      <c r="F501" t="str">
        <f t="shared" si="27"/>
        <v/>
      </c>
    </row>
    <row r="502" spans="1:6" x14ac:dyDescent="0.3">
      <c r="C502" t="str">
        <f t="shared" si="25"/>
        <v/>
      </c>
      <c r="D502" t="str">
        <f t="shared" si="26"/>
        <v/>
      </c>
      <c r="F502" t="str">
        <f t="shared" si="27"/>
        <v/>
      </c>
    </row>
    <row r="503" spans="1:6" x14ac:dyDescent="0.3">
      <c r="C503" t="str">
        <f t="shared" si="25"/>
        <v/>
      </c>
      <c r="D503" t="str">
        <f t="shared" si="26"/>
        <v/>
      </c>
      <c r="F503" t="str">
        <f t="shared" si="27"/>
        <v/>
      </c>
    </row>
    <row r="504" spans="1:6" x14ac:dyDescent="0.3">
      <c r="C504" t="str">
        <f t="shared" si="25"/>
        <v/>
      </c>
      <c r="D504" t="str">
        <f t="shared" si="26"/>
        <v/>
      </c>
      <c r="F504" t="str">
        <f t="shared" si="27"/>
        <v/>
      </c>
    </row>
    <row r="505" spans="1:6" x14ac:dyDescent="0.3">
      <c r="C505" t="str">
        <f t="shared" si="25"/>
        <v/>
      </c>
      <c r="D505" t="str">
        <f t="shared" si="26"/>
        <v/>
      </c>
      <c r="F505" t="str">
        <f t="shared" si="27"/>
        <v/>
      </c>
    </row>
  </sheetData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HongDG</cp:lastModifiedBy>
  <dcterms:created xsi:type="dcterms:W3CDTF">2013-04-03T15:49:21Z</dcterms:created>
  <dcterms:modified xsi:type="dcterms:W3CDTF">2016-12-10T13:25:41Z</dcterms:modified>
</cp:coreProperties>
</file>