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Hanze\OneDrive - Hanzehogeschool Groningen\Master\10 - Data Fusion Architectures and Models\tropomi-group-repo-s-a-j-m-n-w-z\"/>
    </mc:Choice>
  </mc:AlternateContent>
  <xr:revisionPtr revIDLastSave="142" documentId="13_ncr:1_{6D72429C-3BED-42E6-86AA-67D38E477E6D}" xr6:coauthVersionLast="44" xr6:coauthVersionMax="44" xr10:uidLastSave="{A24D2C51-2D57-4410-97F4-837FB2E9D8FC}"/>
  <bookViews>
    <workbookView xWindow="4860" yWindow="2625" windowWidth="26355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  <c r="D2" i="1" l="1"/>
  <c r="D4" i="1"/>
  <c r="D3" i="1"/>
</calcChain>
</file>

<file path=xl/sharedStrings.xml><?xml version="1.0" encoding="utf-8"?>
<sst xmlns="http://schemas.openxmlformats.org/spreadsheetml/2006/main" count="74" uniqueCount="53">
  <si>
    <t>27°36'15.4"N 95°24'16.7"E</t>
    <phoneticPr fontId="1" type="noConversion"/>
  </si>
  <si>
    <t>43km radius</t>
    <phoneticPr fontId="1" type="noConversion"/>
  </si>
  <si>
    <t>2019-10-12 0:00am-4:00am</t>
    <phoneticPr fontId="1" type="noConversion"/>
  </si>
  <si>
    <t>42°35'17.6"N 72°19'43.6"W</t>
    <phoneticPr fontId="1" type="noConversion"/>
  </si>
  <si>
    <t xml:space="preserve">small, truck off side road </t>
    <phoneticPr fontId="1" type="noConversion"/>
  </si>
  <si>
    <t>40°49'13.5"N 111°39'46.2"E</t>
    <phoneticPr fontId="1" type="noConversion"/>
  </si>
  <si>
    <t>Country</t>
    <phoneticPr fontId="1" type="noConversion"/>
  </si>
  <si>
    <t>India</t>
    <phoneticPr fontId="1" type="noConversion"/>
  </si>
  <si>
    <t>America</t>
    <phoneticPr fontId="1" type="noConversion"/>
  </si>
  <si>
    <t>2020-05-06 9:00am-11:00am</t>
    <phoneticPr fontId="1" type="noConversion"/>
  </si>
  <si>
    <t>small, construction incident</t>
    <phoneticPr fontId="1" type="noConversion"/>
  </si>
  <si>
    <t>China</t>
    <phoneticPr fontId="1" type="noConversion"/>
  </si>
  <si>
    <t>2020/5/26-27</t>
    <phoneticPr fontId="1" type="noConversion"/>
  </si>
  <si>
    <t>121.419781,31.254321</t>
    <phoneticPr fontId="1" type="noConversion"/>
  </si>
  <si>
    <t>2019-12-10 6pm-next day moring</t>
    <phoneticPr fontId="1" type="noConversion"/>
  </si>
  <si>
    <t>2019-09-27 2-7am</t>
    <phoneticPr fontId="1" type="noConversion"/>
  </si>
  <si>
    <t>2019-10-14 10am-5pm</t>
    <phoneticPr fontId="1" type="noConversion"/>
  </si>
  <si>
    <t>small, incident</t>
    <phoneticPr fontId="1" type="noConversion"/>
  </si>
  <si>
    <t>2019-7-19 4pm-7pm</t>
    <phoneticPr fontId="1" type="noConversion"/>
  </si>
  <si>
    <t>2019/8/1 0am-10am</t>
    <phoneticPr fontId="1" type="noConversion"/>
  </si>
  <si>
    <t>2020-5-5 4pm-6pm</t>
    <phoneticPr fontId="1" type="noConversion"/>
  </si>
  <si>
    <t>Text Date</t>
  </si>
  <si>
    <t>Text Coordinate</t>
  </si>
  <si>
    <t>115.894563,39.624454</t>
  </si>
  <si>
    <t>42.688175, -71.157807</t>
  </si>
  <si>
    <t>47.661190, -122.311618</t>
  </si>
  <si>
    <t>39.060143, -86.540929</t>
  </si>
  <si>
    <t>34.748350, 111.841566</t>
  </si>
  <si>
    <t>37.546945, -84.818088</t>
  </si>
  <si>
    <t>38.291227, -83.626047</t>
  </si>
  <si>
    <t>Text Size</t>
  </si>
  <si>
    <t>small</t>
  </si>
  <si>
    <t>Reference</t>
  </si>
  <si>
    <t>https://www.iris.edu/hq/ssn/pages/latlong</t>
  </si>
  <si>
    <t>show_text</t>
  </si>
  <si>
    <t xml:space="preserve">small, truck off side road </t>
  </si>
  <si>
    <t>small, construction incident</t>
  </si>
  <si>
    <t>natural gas plant explosion</t>
  </si>
  <si>
    <t>Assam leakage 27-05-2020</t>
  </si>
  <si>
    <t>Truck off side road 12-10-2019</t>
  </si>
  <si>
    <t>Construction incident 06-05-2020</t>
  </si>
  <si>
    <t>Truck off side road 26-05-2020</t>
  </si>
  <si>
    <t>Construction incident 10-12-2019</t>
  </si>
  <si>
    <t>Construction incident 27-09-2019</t>
  </si>
  <si>
    <t>Construction incident 14-10-2019</t>
  </si>
  <si>
    <t>Incident 16-10-2019</t>
  </si>
  <si>
    <t>Natural gas plant explosion 19-07-2019</t>
  </si>
  <si>
    <t>Natural gas plant explosion 01-08-2019</t>
  </si>
  <si>
    <t>Natural gas plant explosion 05-05-2020</t>
  </si>
  <si>
    <t>latitude</t>
  </si>
  <si>
    <t>size_km</t>
  </si>
  <si>
    <t>date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</si>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</sst>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0" xfId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ris.edu/hq/ssn/pages/latlo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D7" sqref="D7"/>
    </sheetView>
  </sheetViews>
  <sheetFormatPr defaultRowHeight="15"/>
  <cols>
    <col min="1" max="1" width="31" customWidth="1"/>
    <col min="2" max="2" width="18.28515625" customWidth="1"/>
    <col min="3" max="3" width="26.5703125" customWidth="1"/>
    <col min="4" max="4" width="19.85546875" customWidth="1"/>
    <col min="5" max="5" width="15.5703125" customWidth="1"/>
    <col min="6" max="7" width="25.7109375" customWidth="1"/>
    <col min="9" max="9" width="36" customWidth="1"/>
  </cols>
  <sheetData>
    <row r="1" spans="1:9">
      <c r="A1" t="s">
        <v>21</v>
      </c>
      <c r="B1" t="s">
        <v>51</v>
      </c>
      <c r="C1" t="s">
        <v>22</v>
      </c>
      <c r="D1" t="s">
        <v>49</v>
      </c>
      <c r="E1" t="s">
        <v>52</v>
      </c>
      <c r="F1" t="s">
        <v>30</v>
      </c>
      <c r="G1" t="s">
        <v>50</v>
      </c>
      <c r="H1" t="s">
        <v>6</v>
      </c>
      <c r="I1" t="s">
        <v>34</v>
      </c>
    </row>
    <row r="2" spans="1:9">
      <c r="A2" s="1">
        <v>43978</v>
      </c>
      <c r="B2" s="1">
        <v>43978</v>
      </c>
      <c r="C2" t="s">
        <v>0</v>
      </c>
      <c r="D2" s="2">
        <f>27+36/60+15.4/60/60</f>
        <v>27.604277777777778</v>
      </c>
      <c r="E2" s="2">
        <f>95+24/60+16.7/60/60</f>
        <v>95.404638888888897</v>
      </c>
      <c r="F2" t="s">
        <v>1</v>
      </c>
      <c r="G2">
        <v>43</v>
      </c>
      <c r="H2" t="s">
        <v>7</v>
      </c>
      <c r="I2" t="s">
        <v>38</v>
      </c>
    </row>
    <row r="3" spans="1:9">
      <c r="A3" t="s">
        <v>2</v>
      </c>
      <c r="B3" s="1">
        <v>43750</v>
      </c>
      <c r="C3" t="s">
        <v>3</v>
      </c>
      <c r="D3" s="2">
        <f>42+35/60+17.6/60/60</f>
        <v>42.588222222222221</v>
      </c>
      <c r="E3" s="2">
        <f>-(72+19/60+43.6/60/60)</f>
        <v>-72.328777777777773</v>
      </c>
      <c r="F3" t="s">
        <v>35</v>
      </c>
      <c r="G3" t="s">
        <v>31</v>
      </c>
      <c r="H3" t="s">
        <v>8</v>
      </c>
      <c r="I3" t="s">
        <v>39</v>
      </c>
    </row>
    <row r="4" spans="1:9">
      <c r="A4" t="s">
        <v>9</v>
      </c>
      <c r="B4" s="1">
        <v>43957</v>
      </c>
      <c r="C4" t="s">
        <v>5</v>
      </c>
      <c r="D4" s="2">
        <f>40+49/60+13.5/60/60</f>
        <v>40.820416666666667</v>
      </c>
      <c r="E4" s="2">
        <f>111+39/60+46.2/60/60</f>
        <v>111.66283333333334</v>
      </c>
      <c r="F4" t="s">
        <v>36</v>
      </c>
      <c r="G4" t="s">
        <v>31</v>
      </c>
      <c r="H4" t="s">
        <v>11</v>
      </c>
      <c r="I4" t="s">
        <v>40</v>
      </c>
    </row>
    <row r="5" spans="1:9">
      <c r="A5" s="1" t="s">
        <v>12</v>
      </c>
      <c r="B5" s="1">
        <v>43977</v>
      </c>
      <c r="C5" t="s">
        <v>23</v>
      </c>
      <c r="D5" s="2">
        <v>39.624454</v>
      </c>
      <c r="E5" s="2">
        <v>115.89456300000001</v>
      </c>
      <c r="F5" t="s">
        <v>4</v>
      </c>
      <c r="G5" t="s">
        <v>31</v>
      </c>
      <c r="H5" t="s">
        <v>11</v>
      </c>
      <c r="I5" t="s">
        <v>41</v>
      </c>
    </row>
    <row r="6" spans="1:9">
      <c r="A6" t="s">
        <v>14</v>
      </c>
      <c r="B6" s="1">
        <v>43809</v>
      </c>
      <c r="C6" t="s">
        <v>13</v>
      </c>
      <c r="D6" s="2">
        <v>31.254321000000001</v>
      </c>
      <c r="E6" s="2">
        <v>121.419781</v>
      </c>
      <c r="F6" t="s">
        <v>10</v>
      </c>
      <c r="G6" t="s">
        <v>31</v>
      </c>
      <c r="H6" t="s">
        <v>11</v>
      </c>
      <c r="I6" t="s">
        <v>42</v>
      </c>
    </row>
    <row r="7" spans="1:9">
      <c r="A7" t="s">
        <v>15</v>
      </c>
      <c r="B7" s="1">
        <v>43735</v>
      </c>
      <c r="C7" t="s">
        <v>24</v>
      </c>
      <c r="D7" s="2">
        <v>42.688175000000001</v>
      </c>
      <c r="E7" s="2">
        <v>-71.157807000000005</v>
      </c>
      <c r="F7" t="s">
        <v>10</v>
      </c>
      <c r="G7" t="s">
        <v>31</v>
      </c>
      <c r="H7" t="s">
        <v>8</v>
      </c>
      <c r="I7" t="s">
        <v>43</v>
      </c>
    </row>
    <row r="8" spans="1:9">
      <c r="A8" t="s">
        <v>16</v>
      </c>
      <c r="B8" s="1">
        <v>43752</v>
      </c>
      <c r="C8" t="s">
        <v>25</v>
      </c>
      <c r="D8" s="2">
        <v>47.661189999999998</v>
      </c>
      <c r="E8" s="2">
        <v>-122.311618</v>
      </c>
      <c r="F8" t="s">
        <v>10</v>
      </c>
      <c r="G8" t="s">
        <v>31</v>
      </c>
      <c r="H8" t="s">
        <v>8</v>
      </c>
      <c r="I8" t="s">
        <v>44</v>
      </c>
    </row>
    <row r="9" spans="1:9">
      <c r="A9" s="1">
        <v>43754</v>
      </c>
      <c r="B9" s="1">
        <v>43754</v>
      </c>
      <c r="C9" t="s">
        <v>26</v>
      </c>
      <c r="D9" s="2">
        <v>39.060142999999997</v>
      </c>
      <c r="E9" s="2">
        <v>-86.540929000000006</v>
      </c>
      <c r="F9" t="s">
        <v>17</v>
      </c>
      <c r="G9" t="s">
        <v>31</v>
      </c>
      <c r="H9" t="s">
        <v>8</v>
      </c>
      <c r="I9" t="s">
        <v>45</v>
      </c>
    </row>
    <row r="10" spans="1:9">
      <c r="A10" t="s">
        <v>18</v>
      </c>
      <c r="B10" s="1">
        <v>43665</v>
      </c>
      <c r="C10" t="s">
        <v>27</v>
      </c>
      <c r="D10" s="2">
        <v>34.748350000000002</v>
      </c>
      <c r="E10" s="2">
        <v>111.841566</v>
      </c>
      <c r="F10" t="s">
        <v>37</v>
      </c>
      <c r="G10" t="s">
        <v>31</v>
      </c>
      <c r="H10" t="s">
        <v>11</v>
      </c>
      <c r="I10" t="s">
        <v>46</v>
      </c>
    </row>
    <row r="11" spans="1:9">
      <c r="A11" s="1" t="s">
        <v>19</v>
      </c>
      <c r="B11" s="1">
        <v>43678</v>
      </c>
      <c r="C11" t="s">
        <v>28</v>
      </c>
      <c r="D11" s="2">
        <v>37.546945000000001</v>
      </c>
      <c r="E11" s="2">
        <v>-84.818088000000003</v>
      </c>
      <c r="F11" t="s">
        <v>37</v>
      </c>
      <c r="G11" t="s">
        <v>31</v>
      </c>
      <c r="H11" t="s">
        <v>8</v>
      </c>
      <c r="I11" t="s">
        <v>47</v>
      </c>
    </row>
    <row r="12" spans="1:9">
      <c r="A12" t="s">
        <v>20</v>
      </c>
      <c r="B12" s="1">
        <v>43956</v>
      </c>
      <c r="C12" t="s">
        <v>29</v>
      </c>
      <c r="D12" s="2">
        <v>38.291226999999999</v>
      </c>
      <c r="E12" s="2">
        <v>-83.626047</v>
      </c>
      <c r="F12" t="s">
        <v>37</v>
      </c>
      <c r="G12" t="s">
        <v>31</v>
      </c>
      <c r="H12" t="s">
        <v>8</v>
      </c>
      <c r="I12" t="s">
        <v>48</v>
      </c>
    </row>
    <row r="15" spans="1:9">
      <c r="A15" t="s">
        <v>32</v>
      </c>
    </row>
    <row r="16" spans="1:9">
      <c r="A16" s="3" t="s">
        <v>33</v>
      </c>
    </row>
  </sheetData>
  <phoneticPr fontId="1" type="noConversion"/>
  <hyperlinks>
    <hyperlink ref="A16" r:id="rId1" xr:uid="{4C9272CF-55BF-4501-A103-BAF2E70BD637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Zulkad Osman</dc:creator>
  <cp:lastModifiedBy>Gomes NM, Natanael Magno</cp:lastModifiedBy>
  <dcterms:created xsi:type="dcterms:W3CDTF">2015-06-05T18:17:20Z</dcterms:created>
  <dcterms:modified xsi:type="dcterms:W3CDTF">2020-06-10T10:01:31Z</dcterms:modified>
</cp:coreProperties>
</file>