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Project\0项目\点筋血糖\"/>
    </mc:Choice>
  </mc:AlternateContent>
  <xr:revisionPtr revIDLastSave="0" documentId="13_ncr:1_{83BC37B8-593E-46D0-A140-2425C617E3E2}" xr6:coauthVersionLast="33" xr6:coauthVersionMax="33" xr10:uidLastSave="{00000000-0000-0000-0000-000000000000}"/>
  <bookViews>
    <workbookView xWindow="0" yWindow="0" windowWidth="28440" windowHeight="12045" xr2:uid="{00000000-000D-0000-FFFF-FFFF00000000}"/>
  </bookViews>
  <sheets>
    <sheet name=" Quotation" sheetId="2" r:id="rId1"/>
  </sheets>
  <definedNames>
    <definedName name="_xlnm.Print_Area" localSheetId="0">' Quotation'!$A$1:$J$79</definedName>
  </definedNames>
  <calcPr calcId="179017" concurrentCalc="0"/>
</workbook>
</file>

<file path=xl/calcChain.xml><?xml version="1.0" encoding="utf-8"?>
<calcChain xmlns="http://schemas.openxmlformats.org/spreadsheetml/2006/main">
  <c r="J83" i="2" l="1"/>
  <c r="J84" i="2"/>
  <c r="J82" i="2"/>
  <c r="J37" i="2"/>
  <c r="J68" i="2"/>
  <c r="J67" i="2"/>
  <c r="J65" i="2"/>
  <c r="J66" i="2"/>
  <c r="J64" i="2"/>
  <c r="J62" i="2"/>
  <c r="J60" i="2"/>
  <c r="J59" i="2"/>
  <c r="J57" i="2"/>
  <c r="J56" i="2"/>
  <c r="J55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10" i="2"/>
  <c r="J69" i="2"/>
  <c r="H69" i="2"/>
  <c r="J70" i="2"/>
</calcChain>
</file>

<file path=xl/sharedStrings.xml><?xml version="1.0" encoding="utf-8"?>
<sst xmlns="http://schemas.openxmlformats.org/spreadsheetml/2006/main" count="175" uniqueCount="146">
  <si>
    <t>《报 价 单》</t>
  </si>
  <si>
    <t>项目名称：</t>
  </si>
  <si>
    <t>《点筋血糖管理平台》</t>
  </si>
  <si>
    <t>编号</t>
  </si>
  <si>
    <t>模块说明</t>
  </si>
  <si>
    <t>工作量
MD</t>
  </si>
  <si>
    <t>单价
（RMB)</t>
  </si>
  <si>
    <t>小计
（RMB）</t>
  </si>
  <si>
    <t>项目管理</t>
  </si>
  <si>
    <t>Kick off项目进度、质量、需求范围管理、开发、测试、上线、维护</t>
  </si>
  <si>
    <t>需求调研</t>
  </si>
  <si>
    <t>将系统需求收集、需求文档汇编</t>
  </si>
  <si>
    <t>需求确认</t>
  </si>
  <si>
    <t>需求进行确认（文档整理、逐一探讨）</t>
  </si>
  <si>
    <t>系统设计及确认</t>
  </si>
  <si>
    <t>系统架构</t>
  </si>
  <si>
    <t>系统UI、UE原型确认与调整</t>
  </si>
  <si>
    <t>数据库设计</t>
  </si>
  <si>
    <t>系统数据库结构及业务</t>
  </si>
  <si>
    <t>整体框架搭建</t>
  </si>
  <si>
    <t>开发环境建立及系统整体框架搭建</t>
  </si>
  <si>
    <t>预评估</t>
  </si>
  <si>
    <t>糖尿病风险预评估</t>
  </si>
  <si>
    <t xml:space="preserve">设置评估问题                                              1.性别？  男 女                                             2.年龄？ 45 /45-54/55-64/&gt;64                             3.身高和体重？ 体重（公斤）  身高（厘米)                  4.腰围？  腰围（厘米）                                     5.每天锻炼30分钟以上？  是  否                            6.每天吃水果？  是  否                                      7.每天吃蔬菜？  是  否                                    8.服用过降压药吗？  是  否                                                9.血糖过高吗？是  否   不知道                                10.是否有亲属患糖尿病？  否   有 （直系）  有 （旁系）        </t>
  </si>
  <si>
    <t>糖尿病症状预评估</t>
  </si>
  <si>
    <t>以下问题的答案都是用：是  否                            1.您每天喝水比其他多很多吗？                                  2.还没有到饭点，您经常感觉到饿吗？                          3.您每晚起夜的次数超过2次吗？                             4.您感觉自己在消瘦吗？                                    5.您经常感觉到疲乏无力吗？                                6.您的皮肤划破后，伤口难于愈合吗？                        7.您是否经常皮肤瘙痒？                                    8.您经常手足麻木吗？                                       9.您最近有视力模糊或视力下降的情况吗？                         10.您的记忆力明显下降了吗？                               然后出来评估的注意事项</t>
  </si>
  <si>
    <t>每日热量报表</t>
  </si>
  <si>
    <t>汇总每一天摄入热量报表</t>
  </si>
  <si>
    <t>达标统计</t>
  </si>
  <si>
    <t>标准设置</t>
  </si>
  <si>
    <t>自定义标准设置</t>
  </si>
  <si>
    <t>血糖统计图</t>
  </si>
  <si>
    <t>血糖统计图展示</t>
  </si>
  <si>
    <t>记饮食</t>
  </si>
  <si>
    <t>每日能量统计</t>
  </si>
  <si>
    <t>每日热量、蛋白质、碳水化合物、脂肪统计</t>
  </si>
  <si>
    <t>每日血糖情况报表</t>
  </si>
  <si>
    <t>每日空腹、早餐后、午餐前、午餐后、晚餐前、晚餐后、睡前、凌晨的血糖情况记录</t>
  </si>
  <si>
    <t>分类设置各时间段饮食</t>
  </si>
  <si>
    <t>早餐、上午加餐、午餐、下午加餐、晚餐、晚上加餐各时间段饮食明细</t>
  </si>
  <si>
    <t>记血压</t>
  </si>
  <si>
    <t>每日血压记录报表</t>
  </si>
  <si>
    <t>汇总每天上午、下午、高压、低压值记录报表</t>
  </si>
  <si>
    <t>记血糖</t>
  </si>
  <si>
    <t>记运动</t>
  </si>
  <si>
    <t>每日运动情况报表</t>
  </si>
  <si>
    <t>点筋操遍数   八段锦遍数</t>
  </si>
  <si>
    <t>记糖化血蛋白</t>
  </si>
  <si>
    <t>每日糖化血蛋白记录报表</t>
  </si>
  <si>
    <t>汇总每日糖化血蛋白报表</t>
  </si>
  <si>
    <t>记备注</t>
  </si>
  <si>
    <t>每日备注报表</t>
  </si>
  <si>
    <t>汇总每日备注报表</t>
  </si>
  <si>
    <t>记体重</t>
  </si>
  <si>
    <t>每日体重记录报表</t>
  </si>
  <si>
    <t>显示每日体重、BMI、变化记录报表</t>
  </si>
  <si>
    <t>血糖</t>
  </si>
  <si>
    <t>查看历史血糖记录报表</t>
  </si>
  <si>
    <t>用药</t>
  </si>
  <si>
    <t>查看历史用药记录报表</t>
  </si>
  <si>
    <t>饮食</t>
  </si>
  <si>
    <t>查看历史饮食记录报表</t>
  </si>
  <si>
    <t>备注</t>
  </si>
  <si>
    <t>查看历史备注记录报表</t>
  </si>
  <si>
    <t>个人中心</t>
  </si>
  <si>
    <t>个人信息</t>
  </si>
  <si>
    <t>设置性别、生日、用户类型、身高、体重、体力活动、确诊时间、治疗方式</t>
  </si>
  <si>
    <t>健康档案</t>
  </si>
  <si>
    <t>设置糖尿病类型、腹围、腰围、BMI、血压、血脂、糖化血红蛋白、附加图片、目前症状、并发症、合并疾病、糖尿病家族病史、是否吸烟</t>
  </si>
  <si>
    <t>我的联系人</t>
  </si>
  <si>
    <t>设置我授权的人、我授权填写的人；显示我关注的人、我帮助填写的人、推荐我的人</t>
  </si>
  <si>
    <t>食品</t>
  </si>
  <si>
    <t>分类</t>
  </si>
  <si>
    <t>设置食品分类</t>
  </si>
  <si>
    <t>食品详细信息设置</t>
  </si>
  <si>
    <t>快速记录</t>
  </si>
  <si>
    <t>配置快速记录食品</t>
  </si>
  <si>
    <t>体质指数（BMI）</t>
  </si>
  <si>
    <t>体质指数（BMI）配置</t>
  </si>
  <si>
    <t>体质指数（BMI）配置计算公式</t>
  </si>
  <si>
    <t>健康专业数据分析</t>
  </si>
  <si>
    <t>健康数据分析</t>
  </si>
  <si>
    <t>从专业角度分析血糖数据（吃、动等）及行业标准</t>
  </si>
  <si>
    <t>数据字典</t>
  </si>
  <si>
    <t>数据字典管理</t>
  </si>
  <si>
    <t>配置各个模块数据字典信息</t>
  </si>
  <si>
    <t>管理员管理</t>
  </si>
  <si>
    <t>管理员新增</t>
  </si>
  <si>
    <t>管理员修改</t>
  </si>
  <si>
    <t>管理员删除</t>
  </si>
  <si>
    <t>角色管理</t>
  </si>
  <si>
    <t>角色新增</t>
  </si>
  <si>
    <t>角色修改</t>
  </si>
  <si>
    <t>角色删除</t>
  </si>
  <si>
    <t>角色权限配置</t>
  </si>
  <si>
    <t>管理日志</t>
  </si>
  <si>
    <t>系统测试</t>
  </si>
  <si>
    <t>单元测试</t>
  </si>
  <si>
    <t>软件基本组成单位的测试</t>
  </si>
  <si>
    <t>整合测试</t>
  </si>
  <si>
    <t>所有功能完成后对整个系统全面测试</t>
  </si>
  <si>
    <t>回归测试</t>
  </si>
  <si>
    <t>软件Bug进行修改之后进行测试</t>
  </si>
  <si>
    <t>文档汇编</t>
  </si>
  <si>
    <t xml:space="preserve"> </t>
  </si>
  <si>
    <t>文档形成</t>
  </si>
  <si>
    <t>培训手册编写</t>
  </si>
  <si>
    <t>使用手册、培训手册</t>
  </si>
  <si>
    <t>安装手册、维护手册</t>
  </si>
  <si>
    <t>系统上线</t>
  </si>
  <si>
    <t>系统实施</t>
  </si>
  <si>
    <t>系统部署</t>
  </si>
  <si>
    <t>环境搭建与部署，数据库安装、系统配置、权限设置、数据输入
系统配置，需提供所需账号资料</t>
  </si>
  <si>
    <t>UAT</t>
  </si>
  <si>
    <t>系统培训</t>
  </si>
  <si>
    <t>项目系统实施内容及过程介绍，服务器和系统的安装、配置和维护培训</t>
  </si>
  <si>
    <t>系统管理人员培训（针对系统功能具体操作）</t>
  </si>
  <si>
    <t>系统技术人员培训（针对系统接口、配置等）</t>
  </si>
  <si>
    <t>用户接收测试</t>
  </si>
  <si>
    <t>系统功能性验收测试，在用户并行运行系统中微问题解决</t>
  </si>
  <si>
    <t>系统验收</t>
  </si>
  <si>
    <t>结合合同内容进行上线验收</t>
  </si>
  <si>
    <t>总工作量</t>
  </si>
  <si>
    <t>官方网站与包含一个移动端的合计报价</t>
  </si>
  <si>
    <r>
      <rPr>
        <sz val="10"/>
        <rFont val="微软雅黑"/>
        <family val="2"/>
        <charset val="134"/>
      </rPr>
      <t>注：以上报价包含</t>
    </r>
    <r>
      <rPr>
        <sz val="10"/>
        <color rgb="FFFF0000"/>
        <rFont val="微软雅黑"/>
        <family val="2"/>
        <charset val="134"/>
      </rPr>
      <t>6个点的增值税专用发票</t>
    </r>
  </si>
  <si>
    <t xml:space="preserve">Quatation </t>
  </si>
  <si>
    <t>Customer Confirmation：</t>
  </si>
  <si>
    <t>Drawn Up By:  iKCSoft Aaron</t>
  </si>
  <si>
    <t>Issured By:   iKCSoft Vise GM Sam li</t>
  </si>
  <si>
    <t>Date：</t>
  </si>
  <si>
    <t>会员管理</t>
    <phoneticPr fontId="22" type="noConversion"/>
  </si>
  <si>
    <t>会员列表</t>
    <phoneticPr fontId="22" type="noConversion"/>
  </si>
  <si>
    <t>会员操作</t>
    <phoneticPr fontId="22" type="noConversion"/>
  </si>
  <si>
    <t>会员查询、新增、删除、修改</t>
    <phoneticPr fontId="22" type="noConversion"/>
  </si>
  <si>
    <t>会员基础信息列表，汇总会员数量。</t>
    <phoneticPr fontId="22" type="noConversion"/>
  </si>
  <si>
    <t>Android</t>
    <phoneticPr fontId="22" type="noConversion"/>
  </si>
  <si>
    <t>管理后台</t>
    <phoneticPr fontId="22" type="noConversion"/>
  </si>
  <si>
    <t>Date: 2018.06.11</t>
    <phoneticPr fontId="22" type="noConversion"/>
  </si>
  <si>
    <t>单号：2018061101</t>
    <phoneticPr fontId="22" type="noConversion"/>
  </si>
  <si>
    <t>版本：V1.1</t>
    <phoneticPr fontId="22" type="noConversion"/>
  </si>
  <si>
    <t>登陆注册</t>
    <phoneticPr fontId="22" type="noConversion"/>
  </si>
  <si>
    <t>速记录</t>
    <phoneticPr fontId="22" type="noConversion"/>
  </si>
  <si>
    <t>历史记录</t>
    <phoneticPr fontId="22" type="noConversion"/>
  </si>
  <si>
    <t>Android</t>
    <phoneticPr fontId="22" type="noConversion"/>
  </si>
  <si>
    <t>管理后台</t>
    <phoneticPr fontId="22" type="noConversion"/>
  </si>
  <si>
    <t>删减模块说明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</si>
</sst>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_);[Red]\(\¥#,##0.00\)"/>
  </numFmts>
  <fonts count="30" x14ac:knownFonts="1">
    <font>
      <sz val="11"/>
      <color theme="1"/>
      <name val="等线"/>
      <charset val="134"/>
      <scheme val="minor"/>
    </font>
    <font>
      <sz val="10"/>
      <name val="Arial"/>
      <family val="2"/>
    </font>
    <font>
      <sz val="12"/>
      <name val="微软雅黑"/>
      <family val="2"/>
      <charset val="134"/>
    </font>
    <font>
      <sz val="24"/>
      <name val="微软雅黑"/>
      <family val="2"/>
      <charset val="134"/>
    </font>
    <font>
      <b/>
      <sz val="12"/>
      <name val="微软雅黑"/>
      <family val="2"/>
      <charset val="134"/>
    </font>
    <font>
      <sz val="2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b/>
      <u/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b/>
      <i/>
      <sz val="11"/>
      <color indexed="9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i/>
      <sz val="11"/>
      <name val="微软雅黑"/>
      <family val="2"/>
      <charset val="134"/>
    </font>
    <font>
      <b/>
      <sz val="14"/>
      <color indexed="6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i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9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9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9"/>
      </left>
      <right/>
      <top style="thin">
        <color auto="1"/>
      </top>
      <bottom/>
      <diagonal/>
    </border>
    <border>
      <left style="thin">
        <color indexed="9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43">
    <xf numFmtId="0" fontId="0" fillId="0" borderId="0" xfId="0"/>
    <xf numFmtId="0" fontId="1" fillId="0" borderId="0" xfId="1" applyFont="1" applyBorder="1"/>
    <xf numFmtId="0" fontId="1" fillId="0" borderId="0" xfId="1" applyFont="1" applyAlignment="1">
      <alignment vertical="center"/>
    </xf>
    <xf numFmtId="0" fontId="1" fillId="0" borderId="0" xfId="1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2" fillId="0" borderId="0" xfId="1" applyFont="1" applyBorder="1"/>
    <xf numFmtId="0" fontId="3" fillId="0" borderId="0" xfId="1" applyFont="1" applyBorder="1"/>
    <xf numFmtId="0" fontId="4" fillId="0" borderId="0" xfId="1" applyFont="1" applyBorder="1" applyAlignment="1">
      <alignment vertical="center"/>
    </xf>
    <xf numFmtId="0" fontId="3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7" fillId="0" borderId="0" xfId="1" applyFont="1"/>
    <xf numFmtId="0" fontId="6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 vertical="center"/>
    </xf>
    <xf numFmtId="0" fontId="6" fillId="2" borderId="0" xfId="1" applyFont="1" applyFill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11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7" fillId="0" borderId="0" xfId="1" applyFont="1" applyBorder="1"/>
    <xf numFmtId="0" fontId="4" fillId="0" borderId="0" xfId="1" applyFont="1" applyBorder="1" applyAlignment="1">
      <alignment horizontal="center"/>
    </xf>
    <xf numFmtId="0" fontId="12" fillId="3" borderId="1" xfId="1" applyFont="1" applyFill="1" applyBorder="1" applyAlignment="1">
      <alignment horizontal="center" vertical="center"/>
    </xf>
    <xf numFmtId="49" fontId="12" fillId="3" borderId="1" xfId="1" applyNumberFormat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 wrapText="1"/>
    </xf>
    <xf numFmtId="0" fontId="13" fillId="4" borderId="1" xfId="1" applyFont="1" applyFill="1" applyBorder="1" applyAlignment="1">
      <alignment vertical="center"/>
    </xf>
    <xf numFmtId="0" fontId="14" fillId="5" borderId="1" xfId="1" applyFont="1" applyFill="1" applyBorder="1" applyAlignment="1">
      <alignment horizontal="left" vertical="center"/>
    </xf>
    <xf numFmtId="0" fontId="14" fillId="5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4" fillId="5" borderId="1" xfId="1" applyFont="1" applyFill="1" applyBorder="1" applyAlignment="1">
      <alignment vertical="center"/>
    </xf>
    <xf numFmtId="0" fontId="13" fillId="0" borderId="1" xfId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6" fillId="0" borderId="0" xfId="1" applyFont="1" applyBorder="1"/>
    <xf numFmtId="0" fontId="2" fillId="0" borderId="0" xfId="1" applyFont="1" applyBorder="1" applyAlignment="1">
      <alignment vertical="center"/>
    </xf>
    <xf numFmtId="0" fontId="6" fillId="0" borderId="0" xfId="1" applyFont="1" applyBorder="1" applyAlignment="1"/>
    <xf numFmtId="0" fontId="9" fillId="0" borderId="0" xfId="1" applyFont="1" applyBorder="1" applyAlignment="1">
      <alignment horizontal="right" vertical="center"/>
    </xf>
    <xf numFmtId="49" fontId="2" fillId="0" borderId="0" xfId="1" applyNumberFormat="1" applyFont="1" applyBorder="1"/>
    <xf numFmtId="0" fontId="12" fillId="3" borderId="1" xfId="1" applyFont="1" applyFill="1" applyBorder="1" applyAlignment="1">
      <alignment horizontal="center" vertical="center" wrapText="1"/>
    </xf>
    <xf numFmtId="0" fontId="16" fillId="5" borderId="1" xfId="1" applyFont="1" applyFill="1" applyBorder="1" applyAlignment="1">
      <alignment horizontal="left" vertical="center"/>
    </xf>
    <xf numFmtId="0" fontId="13" fillId="0" borderId="1" xfId="1" applyFont="1" applyBorder="1" applyAlignment="1">
      <alignment vertical="center"/>
    </xf>
    <xf numFmtId="0" fontId="17" fillId="6" borderId="4" xfId="1" applyFont="1" applyFill="1" applyBorder="1" applyAlignment="1">
      <alignment horizontal="left" vertical="center"/>
    </xf>
    <xf numFmtId="0" fontId="18" fillId="6" borderId="4" xfId="1" applyFont="1" applyFill="1" applyBorder="1"/>
    <xf numFmtId="0" fontId="18" fillId="6" borderId="4" xfId="1" applyFont="1" applyFill="1" applyBorder="1" applyAlignment="1">
      <alignment horizontal="left"/>
    </xf>
    <xf numFmtId="0" fontId="18" fillId="6" borderId="5" xfId="1" applyFont="1" applyFill="1" applyBorder="1" applyAlignment="1">
      <alignment horizontal="center"/>
    </xf>
    <xf numFmtId="0" fontId="17" fillId="6" borderId="2" xfId="1" applyFont="1" applyFill="1" applyBorder="1" applyAlignment="1">
      <alignment horizontal="left" vertical="center"/>
    </xf>
    <xf numFmtId="0" fontId="18" fillId="6" borderId="2" xfId="1" applyFont="1" applyFill="1" applyBorder="1"/>
    <xf numFmtId="0" fontId="18" fillId="6" borderId="2" xfId="1" applyFont="1" applyFill="1" applyBorder="1" applyAlignment="1">
      <alignment horizontal="left"/>
    </xf>
    <xf numFmtId="0" fontId="18" fillId="6" borderId="7" xfId="1" applyFont="1" applyFill="1" applyBorder="1" applyAlignment="1">
      <alignment horizontal="center"/>
    </xf>
    <xf numFmtId="0" fontId="19" fillId="0" borderId="4" xfId="1" applyFont="1" applyBorder="1" applyAlignment="1">
      <alignment horizontal="left" vertical="center"/>
    </xf>
    <xf numFmtId="0" fontId="7" fillId="0" borderId="8" xfId="1" applyFont="1" applyBorder="1" applyAlignment="1">
      <alignment horizontal="center"/>
    </xf>
    <xf numFmtId="0" fontId="19" fillId="0" borderId="2" xfId="1" applyFont="1" applyBorder="1" applyAlignment="1">
      <alignment horizontal="left" vertical="center"/>
    </xf>
    <xf numFmtId="0" fontId="7" fillId="0" borderId="9" xfId="1" applyFont="1" applyBorder="1" applyAlignment="1">
      <alignment horizontal="center"/>
    </xf>
    <xf numFmtId="0" fontId="19" fillId="0" borderId="4" xfId="1" applyFont="1" applyBorder="1" applyAlignment="1">
      <alignment vertical="center"/>
    </xf>
    <xf numFmtId="0" fontId="7" fillId="0" borderId="4" xfId="1" applyFont="1" applyBorder="1"/>
    <xf numFmtId="0" fontId="7" fillId="0" borderId="4" xfId="1" applyFont="1" applyBorder="1" applyAlignment="1">
      <alignment horizontal="left"/>
    </xf>
    <xf numFmtId="0" fontId="7" fillId="0" borderId="10" xfId="1" applyFont="1" applyBorder="1" applyAlignment="1">
      <alignment horizontal="center"/>
    </xf>
    <xf numFmtId="0" fontId="19" fillId="0" borderId="6" xfId="1" applyFont="1" applyBorder="1" applyAlignment="1">
      <alignment vertical="center"/>
    </xf>
    <xf numFmtId="0" fontId="19" fillId="0" borderId="2" xfId="1" applyFont="1" applyBorder="1" applyAlignment="1">
      <alignment vertical="center"/>
    </xf>
    <xf numFmtId="0" fontId="7" fillId="0" borderId="2" xfId="1" applyFont="1" applyBorder="1"/>
    <xf numFmtId="0" fontId="7" fillId="0" borderId="2" xfId="1" applyFont="1" applyBorder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176" fontId="20" fillId="0" borderId="1" xfId="1" applyNumberFormat="1" applyFont="1" applyBorder="1" applyAlignment="1">
      <alignment horizontal="center" vertical="center"/>
    </xf>
    <xf numFmtId="0" fontId="19" fillId="0" borderId="0" xfId="1" applyFont="1" applyBorder="1" applyAlignment="1">
      <alignment horizontal="left" vertical="center"/>
    </xf>
    <xf numFmtId="0" fontId="7" fillId="0" borderId="8" xfId="1" applyFont="1" applyBorder="1"/>
    <xf numFmtId="0" fontId="7" fillId="0" borderId="10" xfId="1" applyFont="1" applyBorder="1"/>
    <xf numFmtId="0" fontId="7" fillId="0" borderId="9" xfId="1" applyFont="1" applyBorder="1"/>
    <xf numFmtId="0" fontId="12" fillId="3" borderId="1" xfId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3" fillId="0" borderId="1" xfId="1" applyFont="1" applyBorder="1" applyAlignment="1">
      <alignment horizontal="left" vertical="center" wrapText="1"/>
    </xf>
    <xf numFmtId="0" fontId="24" fillId="0" borderId="1" xfId="1" applyFont="1" applyBorder="1" applyAlignment="1">
      <alignment horizontal="center" vertical="center"/>
    </xf>
    <xf numFmtId="0" fontId="25" fillId="0" borderId="3" xfId="1" applyFont="1" applyBorder="1" applyAlignment="1">
      <alignment vertical="center"/>
    </xf>
    <xf numFmtId="0" fontId="26" fillId="0" borderId="0" xfId="1" applyFont="1" applyBorder="1" applyAlignment="1">
      <alignment vertical="center"/>
    </xf>
    <xf numFmtId="0" fontId="27" fillId="0" borderId="0" xfId="1" applyFont="1" applyBorder="1"/>
    <xf numFmtId="0" fontId="2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23" fillId="0" borderId="10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23" fillId="0" borderId="9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23" fillId="0" borderId="17" xfId="1" applyFont="1" applyBorder="1" applyAlignment="1">
      <alignment horizontal="center" vertical="center"/>
    </xf>
    <xf numFmtId="0" fontId="23" fillId="0" borderId="18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19" fillId="0" borderId="3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19" fillId="0" borderId="4" xfId="1" applyFont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17" fillId="6" borderId="3" xfId="1" applyFont="1" applyFill="1" applyBorder="1" applyAlignment="1">
      <alignment horizontal="left" vertical="center"/>
    </xf>
    <xf numFmtId="0" fontId="17" fillId="6" borderId="4" xfId="1" applyFont="1" applyFill="1" applyBorder="1" applyAlignment="1">
      <alignment horizontal="left" vertical="center"/>
    </xf>
    <xf numFmtId="0" fontId="17" fillId="6" borderId="6" xfId="1" applyFont="1" applyFill="1" applyBorder="1" applyAlignment="1">
      <alignment horizontal="left" vertical="center"/>
    </xf>
    <xf numFmtId="0" fontId="17" fillId="6" borderId="2" xfId="1" applyFont="1" applyFill="1" applyBorder="1" applyAlignment="1">
      <alignment horizontal="left" vertical="center"/>
    </xf>
    <xf numFmtId="0" fontId="13" fillId="0" borderId="14" xfId="1" applyFont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right" vertical="center"/>
    </xf>
    <xf numFmtId="0" fontId="7" fillId="0" borderId="2" xfId="1" applyFont="1" applyFill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/>
    </xf>
    <xf numFmtId="0" fontId="9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center"/>
    </xf>
    <xf numFmtId="0" fontId="12" fillId="3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0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" fillId="0" borderId="15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28" fillId="7" borderId="1" xfId="1" applyFont="1" applyFill="1" applyBorder="1" applyAlignment="1">
      <alignment horizontal="center" vertical="center"/>
    </xf>
    <xf numFmtId="0" fontId="28" fillId="7" borderId="1" xfId="1" applyFont="1" applyFill="1" applyBorder="1" applyAlignment="1">
      <alignment horizontal="center" vertical="center"/>
    </xf>
    <xf numFmtId="0" fontId="28" fillId="7" borderId="1" xfId="1" applyFont="1" applyFill="1" applyBorder="1" applyAlignment="1">
      <alignment vertical="center"/>
    </xf>
    <xf numFmtId="0" fontId="29" fillId="7" borderId="0" xfId="1" applyFont="1" applyFill="1" applyAlignment="1">
      <alignment vertical="center"/>
    </xf>
    <xf numFmtId="0" fontId="28" fillId="7" borderId="1" xfId="1" applyFont="1" applyFill="1" applyBorder="1" applyAlignment="1">
      <alignment horizontal="left" vertical="center" wrapText="1"/>
    </xf>
    <xf numFmtId="0" fontId="17" fillId="6" borderId="11" xfId="1" applyFont="1" applyFill="1" applyBorder="1" applyAlignment="1">
      <alignment horizontal="center" vertical="center"/>
    </xf>
    <xf numFmtId="0" fontId="17" fillId="6" borderId="10" xfId="1" applyFont="1" applyFill="1" applyBorder="1" applyAlignment="1">
      <alignment horizontal="center" vertical="center"/>
    </xf>
    <xf numFmtId="0" fontId="17" fillId="6" borderId="12" xfId="1" applyFont="1" applyFill="1" applyBorder="1" applyAlignment="1">
      <alignment horizontal="center" vertical="center"/>
    </xf>
    <xf numFmtId="0" fontId="17" fillId="6" borderId="9" xfId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107341</xdr:colOff>
      <xdr:row>0</xdr:row>
      <xdr:rowOff>88080</xdr:rowOff>
    </xdr:from>
    <xdr:to>
      <xdr:col>3</xdr:col>
      <xdr:colOff>107341</xdr:colOff>
      <xdr:row>7</xdr:row>
      <xdr:rowOff>173805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1602740" y="87630"/>
          <a:ext cx="0" cy="1647825"/>
        </a:xfrm>
        <a:prstGeom prst="line">
          <a:avLst/>
        </a:prstGeom>
        <a:noFill/>
        <a:ln w="2857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228600</xdr:colOff>
      <xdr:row>2</xdr:row>
      <xdr:rowOff>190500</xdr:rowOff>
    </xdr:from>
    <xdr:to>
      <xdr:col>2</xdr:col>
      <xdr:colOff>0</xdr:colOff>
      <xdr:row>2</xdr:row>
      <xdr:rowOff>190500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>
          <a:off x="228600" y="685800"/>
          <a:ext cx="68580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287141</xdr:colOff>
      <xdr:row>0</xdr:row>
      <xdr:rowOff>42809</xdr:rowOff>
    </xdr:from>
    <xdr:to>
      <xdr:col>9</xdr:col>
      <xdr:colOff>160747</xdr:colOff>
      <xdr:row>8</xdr:row>
      <xdr:rowOff>42809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82445" y="42545"/>
          <a:ext cx="8769985" cy="179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800"/>
            </a:lnSpc>
          </a:pPr>
          <a:r>
            <a:rPr lang="zh-CN" altLang="en-US" sz="1100" b="1" i="0" u="none" strike="noStrike">
              <a:solidFill>
                <a:schemeClr val="dk1"/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苏州开创软件有限公司</a:t>
          </a:r>
          <a:endParaRPr lang="en-US" altLang="zh-CN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  <a:p>
          <a:pPr>
            <a:lnSpc>
              <a:spcPts val="1200"/>
            </a:lnSpc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Suzhou iKCSoft Co., Ltd.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苏州工业园区通园路</a:t>
          </a: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666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号</a:t>
          </a:r>
        </a:p>
        <a:p>
          <a:pPr marL="0" marR="0" indent="0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NO.666, Tongyuan Road, Suzhou,P.R.  China ,215021</a:t>
          </a:r>
        </a:p>
        <a:p>
          <a:pPr>
            <a:lnSpc>
              <a:spcPts val="1800"/>
            </a:lnSpc>
          </a:pPr>
          <a:r>
            <a:rPr lang="zh-CN" altLang="en-US" sz="1100" b="1" i="0" u="none" strike="noStrike">
              <a:solidFill>
                <a:schemeClr val="dk1"/>
              </a:solidFill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客户信息</a:t>
          </a:r>
          <a:r>
            <a:rPr lang="zh-CN" altLang="en-US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 </a:t>
          </a:r>
          <a:endParaRPr lang="en-US" altLang="zh-CN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Name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	</a:t>
          </a: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Contact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		</a:t>
          </a: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		MobilePhone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</a:t>
          </a:r>
          <a:endParaRPr lang="en-US" altLang="zh-CN" sz="1100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  <a:p>
          <a:pPr marL="0" marR="0" indent="0" defTabSz="914400" eaLnBrk="1" fontAlgn="auto" latinLnBrk="0" hangingPunct="1">
            <a:lnSpc>
              <a:spcPts val="1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Emal</a:t>
          </a:r>
          <a:r>
            <a:rPr lang="zh-CN" altLang="en-US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：</a:t>
          </a:r>
          <a:r>
            <a:rPr lang="en-US" altLang="zh-CN" sz="1100">
              <a:latin typeface="Arial" panose="020B0604020202020204" pitchFamily="7" charset="0"/>
              <a:ea typeface="微软雅黑" panose="020B0503020204020204" pitchFamily="34" charset="-122"/>
              <a:cs typeface="Arial" panose="020B0604020202020204" pitchFamily="7" charset="0"/>
            </a:rPr>
            <a:t>                			FAX:                                                                                                  </a:t>
          </a:r>
        </a:p>
        <a:p>
          <a:pPr>
            <a:lnSpc>
              <a:spcPts val="1000"/>
            </a:lnSpc>
          </a:pPr>
          <a:endParaRPr lang="en-US" altLang="zh-CN" sz="1100">
            <a:latin typeface="Arial" panose="020B0604020202020204" pitchFamily="7" charset="0"/>
            <a:ea typeface="微软雅黑" panose="020B0503020204020204" pitchFamily="34" charset="-122"/>
            <a:cs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3743325</xdr:colOff>
      <xdr:row>0</xdr:row>
      <xdr:rowOff>96321</xdr:rowOff>
    </xdr:from>
    <xdr:to>
      <xdr:col>9</xdr:col>
      <xdr:colOff>1027415</xdr:colOff>
      <xdr:row>7</xdr:row>
      <xdr:rowOff>139129</xdr:rowOff>
    </xdr:to>
    <xdr:sp macro="" textlink="">
      <xdr:nvSpPr>
        <xdr:cNvPr id="5" name="TextBox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8867775" y="95885"/>
          <a:ext cx="2550795" cy="160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buFont typeface="Wingdings" panose="05000000000000000000" pitchFamily="2" charset="2"/>
            <a:buChar char="p"/>
          </a:pPr>
          <a:r>
            <a:rPr lang="en-US" altLang="zh-CN" sz="1100"/>
            <a:t>CMMI3</a:t>
          </a:r>
        </a:p>
        <a:p>
          <a:pPr>
            <a:buFont typeface="Wingdings" panose="05000000000000000000" pitchFamily="2" charset="2"/>
            <a:buChar char="p"/>
          </a:pPr>
          <a:r>
            <a:rPr lang="en-US" altLang="zh-CN" sz="1100"/>
            <a:t>ISO27001</a:t>
          </a:r>
        </a:p>
        <a:p>
          <a:pPr>
            <a:buFont typeface="Wingdings" panose="05000000000000000000" pitchFamily="2" charset="2"/>
            <a:buChar char="p"/>
          </a:pPr>
          <a:r>
            <a:rPr lang="zh-CN" altLang="en-US" sz="1100"/>
            <a:t>软件企业</a:t>
          </a:r>
          <a:endParaRPr lang="en-US" altLang="zh-CN" sz="1100"/>
        </a:p>
        <a:p>
          <a:pPr>
            <a:buFont typeface="Wingdings" panose="05000000000000000000" pitchFamily="2" charset="2"/>
            <a:buChar char="p"/>
          </a:pPr>
          <a:r>
            <a:rPr lang="zh-CN" altLang="en-US" sz="1100"/>
            <a:t>高新技术企业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p"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苏州信用协会会员单位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p"/>
            <a:defRPr/>
          </a:pP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苏州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校企合作联盟理事单位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p"/>
            <a:defRPr/>
          </a:pP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企业代码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:900321</a:t>
          </a:r>
          <a:endParaRPr lang="zh-CN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buFont typeface="Wingdings" panose="05000000000000000000" pitchFamily="2" charset="2"/>
            <a:buChar char="p"/>
          </a:pPr>
          <a:endParaRPr lang="en-US" altLang="zh-CN" sz="1100"/>
        </a:p>
        <a:p>
          <a:endParaRPr lang="zh-CN" altLang="en-US" sz="1100"/>
        </a:p>
      </xdr:txBody>
    </xdr:sp>
    <xdr:clientData/>
  </xdr:twoCellAnchor>
  <xdr:oneCellAnchor>
    <xdr:from>
      <xdr:col>6</xdr:col>
      <xdr:colOff>2138094</xdr:colOff>
      <xdr:row>0</xdr:row>
      <xdr:rowOff>57258</xdr:rowOff>
    </xdr:from>
    <xdr:ext cx="1488068" cy="745411"/>
    <xdr:pic>
      <xdr:nvPicPr>
        <xdr:cNvPr id="6" name="Picture 14" descr="开创软件 Logo－Smal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62495" y="57150"/>
          <a:ext cx="1487805" cy="745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showGridLines="0" tabSelected="1" topLeftCell="A46" zoomScale="89" zoomScaleNormal="89" workbookViewId="0">
      <selection activeCell="F79" sqref="F79"/>
    </sheetView>
  </sheetViews>
  <sheetFormatPr defaultColWidth="9" defaultRowHeight="12.75" x14ac:dyDescent="0.2"/>
  <cols>
    <col min="1" max="1" width="4.125" style="3" customWidth="1"/>
    <col min="2" max="2" width="7.875" style="3" customWidth="1"/>
    <col min="3" max="3" width="7.625" style="3" customWidth="1"/>
    <col min="4" max="4" width="14" style="3" customWidth="1"/>
    <col min="5" max="5" width="14.625" style="3" customWidth="1"/>
    <col min="6" max="6" width="19" style="3" customWidth="1"/>
    <col min="7" max="7" width="49.125" style="4" customWidth="1"/>
    <col min="8" max="8" width="9.375" style="5" customWidth="1"/>
    <col min="9" max="9" width="10.625" style="3" customWidth="1"/>
    <col min="10" max="10" width="17.5" style="3" customWidth="1"/>
    <col min="11" max="16384" width="9" style="3"/>
  </cols>
  <sheetData>
    <row r="1" spans="1:10" ht="23.25" customHeight="1" x14ac:dyDescent="0.5">
      <c r="A1" s="6"/>
      <c r="B1" s="7"/>
      <c r="C1" s="7"/>
      <c r="D1" s="7"/>
      <c r="E1" s="8"/>
      <c r="F1" s="8"/>
      <c r="G1" s="9"/>
      <c r="H1" s="10"/>
      <c r="I1" s="12"/>
      <c r="J1" s="43"/>
    </row>
    <row r="2" spans="1:10" ht="15.75" customHeight="1" x14ac:dyDescent="0.3">
      <c r="A2" s="112" t="s">
        <v>0</v>
      </c>
      <c r="B2" s="112"/>
      <c r="C2" s="112"/>
      <c r="D2" s="11"/>
      <c r="E2" s="12"/>
      <c r="F2" s="12"/>
      <c r="G2" s="13"/>
      <c r="H2" s="10"/>
      <c r="I2" s="44"/>
      <c r="J2" s="6"/>
    </row>
    <row r="3" spans="1:10" ht="15.75" customHeight="1" x14ac:dyDescent="0.35">
      <c r="A3" s="112"/>
      <c r="B3" s="112"/>
      <c r="C3" s="112"/>
      <c r="D3" s="11"/>
      <c r="E3" s="14"/>
      <c r="F3" s="14"/>
      <c r="G3" s="15"/>
      <c r="H3" s="10"/>
      <c r="I3" s="14"/>
      <c r="J3" s="28"/>
    </row>
    <row r="4" spans="1:10" ht="15.75" customHeight="1" x14ac:dyDescent="0.35">
      <c r="A4" s="16"/>
      <c r="B4" s="16"/>
      <c r="C4" s="16"/>
      <c r="D4" s="16"/>
      <c r="E4" s="17"/>
      <c r="F4" s="17"/>
      <c r="G4" s="18"/>
      <c r="H4" s="10"/>
      <c r="I4" s="17"/>
      <c r="J4" s="43"/>
    </row>
    <row r="5" spans="1:10" ht="15.75" customHeight="1" x14ac:dyDescent="0.3">
      <c r="A5" s="86" t="s">
        <v>138</v>
      </c>
      <c r="B5" s="19"/>
      <c r="C5" s="20"/>
      <c r="D5" s="20"/>
      <c r="E5" s="21"/>
      <c r="F5" s="21"/>
      <c r="G5" s="15"/>
      <c r="H5" s="10"/>
      <c r="I5" s="12"/>
      <c r="J5" s="45"/>
    </row>
    <row r="6" spans="1:10" ht="15.75" customHeight="1" x14ac:dyDescent="0.3">
      <c r="A6" s="124" t="s">
        <v>1</v>
      </c>
      <c r="B6" s="124"/>
      <c r="C6" s="20"/>
      <c r="D6" s="20"/>
      <c r="E6" s="22"/>
      <c r="F6" s="22"/>
      <c r="G6" s="23"/>
      <c r="H6" s="24"/>
      <c r="I6" s="46"/>
      <c r="J6" s="45"/>
    </row>
    <row r="7" spans="1:10" ht="21" customHeight="1" x14ac:dyDescent="0.3">
      <c r="A7" s="125" t="s">
        <v>2</v>
      </c>
      <c r="B7" s="125"/>
      <c r="C7" s="125"/>
      <c r="D7" s="26"/>
      <c r="E7" s="20"/>
      <c r="F7" s="20"/>
      <c r="G7" s="20"/>
      <c r="H7" s="27"/>
      <c r="I7" s="20"/>
      <c r="J7" s="47"/>
    </row>
    <row r="8" spans="1:10" s="1" customFormat="1" ht="18" x14ac:dyDescent="0.35">
      <c r="A8" s="87" t="s">
        <v>139</v>
      </c>
      <c r="B8" s="28"/>
      <c r="C8" s="29"/>
      <c r="D8" s="29"/>
      <c r="E8" s="20"/>
      <c r="F8" s="20"/>
      <c r="G8" s="20"/>
      <c r="H8" s="27"/>
      <c r="I8" s="20"/>
      <c r="J8" s="47"/>
    </row>
    <row r="9" spans="1:10" s="1" customFormat="1" ht="33.75" customHeight="1" x14ac:dyDescent="0.2">
      <c r="A9" s="30" t="s">
        <v>3</v>
      </c>
      <c r="B9" s="126" t="s">
        <v>4</v>
      </c>
      <c r="C9" s="126"/>
      <c r="D9" s="126"/>
      <c r="E9" s="126"/>
      <c r="F9" s="126"/>
      <c r="G9" s="126"/>
      <c r="H9" s="31" t="s">
        <v>5</v>
      </c>
      <c r="I9" s="31" t="s">
        <v>6</v>
      </c>
      <c r="J9" s="48" t="s">
        <v>7</v>
      </c>
    </row>
    <row r="10" spans="1:10" s="2" customFormat="1" ht="27.75" customHeight="1" x14ac:dyDescent="0.2">
      <c r="A10" s="32">
        <v>1</v>
      </c>
      <c r="B10" s="111" t="s">
        <v>8</v>
      </c>
      <c r="C10" s="111"/>
      <c r="D10" s="111"/>
      <c r="E10" s="111" t="s">
        <v>8</v>
      </c>
      <c r="F10" s="111"/>
      <c r="G10" s="35" t="s">
        <v>9</v>
      </c>
      <c r="H10" s="81">
        <v>4</v>
      </c>
      <c r="I10" s="81">
        <v>1200</v>
      </c>
      <c r="J10" s="81">
        <f>H10*I10</f>
        <v>4800</v>
      </c>
    </row>
    <row r="11" spans="1:10" s="2" customFormat="1" ht="21" customHeight="1" x14ac:dyDescent="0.2">
      <c r="A11" s="80">
        <v>2</v>
      </c>
      <c r="B11" s="111"/>
      <c r="C11" s="111"/>
      <c r="D11" s="111"/>
      <c r="E11" s="111" t="s">
        <v>10</v>
      </c>
      <c r="F11" s="111"/>
      <c r="G11" s="34" t="s">
        <v>11</v>
      </c>
      <c r="H11" s="81">
        <v>2</v>
      </c>
      <c r="I11" s="81">
        <v>1200</v>
      </c>
      <c r="J11" s="81">
        <f t="shared" ref="J11:J68" si="0">H11*I11</f>
        <v>2400</v>
      </c>
    </row>
    <row r="12" spans="1:10" s="2" customFormat="1" ht="21" customHeight="1" x14ac:dyDescent="0.2">
      <c r="A12" s="80">
        <v>3</v>
      </c>
      <c r="B12" s="111"/>
      <c r="C12" s="111"/>
      <c r="D12" s="111"/>
      <c r="E12" s="111" t="s">
        <v>12</v>
      </c>
      <c r="F12" s="111"/>
      <c r="G12" s="34" t="s">
        <v>13</v>
      </c>
      <c r="H12" s="81">
        <v>2</v>
      </c>
      <c r="I12" s="81">
        <v>1200</v>
      </c>
      <c r="J12" s="81">
        <f t="shared" si="0"/>
        <v>2400</v>
      </c>
    </row>
    <row r="13" spans="1:10" s="2" customFormat="1" ht="21" customHeight="1" x14ac:dyDescent="0.2">
      <c r="A13" s="80">
        <v>4</v>
      </c>
      <c r="B13" s="111"/>
      <c r="C13" s="111"/>
      <c r="D13" s="111"/>
      <c r="E13" s="111" t="s">
        <v>14</v>
      </c>
      <c r="F13" s="111"/>
      <c r="G13" s="34" t="s">
        <v>15</v>
      </c>
      <c r="H13" s="81">
        <v>2</v>
      </c>
      <c r="I13" s="81">
        <v>1200</v>
      </c>
      <c r="J13" s="81">
        <f t="shared" si="0"/>
        <v>2400</v>
      </c>
    </row>
    <row r="14" spans="1:10" s="2" customFormat="1" ht="21" customHeight="1" x14ac:dyDescent="0.2">
      <c r="A14" s="80">
        <v>5</v>
      </c>
      <c r="B14" s="111"/>
      <c r="C14" s="111"/>
      <c r="D14" s="111"/>
      <c r="E14" s="111"/>
      <c r="F14" s="111"/>
      <c r="G14" s="34" t="s">
        <v>16</v>
      </c>
      <c r="H14" s="81">
        <v>2</v>
      </c>
      <c r="I14" s="81">
        <v>1200</v>
      </c>
      <c r="J14" s="81">
        <f t="shared" si="0"/>
        <v>2400</v>
      </c>
    </row>
    <row r="15" spans="1:10" s="2" customFormat="1" ht="21" customHeight="1" x14ac:dyDescent="0.2">
      <c r="A15" s="80">
        <v>6</v>
      </c>
      <c r="B15" s="111"/>
      <c r="C15" s="111"/>
      <c r="D15" s="111"/>
      <c r="E15" s="111" t="s">
        <v>17</v>
      </c>
      <c r="F15" s="111"/>
      <c r="G15" s="35" t="s">
        <v>18</v>
      </c>
      <c r="H15" s="81">
        <v>2</v>
      </c>
      <c r="I15" s="81">
        <v>1200</v>
      </c>
      <c r="J15" s="81">
        <f t="shared" si="0"/>
        <v>2400</v>
      </c>
    </row>
    <row r="16" spans="1:10" s="2" customFormat="1" ht="21" customHeight="1" x14ac:dyDescent="0.2">
      <c r="A16" s="80">
        <v>7</v>
      </c>
      <c r="B16" s="111"/>
      <c r="C16" s="111"/>
      <c r="D16" s="111"/>
      <c r="E16" s="111" t="s">
        <v>19</v>
      </c>
      <c r="F16" s="111"/>
      <c r="G16" s="34" t="s">
        <v>20</v>
      </c>
      <c r="H16" s="81">
        <v>1</v>
      </c>
      <c r="I16" s="81">
        <v>1200</v>
      </c>
      <c r="J16" s="81">
        <f t="shared" si="0"/>
        <v>1200</v>
      </c>
    </row>
    <row r="17" spans="1:10" s="2" customFormat="1" ht="170.1" customHeight="1" x14ac:dyDescent="0.2">
      <c r="A17" s="80">
        <v>8</v>
      </c>
      <c r="B17" s="95" t="s">
        <v>135</v>
      </c>
      <c r="C17" s="90"/>
      <c r="D17" s="111" t="s">
        <v>21</v>
      </c>
      <c r="E17" s="111" t="s">
        <v>21</v>
      </c>
      <c r="F17" s="33" t="s">
        <v>22</v>
      </c>
      <c r="G17" s="35" t="s">
        <v>23</v>
      </c>
      <c r="H17" s="81">
        <v>1</v>
      </c>
      <c r="I17" s="81">
        <v>1200</v>
      </c>
      <c r="J17" s="81">
        <f t="shared" si="0"/>
        <v>1200</v>
      </c>
    </row>
    <row r="18" spans="1:10" s="2" customFormat="1" ht="159" customHeight="1" x14ac:dyDescent="0.2">
      <c r="A18" s="80">
        <v>9</v>
      </c>
      <c r="B18" s="91"/>
      <c r="C18" s="92"/>
      <c r="D18" s="111"/>
      <c r="E18" s="111"/>
      <c r="F18" s="33" t="s">
        <v>24</v>
      </c>
      <c r="G18" s="35" t="s">
        <v>25</v>
      </c>
      <c r="H18" s="81">
        <v>1</v>
      </c>
      <c r="I18" s="81">
        <v>1200</v>
      </c>
      <c r="J18" s="81">
        <f t="shared" si="0"/>
        <v>1200</v>
      </c>
    </row>
    <row r="19" spans="1:10" s="2" customFormat="1" ht="21" customHeight="1" x14ac:dyDescent="0.2">
      <c r="A19" s="80">
        <v>10</v>
      </c>
      <c r="B19" s="91"/>
      <c r="C19" s="92"/>
      <c r="D19" s="111" t="s">
        <v>141</v>
      </c>
      <c r="E19" s="111" t="s">
        <v>28</v>
      </c>
      <c r="F19" s="33" t="s">
        <v>29</v>
      </c>
      <c r="G19" s="35" t="s">
        <v>30</v>
      </c>
      <c r="H19" s="81">
        <v>1</v>
      </c>
      <c r="I19" s="81">
        <v>1200</v>
      </c>
      <c r="J19" s="81">
        <f t="shared" si="0"/>
        <v>1200</v>
      </c>
    </row>
    <row r="20" spans="1:10" s="2" customFormat="1" ht="21" customHeight="1" x14ac:dyDescent="0.2">
      <c r="A20" s="80">
        <v>11</v>
      </c>
      <c r="B20" s="91"/>
      <c r="C20" s="92"/>
      <c r="D20" s="111"/>
      <c r="E20" s="111"/>
      <c r="F20" s="33" t="s">
        <v>31</v>
      </c>
      <c r="G20" s="35" t="s">
        <v>32</v>
      </c>
      <c r="H20" s="81">
        <v>1</v>
      </c>
      <c r="I20" s="81">
        <v>1200</v>
      </c>
      <c r="J20" s="81">
        <f t="shared" si="0"/>
        <v>1200</v>
      </c>
    </row>
    <row r="21" spans="1:10" s="2" customFormat="1" ht="21" customHeight="1" x14ac:dyDescent="0.2">
      <c r="A21" s="80">
        <v>12</v>
      </c>
      <c r="B21" s="91"/>
      <c r="C21" s="92"/>
      <c r="D21" s="111"/>
      <c r="E21" s="111" t="s">
        <v>33</v>
      </c>
      <c r="F21" s="33" t="s">
        <v>34</v>
      </c>
      <c r="G21" s="35" t="s">
        <v>35</v>
      </c>
      <c r="H21" s="81">
        <v>1</v>
      </c>
      <c r="I21" s="81">
        <v>1200</v>
      </c>
      <c r="J21" s="81">
        <f t="shared" si="0"/>
        <v>1200</v>
      </c>
    </row>
    <row r="22" spans="1:10" s="2" customFormat="1" ht="33" customHeight="1" x14ac:dyDescent="0.2">
      <c r="A22" s="80">
        <v>13</v>
      </c>
      <c r="B22" s="91"/>
      <c r="C22" s="92"/>
      <c r="D22" s="111"/>
      <c r="E22" s="111"/>
      <c r="F22" s="33" t="s">
        <v>38</v>
      </c>
      <c r="G22" s="35" t="s">
        <v>39</v>
      </c>
      <c r="H22" s="81">
        <v>3</v>
      </c>
      <c r="I22" s="81">
        <v>1200</v>
      </c>
      <c r="J22" s="81">
        <f t="shared" si="0"/>
        <v>3600</v>
      </c>
    </row>
    <row r="23" spans="1:10" s="2" customFormat="1" ht="21" customHeight="1" x14ac:dyDescent="0.2">
      <c r="A23" s="80">
        <v>14</v>
      </c>
      <c r="B23" s="91"/>
      <c r="C23" s="92"/>
      <c r="D23" s="111"/>
      <c r="E23" s="111"/>
      <c r="F23" s="33" t="s">
        <v>26</v>
      </c>
      <c r="G23" s="35" t="s">
        <v>27</v>
      </c>
      <c r="H23" s="81">
        <v>1</v>
      </c>
      <c r="I23" s="81">
        <v>1200</v>
      </c>
      <c r="J23" s="81">
        <f t="shared" si="0"/>
        <v>1200</v>
      </c>
    </row>
    <row r="24" spans="1:10" s="2" customFormat="1" ht="21" customHeight="1" x14ac:dyDescent="0.2">
      <c r="A24" s="80">
        <v>15</v>
      </c>
      <c r="B24" s="91"/>
      <c r="C24" s="92"/>
      <c r="D24" s="111"/>
      <c r="E24" s="33" t="s">
        <v>40</v>
      </c>
      <c r="F24" s="33" t="s">
        <v>41</v>
      </c>
      <c r="G24" s="35" t="s">
        <v>42</v>
      </c>
      <c r="H24" s="81">
        <v>2</v>
      </c>
      <c r="I24" s="81">
        <v>1200</v>
      </c>
      <c r="J24" s="81">
        <f t="shared" si="0"/>
        <v>2400</v>
      </c>
    </row>
    <row r="25" spans="1:10" s="2" customFormat="1" ht="39" customHeight="1" x14ac:dyDescent="0.2">
      <c r="A25" s="80">
        <v>16</v>
      </c>
      <c r="B25" s="91"/>
      <c r="C25" s="92"/>
      <c r="D25" s="111"/>
      <c r="E25" s="33" t="s">
        <v>43</v>
      </c>
      <c r="F25" s="33" t="s">
        <v>36</v>
      </c>
      <c r="G25" s="35" t="s">
        <v>37</v>
      </c>
      <c r="H25" s="81">
        <v>2</v>
      </c>
      <c r="I25" s="81">
        <v>1200</v>
      </c>
      <c r="J25" s="81">
        <f t="shared" si="0"/>
        <v>2400</v>
      </c>
    </row>
    <row r="26" spans="1:10" s="2" customFormat="1" ht="39" customHeight="1" x14ac:dyDescent="0.2">
      <c r="A26" s="80">
        <v>17</v>
      </c>
      <c r="B26" s="91"/>
      <c r="C26" s="92"/>
      <c r="D26" s="111"/>
      <c r="E26" s="33" t="s">
        <v>44</v>
      </c>
      <c r="F26" s="33" t="s">
        <v>45</v>
      </c>
      <c r="G26" s="35" t="s">
        <v>46</v>
      </c>
      <c r="H26" s="81">
        <v>1</v>
      </c>
      <c r="I26" s="81">
        <v>1200</v>
      </c>
      <c r="J26" s="81">
        <f t="shared" si="0"/>
        <v>1200</v>
      </c>
    </row>
    <row r="27" spans="1:10" s="2" customFormat="1" ht="21" customHeight="1" x14ac:dyDescent="0.2">
      <c r="A27" s="80">
        <v>18</v>
      </c>
      <c r="B27" s="91"/>
      <c r="C27" s="92"/>
      <c r="D27" s="111"/>
      <c r="E27" s="33" t="s">
        <v>47</v>
      </c>
      <c r="F27" s="33" t="s">
        <v>48</v>
      </c>
      <c r="G27" s="35" t="s">
        <v>49</v>
      </c>
      <c r="H27" s="81">
        <v>2</v>
      </c>
      <c r="I27" s="81">
        <v>1200</v>
      </c>
      <c r="J27" s="81">
        <f t="shared" si="0"/>
        <v>2400</v>
      </c>
    </row>
    <row r="28" spans="1:10" s="137" customFormat="1" ht="21" customHeight="1" x14ac:dyDescent="0.2">
      <c r="A28" s="134">
        <v>19</v>
      </c>
      <c r="B28" s="91"/>
      <c r="C28" s="92"/>
      <c r="D28" s="111"/>
      <c r="E28" s="134" t="s">
        <v>50</v>
      </c>
      <c r="F28" s="134" t="s">
        <v>51</v>
      </c>
      <c r="G28" s="138" t="s">
        <v>52</v>
      </c>
      <c r="H28" s="134">
        <v>0</v>
      </c>
      <c r="I28" s="134">
        <v>1200</v>
      </c>
      <c r="J28" s="134">
        <f t="shared" si="0"/>
        <v>0</v>
      </c>
    </row>
    <row r="29" spans="1:10" s="2" customFormat="1" ht="21" customHeight="1" x14ac:dyDescent="0.2">
      <c r="A29" s="80">
        <v>20</v>
      </c>
      <c r="B29" s="91"/>
      <c r="C29" s="92"/>
      <c r="D29" s="111"/>
      <c r="E29" s="33" t="s">
        <v>53</v>
      </c>
      <c r="F29" s="33" t="s">
        <v>54</v>
      </c>
      <c r="G29" s="35" t="s">
        <v>55</v>
      </c>
      <c r="H29" s="81">
        <v>2</v>
      </c>
      <c r="I29" s="81">
        <v>1200</v>
      </c>
      <c r="J29" s="81">
        <f t="shared" si="0"/>
        <v>2400</v>
      </c>
    </row>
    <row r="30" spans="1:10" s="2" customFormat="1" ht="21" customHeight="1" x14ac:dyDescent="0.2">
      <c r="A30" s="80">
        <v>21</v>
      </c>
      <c r="B30" s="91"/>
      <c r="C30" s="92"/>
      <c r="D30" s="111" t="s">
        <v>142</v>
      </c>
      <c r="E30" s="111" t="s">
        <v>56</v>
      </c>
      <c r="F30" s="111"/>
      <c r="G30" s="35" t="s">
        <v>57</v>
      </c>
      <c r="H30" s="81">
        <v>1</v>
      </c>
      <c r="I30" s="81">
        <v>1200</v>
      </c>
      <c r="J30" s="81">
        <f t="shared" si="0"/>
        <v>1200</v>
      </c>
    </row>
    <row r="31" spans="1:10" s="2" customFormat="1" ht="21" customHeight="1" x14ac:dyDescent="0.2">
      <c r="A31" s="80">
        <v>22</v>
      </c>
      <c r="B31" s="91"/>
      <c r="C31" s="92"/>
      <c r="D31" s="111"/>
      <c r="E31" s="111" t="s">
        <v>58</v>
      </c>
      <c r="F31" s="111"/>
      <c r="G31" s="35" t="s">
        <v>59</v>
      </c>
      <c r="H31" s="81">
        <v>1</v>
      </c>
      <c r="I31" s="81">
        <v>1200</v>
      </c>
      <c r="J31" s="81">
        <f t="shared" si="0"/>
        <v>1200</v>
      </c>
    </row>
    <row r="32" spans="1:10" s="2" customFormat="1" ht="21" customHeight="1" x14ac:dyDescent="0.2">
      <c r="A32" s="80">
        <v>23</v>
      </c>
      <c r="B32" s="91"/>
      <c r="C32" s="92"/>
      <c r="D32" s="111"/>
      <c r="E32" s="111" t="s">
        <v>60</v>
      </c>
      <c r="F32" s="111"/>
      <c r="G32" s="35" t="s">
        <v>61</v>
      </c>
      <c r="H32" s="81">
        <v>1</v>
      </c>
      <c r="I32" s="81">
        <v>1200</v>
      </c>
      <c r="J32" s="81">
        <f t="shared" si="0"/>
        <v>1200</v>
      </c>
    </row>
    <row r="33" spans="1:10" s="137" customFormat="1" ht="21" customHeight="1" x14ac:dyDescent="0.2">
      <c r="A33" s="134">
        <v>24</v>
      </c>
      <c r="B33" s="91"/>
      <c r="C33" s="92"/>
      <c r="D33" s="111"/>
      <c r="E33" s="135" t="s">
        <v>62</v>
      </c>
      <c r="F33" s="135"/>
      <c r="G33" s="138" t="s">
        <v>63</v>
      </c>
      <c r="H33" s="134">
        <v>0</v>
      </c>
      <c r="I33" s="134">
        <v>1200</v>
      </c>
      <c r="J33" s="134">
        <f t="shared" si="0"/>
        <v>0</v>
      </c>
    </row>
    <row r="34" spans="1:10" s="2" customFormat="1" ht="29.25" customHeight="1" x14ac:dyDescent="0.2">
      <c r="A34" s="80">
        <v>25</v>
      </c>
      <c r="B34" s="91"/>
      <c r="C34" s="92"/>
      <c r="D34" s="111" t="s">
        <v>64</v>
      </c>
      <c r="E34" s="111" t="s">
        <v>65</v>
      </c>
      <c r="F34" s="111"/>
      <c r="G34" s="35" t="s">
        <v>66</v>
      </c>
      <c r="H34" s="81">
        <v>1</v>
      </c>
      <c r="I34" s="81">
        <v>1200</v>
      </c>
      <c r="J34" s="81">
        <f t="shared" si="0"/>
        <v>1200</v>
      </c>
    </row>
    <row r="35" spans="1:10" s="2" customFormat="1" ht="36" customHeight="1" x14ac:dyDescent="0.2">
      <c r="A35" s="80">
        <v>26</v>
      </c>
      <c r="B35" s="91"/>
      <c r="C35" s="92"/>
      <c r="D35" s="111"/>
      <c r="E35" s="111" t="s">
        <v>67</v>
      </c>
      <c r="F35" s="111"/>
      <c r="G35" s="35" t="s">
        <v>68</v>
      </c>
      <c r="H35" s="81">
        <v>2</v>
      </c>
      <c r="I35" s="81">
        <v>1200</v>
      </c>
      <c r="J35" s="81">
        <f t="shared" si="0"/>
        <v>2400</v>
      </c>
    </row>
    <row r="36" spans="1:10" s="2" customFormat="1" ht="27" customHeight="1" x14ac:dyDescent="0.2">
      <c r="A36" s="80">
        <v>27</v>
      </c>
      <c r="B36" s="91"/>
      <c r="C36" s="92"/>
      <c r="D36" s="111"/>
      <c r="E36" s="111" t="s">
        <v>69</v>
      </c>
      <c r="F36" s="111"/>
      <c r="G36" s="35" t="s">
        <v>70</v>
      </c>
      <c r="H36" s="81">
        <v>2</v>
      </c>
      <c r="I36" s="81">
        <v>1200</v>
      </c>
      <c r="J36" s="81">
        <f t="shared" si="0"/>
        <v>2400</v>
      </c>
    </row>
    <row r="37" spans="1:10" s="2" customFormat="1" ht="27" customHeight="1" x14ac:dyDescent="0.2">
      <c r="A37" s="80">
        <v>28</v>
      </c>
      <c r="B37" s="93"/>
      <c r="C37" s="94"/>
      <c r="D37" s="81" t="s">
        <v>140</v>
      </c>
      <c r="E37" s="88" t="s">
        <v>140</v>
      </c>
      <c r="F37" s="89"/>
      <c r="G37" s="83" t="s">
        <v>140</v>
      </c>
      <c r="H37" s="81">
        <v>1</v>
      </c>
      <c r="I37" s="81">
        <v>1200</v>
      </c>
      <c r="J37" s="81">
        <f t="shared" si="0"/>
        <v>1200</v>
      </c>
    </row>
    <row r="38" spans="1:10" s="2" customFormat="1" ht="21" customHeight="1" x14ac:dyDescent="0.2">
      <c r="A38" s="80">
        <v>29</v>
      </c>
      <c r="B38" s="111" t="s">
        <v>136</v>
      </c>
      <c r="C38" s="111"/>
      <c r="D38" s="111" t="s">
        <v>71</v>
      </c>
      <c r="E38" s="111" t="s">
        <v>72</v>
      </c>
      <c r="F38" s="111"/>
      <c r="G38" s="35" t="s">
        <v>73</v>
      </c>
      <c r="H38" s="81">
        <v>1</v>
      </c>
      <c r="I38" s="81">
        <v>1200</v>
      </c>
      <c r="J38" s="81">
        <f t="shared" si="0"/>
        <v>1200</v>
      </c>
    </row>
    <row r="39" spans="1:10" s="2" customFormat="1" ht="21" customHeight="1" x14ac:dyDescent="0.2">
      <c r="A39" s="80">
        <v>30</v>
      </c>
      <c r="B39" s="111"/>
      <c r="C39" s="111"/>
      <c r="D39" s="111"/>
      <c r="E39" s="111" t="s">
        <v>71</v>
      </c>
      <c r="F39" s="111"/>
      <c r="G39" s="35" t="s">
        <v>74</v>
      </c>
      <c r="H39" s="81">
        <v>2</v>
      </c>
      <c r="I39" s="81">
        <v>1200</v>
      </c>
      <c r="J39" s="81">
        <f t="shared" si="0"/>
        <v>2400</v>
      </c>
    </row>
    <row r="40" spans="1:10" s="2" customFormat="1" ht="21" customHeight="1" x14ac:dyDescent="0.2">
      <c r="A40" s="80">
        <v>31</v>
      </c>
      <c r="B40" s="111"/>
      <c r="C40" s="111"/>
      <c r="D40" s="111"/>
      <c r="E40" s="111" t="s">
        <v>75</v>
      </c>
      <c r="F40" s="111"/>
      <c r="G40" s="35" t="s">
        <v>76</v>
      </c>
      <c r="H40" s="81">
        <v>1</v>
      </c>
      <c r="I40" s="81">
        <v>1200</v>
      </c>
      <c r="J40" s="81">
        <f t="shared" si="0"/>
        <v>1200</v>
      </c>
    </row>
    <row r="41" spans="1:10" s="2" customFormat="1" ht="21" customHeight="1" x14ac:dyDescent="0.2">
      <c r="A41" s="80">
        <v>32</v>
      </c>
      <c r="B41" s="111"/>
      <c r="C41" s="111"/>
      <c r="D41" s="33" t="s">
        <v>77</v>
      </c>
      <c r="E41" s="111" t="s">
        <v>78</v>
      </c>
      <c r="F41" s="111"/>
      <c r="G41" s="35" t="s">
        <v>79</v>
      </c>
      <c r="H41" s="81">
        <v>1</v>
      </c>
      <c r="I41" s="81">
        <v>1200</v>
      </c>
      <c r="J41" s="81">
        <f t="shared" si="0"/>
        <v>1200</v>
      </c>
    </row>
    <row r="42" spans="1:10" s="137" customFormat="1" ht="21" customHeight="1" x14ac:dyDescent="0.2">
      <c r="A42" s="134">
        <v>33</v>
      </c>
      <c r="B42" s="111"/>
      <c r="C42" s="111"/>
      <c r="D42" s="134" t="s">
        <v>80</v>
      </c>
      <c r="E42" s="135" t="s">
        <v>81</v>
      </c>
      <c r="F42" s="135"/>
      <c r="G42" s="136" t="s">
        <v>82</v>
      </c>
      <c r="H42" s="134">
        <v>0</v>
      </c>
      <c r="I42" s="134">
        <v>1200</v>
      </c>
      <c r="J42" s="134">
        <f t="shared" si="0"/>
        <v>0</v>
      </c>
    </row>
    <row r="43" spans="1:10" s="2" customFormat="1" ht="21" customHeight="1" x14ac:dyDescent="0.2">
      <c r="A43" s="80">
        <v>34</v>
      </c>
      <c r="B43" s="111"/>
      <c r="C43" s="111"/>
      <c r="D43" s="33" t="s">
        <v>83</v>
      </c>
      <c r="E43" s="111" t="s">
        <v>84</v>
      </c>
      <c r="F43" s="111"/>
      <c r="G43" s="35" t="s">
        <v>85</v>
      </c>
      <c r="H43" s="81">
        <v>2</v>
      </c>
      <c r="I43" s="81">
        <v>1200</v>
      </c>
      <c r="J43" s="81">
        <f t="shared" si="0"/>
        <v>2400</v>
      </c>
    </row>
    <row r="44" spans="1:10" s="2" customFormat="1" ht="21" customHeight="1" x14ac:dyDescent="0.2">
      <c r="A44" s="80">
        <v>35</v>
      </c>
      <c r="B44" s="111"/>
      <c r="C44" s="111"/>
      <c r="D44" s="106" t="s">
        <v>130</v>
      </c>
      <c r="E44" s="88" t="s">
        <v>131</v>
      </c>
      <c r="F44" s="108"/>
      <c r="G44" s="83" t="s">
        <v>134</v>
      </c>
      <c r="H44" s="81">
        <v>2</v>
      </c>
      <c r="I44" s="81">
        <v>1200</v>
      </c>
      <c r="J44" s="81">
        <f t="shared" si="0"/>
        <v>2400</v>
      </c>
    </row>
    <row r="45" spans="1:10" s="2" customFormat="1" ht="21" customHeight="1" x14ac:dyDescent="0.2">
      <c r="A45" s="80">
        <v>36</v>
      </c>
      <c r="B45" s="111"/>
      <c r="C45" s="111"/>
      <c r="D45" s="107"/>
      <c r="E45" s="88" t="s">
        <v>132</v>
      </c>
      <c r="F45" s="108"/>
      <c r="G45" s="83" t="s">
        <v>133</v>
      </c>
      <c r="H45" s="81">
        <v>2</v>
      </c>
      <c r="I45" s="81">
        <v>1200</v>
      </c>
      <c r="J45" s="81">
        <f t="shared" si="0"/>
        <v>2400</v>
      </c>
    </row>
    <row r="46" spans="1:10" s="2" customFormat="1" ht="21" customHeight="1" x14ac:dyDescent="0.2">
      <c r="A46" s="80">
        <v>37</v>
      </c>
      <c r="B46" s="111"/>
      <c r="C46" s="111"/>
      <c r="D46" s="111" t="s">
        <v>86</v>
      </c>
      <c r="E46" s="111" t="s">
        <v>87</v>
      </c>
      <c r="F46" s="111"/>
      <c r="G46" s="35" t="s">
        <v>87</v>
      </c>
      <c r="H46" s="81">
        <v>1</v>
      </c>
      <c r="I46" s="81">
        <v>1200</v>
      </c>
      <c r="J46" s="81">
        <f t="shared" si="0"/>
        <v>1200</v>
      </c>
    </row>
    <row r="47" spans="1:10" s="2" customFormat="1" ht="21" customHeight="1" x14ac:dyDescent="0.2">
      <c r="A47" s="80">
        <v>38</v>
      </c>
      <c r="B47" s="111"/>
      <c r="C47" s="111"/>
      <c r="D47" s="111"/>
      <c r="E47" s="111" t="s">
        <v>88</v>
      </c>
      <c r="F47" s="111"/>
      <c r="G47" s="35" t="s">
        <v>88</v>
      </c>
      <c r="H47" s="81">
        <v>1</v>
      </c>
      <c r="I47" s="81">
        <v>1200</v>
      </c>
      <c r="J47" s="81">
        <f t="shared" si="0"/>
        <v>1200</v>
      </c>
    </row>
    <row r="48" spans="1:10" s="2" customFormat="1" ht="21" customHeight="1" x14ac:dyDescent="0.2">
      <c r="A48" s="80">
        <v>39</v>
      </c>
      <c r="B48" s="111"/>
      <c r="C48" s="111"/>
      <c r="D48" s="111"/>
      <c r="E48" s="111" t="s">
        <v>89</v>
      </c>
      <c r="F48" s="111"/>
      <c r="G48" s="35" t="s">
        <v>89</v>
      </c>
      <c r="H48" s="81">
        <v>1</v>
      </c>
      <c r="I48" s="81">
        <v>1200</v>
      </c>
      <c r="J48" s="81">
        <f t="shared" si="0"/>
        <v>1200</v>
      </c>
    </row>
    <row r="49" spans="1:12" s="2" customFormat="1" ht="21" customHeight="1" x14ac:dyDescent="0.2">
      <c r="A49" s="80">
        <v>40</v>
      </c>
      <c r="B49" s="111"/>
      <c r="C49" s="111"/>
      <c r="D49" s="111" t="s">
        <v>90</v>
      </c>
      <c r="E49" s="111" t="s">
        <v>91</v>
      </c>
      <c r="F49" s="111"/>
      <c r="G49" s="35" t="s">
        <v>91</v>
      </c>
      <c r="H49" s="81">
        <v>1</v>
      </c>
      <c r="I49" s="81">
        <v>1200</v>
      </c>
      <c r="J49" s="81">
        <f t="shared" si="0"/>
        <v>1200</v>
      </c>
    </row>
    <row r="50" spans="1:12" s="2" customFormat="1" ht="21" customHeight="1" x14ac:dyDescent="0.2">
      <c r="A50" s="80">
        <v>41</v>
      </c>
      <c r="B50" s="111"/>
      <c r="C50" s="111"/>
      <c r="D50" s="111"/>
      <c r="E50" s="111" t="s">
        <v>92</v>
      </c>
      <c r="F50" s="111"/>
      <c r="G50" s="35" t="s">
        <v>92</v>
      </c>
      <c r="H50" s="81">
        <v>1</v>
      </c>
      <c r="I50" s="81">
        <v>1200</v>
      </c>
      <c r="J50" s="81">
        <f t="shared" si="0"/>
        <v>1200</v>
      </c>
    </row>
    <row r="51" spans="1:12" s="2" customFormat="1" ht="21" customHeight="1" x14ac:dyDescent="0.2">
      <c r="A51" s="80">
        <v>42</v>
      </c>
      <c r="B51" s="111"/>
      <c r="C51" s="111"/>
      <c r="D51" s="111"/>
      <c r="E51" s="111" t="s">
        <v>93</v>
      </c>
      <c r="F51" s="111"/>
      <c r="G51" s="35" t="s">
        <v>93</v>
      </c>
      <c r="H51" s="81">
        <v>1</v>
      </c>
      <c r="I51" s="81">
        <v>1200</v>
      </c>
      <c r="J51" s="81">
        <f t="shared" si="0"/>
        <v>1200</v>
      </c>
    </row>
    <row r="52" spans="1:12" s="2" customFormat="1" ht="21" customHeight="1" x14ac:dyDescent="0.2">
      <c r="A52" s="80">
        <v>43</v>
      </c>
      <c r="B52" s="111"/>
      <c r="C52" s="111"/>
      <c r="D52" s="111"/>
      <c r="E52" s="111" t="s">
        <v>94</v>
      </c>
      <c r="F52" s="111"/>
      <c r="G52" s="35" t="s">
        <v>94</v>
      </c>
      <c r="H52" s="81">
        <v>2</v>
      </c>
      <c r="I52" s="81">
        <v>1200</v>
      </c>
      <c r="J52" s="81">
        <f t="shared" si="0"/>
        <v>2400</v>
      </c>
    </row>
    <row r="53" spans="1:12" s="2" customFormat="1" ht="21" customHeight="1" x14ac:dyDescent="0.2">
      <c r="A53" s="80">
        <v>44</v>
      </c>
      <c r="B53" s="111"/>
      <c r="C53" s="111"/>
      <c r="D53" s="33" t="s">
        <v>95</v>
      </c>
      <c r="E53" s="111" t="s">
        <v>95</v>
      </c>
      <c r="F53" s="111"/>
      <c r="G53" s="35" t="s">
        <v>95</v>
      </c>
      <c r="H53" s="81">
        <v>1</v>
      </c>
      <c r="I53" s="81">
        <v>1200</v>
      </c>
      <c r="J53" s="81">
        <f t="shared" si="0"/>
        <v>1200</v>
      </c>
    </row>
    <row r="54" spans="1:12" s="2" customFormat="1" ht="21" customHeight="1" x14ac:dyDescent="0.2">
      <c r="A54" s="80">
        <v>45</v>
      </c>
      <c r="B54" s="37"/>
      <c r="C54" s="37"/>
      <c r="D54" s="37"/>
      <c r="E54" s="38"/>
      <c r="F54" s="38"/>
      <c r="G54" s="37"/>
      <c r="H54" s="39"/>
      <c r="I54" s="49"/>
      <c r="J54" s="49"/>
    </row>
    <row r="55" spans="1:12" s="2" customFormat="1" ht="21" customHeight="1" x14ac:dyDescent="0.2">
      <c r="A55" s="80">
        <v>46</v>
      </c>
      <c r="B55" s="95" t="s">
        <v>96</v>
      </c>
      <c r="C55" s="96"/>
      <c r="D55" s="97"/>
      <c r="E55" s="119" t="s">
        <v>97</v>
      </c>
      <c r="F55" s="89"/>
      <c r="G55" s="35" t="s">
        <v>98</v>
      </c>
      <c r="H55" s="81">
        <v>10</v>
      </c>
      <c r="I55" s="81">
        <v>1200</v>
      </c>
      <c r="J55" s="81">
        <f t="shared" si="0"/>
        <v>12000</v>
      </c>
    </row>
    <row r="56" spans="1:12" s="2" customFormat="1" ht="21" customHeight="1" x14ac:dyDescent="0.2">
      <c r="A56" s="80">
        <v>47</v>
      </c>
      <c r="B56" s="98"/>
      <c r="C56" s="99"/>
      <c r="D56" s="100"/>
      <c r="E56" s="119" t="s">
        <v>99</v>
      </c>
      <c r="F56" s="89"/>
      <c r="G56" s="35" t="s">
        <v>100</v>
      </c>
      <c r="H56" s="81">
        <v>8</v>
      </c>
      <c r="I56" s="81">
        <v>1200</v>
      </c>
      <c r="J56" s="81">
        <f t="shared" si="0"/>
        <v>9600</v>
      </c>
    </row>
    <row r="57" spans="1:12" s="2" customFormat="1" ht="21" customHeight="1" x14ac:dyDescent="0.2">
      <c r="A57" s="80">
        <v>48</v>
      </c>
      <c r="B57" s="101"/>
      <c r="C57" s="102"/>
      <c r="D57" s="103"/>
      <c r="E57" s="119" t="s">
        <v>101</v>
      </c>
      <c r="F57" s="89"/>
      <c r="G57" s="35" t="s">
        <v>102</v>
      </c>
      <c r="H57" s="81">
        <v>9</v>
      </c>
      <c r="I57" s="81">
        <v>1200</v>
      </c>
      <c r="J57" s="81">
        <f t="shared" si="0"/>
        <v>10800</v>
      </c>
    </row>
    <row r="58" spans="1:12" s="2" customFormat="1" ht="21" customHeight="1" x14ac:dyDescent="0.2">
      <c r="A58" s="80">
        <v>49</v>
      </c>
      <c r="B58" s="40"/>
      <c r="C58" s="40"/>
      <c r="D58" s="40"/>
      <c r="E58" s="38" t="s">
        <v>103</v>
      </c>
      <c r="F58" s="38"/>
      <c r="G58" s="37"/>
      <c r="H58" s="39"/>
      <c r="I58" s="49"/>
      <c r="J58" s="49"/>
      <c r="L58" s="2" t="s">
        <v>104</v>
      </c>
    </row>
    <row r="59" spans="1:12" s="2" customFormat="1" ht="21" customHeight="1" x14ac:dyDescent="0.2">
      <c r="A59" s="80">
        <v>50</v>
      </c>
      <c r="B59" s="95" t="s">
        <v>105</v>
      </c>
      <c r="C59" s="96"/>
      <c r="D59" s="97"/>
      <c r="E59" s="95" t="s">
        <v>106</v>
      </c>
      <c r="F59" s="97"/>
      <c r="G59" s="35" t="s">
        <v>107</v>
      </c>
      <c r="H59" s="81">
        <v>1</v>
      </c>
      <c r="I59" s="81">
        <v>1200</v>
      </c>
      <c r="J59" s="81">
        <f t="shared" si="0"/>
        <v>1200</v>
      </c>
    </row>
    <row r="60" spans="1:12" s="2" customFormat="1" ht="21" customHeight="1" x14ac:dyDescent="0.2">
      <c r="A60" s="80">
        <v>51</v>
      </c>
      <c r="B60" s="101"/>
      <c r="C60" s="102"/>
      <c r="D60" s="103"/>
      <c r="E60" s="101"/>
      <c r="F60" s="103"/>
      <c r="G60" s="35" t="s">
        <v>108</v>
      </c>
      <c r="H60" s="81">
        <v>1</v>
      </c>
      <c r="I60" s="81">
        <v>1200</v>
      </c>
      <c r="J60" s="81">
        <f t="shared" si="0"/>
        <v>1200</v>
      </c>
    </row>
    <row r="61" spans="1:12" s="2" customFormat="1" ht="21" customHeight="1" x14ac:dyDescent="0.2">
      <c r="A61" s="80">
        <v>52</v>
      </c>
      <c r="B61" s="40"/>
      <c r="C61" s="40"/>
      <c r="D61" s="40"/>
      <c r="E61" s="38" t="s">
        <v>109</v>
      </c>
      <c r="F61" s="38"/>
      <c r="G61" s="37"/>
      <c r="H61" s="39"/>
      <c r="I61" s="49"/>
      <c r="J61" s="49"/>
    </row>
    <row r="62" spans="1:12" s="2" customFormat="1" ht="28.5" customHeight="1" x14ac:dyDescent="0.2">
      <c r="A62" s="80">
        <v>53</v>
      </c>
      <c r="B62" s="119" t="s">
        <v>110</v>
      </c>
      <c r="C62" s="123"/>
      <c r="D62" s="89"/>
      <c r="E62" s="119" t="s">
        <v>111</v>
      </c>
      <c r="F62" s="89"/>
      <c r="G62" s="41" t="s">
        <v>112</v>
      </c>
      <c r="H62" s="81">
        <v>1</v>
      </c>
      <c r="I62" s="81">
        <v>1200</v>
      </c>
      <c r="J62" s="81">
        <f t="shared" si="0"/>
        <v>1200</v>
      </c>
    </row>
    <row r="63" spans="1:12" s="2" customFormat="1" ht="21" customHeight="1" x14ac:dyDescent="0.2">
      <c r="A63" s="80">
        <v>54</v>
      </c>
      <c r="B63" s="40"/>
      <c r="C63" s="40"/>
      <c r="D63" s="40"/>
      <c r="E63" s="38" t="s">
        <v>113</v>
      </c>
      <c r="F63" s="38"/>
      <c r="G63" s="37"/>
      <c r="H63" s="39"/>
      <c r="I63" s="49"/>
      <c r="J63" s="49"/>
    </row>
    <row r="64" spans="1:12" s="2" customFormat="1" ht="31.5" customHeight="1" x14ac:dyDescent="0.2">
      <c r="A64" s="80">
        <v>55</v>
      </c>
      <c r="B64" s="95" t="s">
        <v>113</v>
      </c>
      <c r="C64" s="96"/>
      <c r="D64" s="97"/>
      <c r="E64" s="95" t="s">
        <v>114</v>
      </c>
      <c r="F64" s="97"/>
      <c r="G64" s="35" t="s">
        <v>115</v>
      </c>
      <c r="H64" s="81">
        <v>1</v>
      </c>
      <c r="I64" s="81">
        <v>1200</v>
      </c>
      <c r="J64" s="81">
        <f t="shared" si="0"/>
        <v>1200</v>
      </c>
    </row>
    <row r="65" spans="1:10" s="2" customFormat="1" ht="21" customHeight="1" x14ac:dyDescent="0.2">
      <c r="A65" s="80">
        <v>56</v>
      </c>
      <c r="B65" s="98"/>
      <c r="C65" s="99"/>
      <c r="D65" s="100"/>
      <c r="E65" s="98"/>
      <c r="F65" s="100"/>
      <c r="G65" s="42" t="s">
        <v>116</v>
      </c>
      <c r="H65" s="81">
        <v>1</v>
      </c>
      <c r="I65" s="81">
        <v>1200</v>
      </c>
      <c r="J65" s="81">
        <f t="shared" si="0"/>
        <v>1200</v>
      </c>
    </row>
    <row r="66" spans="1:10" s="2" customFormat="1" ht="21" customHeight="1" x14ac:dyDescent="0.2">
      <c r="A66" s="80">
        <v>57</v>
      </c>
      <c r="B66" s="98"/>
      <c r="C66" s="99"/>
      <c r="D66" s="100"/>
      <c r="E66" s="101"/>
      <c r="F66" s="103"/>
      <c r="G66" s="42" t="s">
        <v>117</v>
      </c>
      <c r="H66" s="81">
        <v>1</v>
      </c>
      <c r="I66" s="81">
        <v>1200</v>
      </c>
      <c r="J66" s="81">
        <f t="shared" si="0"/>
        <v>1200</v>
      </c>
    </row>
    <row r="67" spans="1:10" s="2" customFormat="1" ht="21" customHeight="1" x14ac:dyDescent="0.2">
      <c r="A67" s="80">
        <v>58</v>
      </c>
      <c r="B67" s="98"/>
      <c r="C67" s="99"/>
      <c r="D67" s="100"/>
      <c r="E67" s="104" t="s">
        <v>118</v>
      </c>
      <c r="F67" s="105"/>
      <c r="G67" s="50" t="s">
        <v>119</v>
      </c>
      <c r="H67" s="81">
        <v>1</v>
      </c>
      <c r="I67" s="81">
        <v>1200</v>
      </c>
      <c r="J67" s="81">
        <f t="shared" si="0"/>
        <v>1200</v>
      </c>
    </row>
    <row r="68" spans="1:10" s="2" customFormat="1" ht="21" customHeight="1" x14ac:dyDescent="0.2">
      <c r="A68" s="80">
        <v>59</v>
      </c>
      <c r="B68" s="101"/>
      <c r="C68" s="102"/>
      <c r="D68" s="103"/>
      <c r="E68" s="104" t="s">
        <v>120</v>
      </c>
      <c r="F68" s="105"/>
      <c r="G68" s="34" t="s">
        <v>121</v>
      </c>
      <c r="H68" s="81">
        <v>1</v>
      </c>
      <c r="I68" s="81">
        <v>1200</v>
      </c>
      <c r="J68" s="81">
        <f t="shared" si="0"/>
        <v>1200</v>
      </c>
    </row>
    <row r="69" spans="1:10" s="2" customFormat="1" ht="21" customHeight="1" x14ac:dyDescent="0.2">
      <c r="A69" s="120" t="s">
        <v>122</v>
      </c>
      <c r="B69" s="120"/>
      <c r="C69" s="120"/>
      <c r="D69" s="120"/>
      <c r="E69" s="120"/>
      <c r="F69" s="120"/>
      <c r="G69" s="120"/>
      <c r="H69" s="84">
        <f>SUM(H10:H68)</f>
        <v>97</v>
      </c>
      <c r="I69" s="33"/>
      <c r="J69" s="33">
        <f>SUM(J10:J68)</f>
        <v>116400</v>
      </c>
    </row>
    <row r="70" spans="1:10" ht="21" customHeight="1" x14ac:dyDescent="0.2">
      <c r="A70" s="121" t="s">
        <v>123</v>
      </c>
      <c r="B70" s="121"/>
      <c r="C70" s="121"/>
      <c r="D70" s="121"/>
      <c r="E70" s="121"/>
      <c r="F70" s="121"/>
      <c r="G70" s="121"/>
      <c r="H70" s="121"/>
      <c r="I70" s="121"/>
      <c r="J70" s="73">
        <f>J69</f>
        <v>116400</v>
      </c>
    </row>
    <row r="71" spans="1:10" ht="42" customHeight="1" x14ac:dyDescent="0.3">
      <c r="A71" s="122" t="s">
        <v>124</v>
      </c>
      <c r="B71" s="122"/>
      <c r="C71" s="122"/>
      <c r="D71" s="122"/>
      <c r="E71" s="122"/>
      <c r="F71" s="122"/>
      <c r="G71" s="122"/>
      <c r="H71" s="25"/>
      <c r="I71" s="6"/>
      <c r="J71" s="6"/>
    </row>
    <row r="72" spans="1:10" ht="16.5" x14ac:dyDescent="0.35">
      <c r="A72" s="115" t="s">
        <v>125</v>
      </c>
      <c r="B72" s="116"/>
      <c r="C72" s="51"/>
      <c r="D72" s="51"/>
      <c r="E72" s="52"/>
      <c r="F72" s="52"/>
      <c r="G72" s="53"/>
      <c r="H72" s="54"/>
      <c r="I72" s="139" t="s">
        <v>126</v>
      </c>
      <c r="J72" s="140"/>
    </row>
    <row r="73" spans="1:10" ht="16.5" x14ac:dyDescent="0.35">
      <c r="A73" s="117"/>
      <c r="B73" s="118"/>
      <c r="C73" s="55"/>
      <c r="D73" s="55"/>
      <c r="E73" s="56"/>
      <c r="F73" s="56"/>
      <c r="G73" s="57"/>
      <c r="H73" s="58"/>
      <c r="I73" s="141"/>
      <c r="J73" s="142"/>
    </row>
    <row r="74" spans="1:10" ht="16.5" x14ac:dyDescent="0.35">
      <c r="A74" s="109" t="s">
        <v>127</v>
      </c>
      <c r="B74" s="113"/>
      <c r="C74" s="113"/>
      <c r="D74" s="113"/>
      <c r="E74" s="113"/>
      <c r="F74" s="113"/>
      <c r="G74" s="113"/>
      <c r="H74" s="60"/>
      <c r="I74" s="74"/>
      <c r="J74" s="75"/>
    </row>
    <row r="75" spans="1:10" ht="16.5" x14ac:dyDescent="0.35">
      <c r="A75" s="110"/>
      <c r="B75" s="114"/>
      <c r="C75" s="114"/>
      <c r="D75" s="114"/>
      <c r="E75" s="114"/>
      <c r="F75" s="114"/>
      <c r="G75" s="114"/>
      <c r="H75" s="62"/>
      <c r="I75" s="16"/>
      <c r="J75" s="75"/>
    </row>
    <row r="76" spans="1:10" ht="16.5" x14ac:dyDescent="0.35">
      <c r="A76" s="109" t="s">
        <v>128</v>
      </c>
      <c r="B76" s="113"/>
      <c r="C76" s="113"/>
      <c r="D76" s="113"/>
      <c r="E76" s="113"/>
      <c r="F76" s="113"/>
      <c r="G76" s="113"/>
      <c r="H76" s="60"/>
      <c r="I76" s="16"/>
      <c r="J76" s="75"/>
    </row>
    <row r="77" spans="1:10" ht="16.5" x14ac:dyDescent="0.35">
      <c r="A77" s="110"/>
      <c r="B77" s="114"/>
      <c r="C77" s="114"/>
      <c r="D77" s="114"/>
      <c r="E77" s="114"/>
      <c r="F77" s="114"/>
      <c r="G77" s="114"/>
      <c r="H77" s="62"/>
      <c r="I77" s="16"/>
      <c r="J77" s="75"/>
    </row>
    <row r="78" spans="1:10" ht="16.5" x14ac:dyDescent="0.35">
      <c r="A78" s="85" t="s">
        <v>137</v>
      </c>
      <c r="B78" s="63"/>
      <c r="C78" s="59"/>
      <c r="D78" s="59"/>
      <c r="E78" s="64"/>
      <c r="F78" s="64"/>
      <c r="G78" s="65"/>
      <c r="H78" s="66"/>
      <c r="I78" s="109" t="s">
        <v>129</v>
      </c>
      <c r="J78" s="76"/>
    </row>
    <row r="79" spans="1:10" ht="16.5" x14ac:dyDescent="0.35">
      <c r="A79" s="67"/>
      <c r="B79" s="68"/>
      <c r="C79" s="61"/>
      <c r="D79" s="61"/>
      <c r="E79" s="69"/>
      <c r="F79" s="69"/>
      <c r="G79" s="70"/>
      <c r="H79" s="62"/>
      <c r="I79" s="110"/>
      <c r="J79" s="77"/>
    </row>
    <row r="80" spans="1:10" ht="16.5" x14ac:dyDescent="0.35">
      <c r="A80" s="16"/>
      <c r="B80" s="16"/>
      <c r="C80" s="16"/>
      <c r="D80" s="16"/>
      <c r="E80" s="16"/>
      <c r="F80" s="16"/>
      <c r="G80" s="71"/>
      <c r="H80" s="72"/>
      <c r="I80" s="16"/>
      <c r="J80" s="16"/>
    </row>
    <row r="81" spans="1:10" s="1" customFormat="1" ht="33.75" customHeight="1" x14ac:dyDescent="0.2">
      <c r="A81" s="78" t="s">
        <v>3</v>
      </c>
      <c r="B81" s="126" t="s">
        <v>145</v>
      </c>
      <c r="C81" s="126"/>
      <c r="D81" s="126"/>
      <c r="E81" s="126"/>
      <c r="F81" s="126"/>
      <c r="G81" s="126"/>
      <c r="H81" s="31" t="s">
        <v>5</v>
      </c>
      <c r="I81" s="31" t="s">
        <v>6</v>
      </c>
      <c r="J81" s="48" t="s">
        <v>7</v>
      </c>
    </row>
    <row r="82" spans="1:10" s="2" customFormat="1" ht="21" customHeight="1" x14ac:dyDescent="0.2">
      <c r="A82" s="80">
        <v>19</v>
      </c>
      <c r="B82" s="128" t="s">
        <v>143</v>
      </c>
      <c r="C82" s="129"/>
      <c r="D82" s="127" t="s">
        <v>141</v>
      </c>
      <c r="E82" s="79" t="s">
        <v>50</v>
      </c>
      <c r="F82" s="79" t="s">
        <v>51</v>
      </c>
      <c r="G82" s="35" t="s">
        <v>52</v>
      </c>
      <c r="H82" s="82">
        <v>1</v>
      </c>
      <c r="I82" s="82">
        <v>1200</v>
      </c>
      <c r="J82" s="82">
        <f t="shared" ref="J82:J84" si="1">H82*I82</f>
        <v>1200</v>
      </c>
    </row>
    <row r="83" spans="1:10" s="2" customFormat="1" ht="21" customHeight="1" x14ac:dyDescent="0.2">
      <c r="A83" s="80">
        <v>24</v>
      </c>
      <c r="B83" s="130"/>
      <c r="C83" s="131"/>
      <c r="D83" s="127" t="s">
        <v>142</v>
      </c>
      <c r="E83" s="111" t="s">
        <v>62</v>
      </c>
      <c r="F83" s="111"/>
      <c r="G83" s="35" t="s">
        <v>63</v>
      </c>
      <c r="H83" s="82">
        <v>1</v>
      </c>
      <c r="I83" s="82">
        <v>1200</v>
      </c>
      <c r="J83" s="82">
        <f t="shared" si="1"/>
        <v>1200</v>
      </c>
    </row>
    <row r="84" spans="1:10" s="2" customFormat="1" ht="21" customHeight="1" x14ac:dyDescent="0.2">
      <c r="A84" s="80">
        <v>33</v>
      </c>
      <c r="B84" s="133" t="s">
        <v>144</v>
      </c>
      <c r="C84" s="132"/>
      <c r="D84" s="79" t="s">
        <v>80</v>
      </c>
      <c r="E84" s="120" t="s">
        <v>81</v>
      </c>
      <c r="F84" s="120"/>
      <c r="G84" s="36" t="s">
        <v>82</v>
      </c>
      <c r="H84" s="82">
        <v>3</v>
      </c>
      <c r="I84" s="82">
        <v>1200</v>
      </c>
      <c r="J84" s="82">
        <f t="shared" si="1"/>
        <v>3600</v>
      </c>
    </row>
  </sheetData>
  <mergeCells count="73">
    <mergeCell ref="I72:J73"/>
    <mergeCell ref="B81:G81"/>
    <mergeCell ref="E84:F84"/>
    <mergeCell ref="E83:F83"/>
    <mergeCell ref="B82:C83"/>
    <mergeCell ref="B84:C84"/>
    <mergeCell ref="A6:B6"/>
    <mergeCell ref="A7:C7"/>
    <mergeCell ref="B9:G9"/>
    <mergeCell ref="E10:F10"/>
    <mergeCell ref="E11:F11"/>
    <mergeCell ref="E36:F36"/>
    <mergeCell ref="E12:F12"/>
    <mergeCell ref="E15:F15"/>
    <mergeCell ref="E16:F16"/>
    <mergeCell ref="E30:F30"/>
    <mergeCell ref="E31:F31"/>
    <mergeCell ref="B59:D60"/>
    <mergeCell ref="E59:F60"/>
    <mergeCell ref="B62:D62"/>
    <mergeCell ref="E62:F62"/>
    <mergeCell ref="E43:F43"/>
    <mergeCell ref="E46:F46"/>
    <mergeCell ref="E47:F47"/>
    <mergeCell ref="E48:F48"/>
    <mergeCell ref="E49:F49"/>
    <mergeCell ref="E19:E20"/>
    <mergeCell ref="E21:E23"/>
    <mergeCell ref="E57:F57"/>
    <mergeCell ref="E50:F50"/>
    <mergeCell ref="E51:F51"/>
    <mergeCell ref="E52:F52"/>
    <mergeCell ref="E53:F53"/>
    <mergeCell ref="E38:F38"/>
    <mergeCell ref="E39:F39"/>
    <mergeCell ref="E40:F40"/>
    <mergeCell ref="E41:F41"/>
    <mergeCell ref="E42:F42"/>
    <mergeCell ref="E32:F32"/>
    <mergeCell ref="E33:F33"/>
    <mergeCell ref="E34:F34"/>
    <mergeCell ref="E35:F35"/>
    <mergeCell ref="I78:I79"/>
    <mergeCell ref="E13:F14"/>
    <mergeCell ref="B10:D16"/>
    <mergeCell ref="A2:C3"/>
    <mergeCell ref="A74:G75"/>
    <mergeCell ref="A72:B73"/>
    <mergeCell ref="A76:G77"/>
    <mergeCell ref="B38:C53"/>
    <mergeCell ref="B55:D57"/>
    <mergeCell ref="E55:F55"/>
    <mergeCell ref="E56:F56"/>
    <mergeCell ref="A69:G69"/>
    <mergeCell ref="A70:I70"/>
    <mergeCell ref="A71:G71"/>
    <mergeCell ref="D17:D18"/>
    <mergeCell ref="E37:F37"/>
    <mergeCell ref="B17:C37"/>
    <mergeCell ref="B64:D68"/>
    <mergeCell ref="E64:F66"/>
    <mergeCell ref="E67:F67"/>
    <mergeCell ref="E68:F68"/>
    <mergeCell ref="D44:D45"/>
    <mergeCell ref="E44:F44"/>
    <mergeCell ref="E45:F45"/>
    <mergeCell ref="D19:D29"/>
    <mergeCell ref="D30:D33"/>
    <mergeCell ref="D34:D36"/>
    <mergeCell ref="D38:D40"/>
    <mergeCell ref="D46:D48"/>
    <mergeCell ref="D49:D52"/>
    <mergeCell ref="E17:E18"/>
  </mergeCells>
  <phoneticPr fontId="22" type="noConversion"/>
  <printOptions horizontalCentered="1"/>
  <pageMargins left="0.47222222222222199" right="0.47222222222222199" top="0.78680555555555598" bottom="0.78680555555555598" header="0.51180555555555596" footer="0.31458333333333299"/>
  <pageSetup paperSize="9" scale="89" orientation="landscape" r:id="rId1"/>
  <headerFooter alignWithMargins="0">
    <oddFooter>&amp;C第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 Quotation</vt:lpstr>
      <vt:lpstr>' Quotation'!Print_Area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蔡春</cp:lastModifiedBy>
  <dcterms:created xsi:type="dcterms:W3CDTF">2015-06-05T18:19:00Z</dcterms:created>
  <dcterms:modified xsi:type="dcterms:W3CDTF">2018-06-11T13:09:40Z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