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Documents\GitHub\SWD\"/>
    </mc:Choice>
  </mc:AlternateContent>
  <xr:revisionPtr revIDLastSave="0" documentId="13_ncr:1_{F51E9F50-B500-46FC-ACAE-9BFAC65F39A1}" xr6:coauthVersionLast="47" xr6:coauthVersionMax="47" xr10:uidLastSave="{00000000-0000-0000-0000-000000000000}"/>
  <bookViews>
    <workbookView xWindow="-120" yWindow="-120" windowWidth="29040" windowHeight="15720" xr2:uid="{797E9F96-CA76-4F4F-B032-5C734006C564}"/>
  </bookViews>
  <sheets>
    <sheet name="Arkusz1" sheetId="1" r:id="rId1"/>
    <sheet name="Arkusz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B3" i="1"/>
  <c r="B4" i="1" s="1"/>
</calcChain>
</file>

<file path=xl/sharedStrings.xml><?xml version="1.0" encoding="utf-8"?>
<sst xmlns="http://schemas.openxmlformats.org/spreadsheetml/2006/main" count="22" uniqueCount="12">
  <si>
    <t>Długość trasy [m]</t>
  </si>
  <si>
    <t>Trudność trasy [1 - 5]</t>
  </si>
  <si>
    <t>Warunki atmosferyczne na trasie</t>
  </si>
  <si>
    <t>Przewidywany czas dotarcia [min]</t>
  </si>
  <si>
    <t>Zagrożenie lawinowe[0-3]</t>
  </si>
  <si>
    <t>Transport</t>
  </si>
  <si>
    <t>Skuter</t>
  </si>
  <si>
    <t>Narty</t>
  </si>
  <si>
    <t>Pieszo</t>
  </si>
  <si>
    <t>Helikopter</t>
  </si>
  <si>
    <t>Prędkość [m/min]</t>
  </si>
  <si>
    <t>Czas na przygotowanie [min]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</si>
</sst>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F0FF-2BD0-41DC-80B1-E8D4EC5F42E3}">
  <dimension ref="A1:F11"/>
  <sheetViews>
    <sheetView tabSelected="1" workbookViewId="0">
      <selection activeCell="C14" sqref="C14"/>
    </sheetView>
  </sheetViews>
  <sheetFormatPr defaultRowHeight="15" x14ac:dyDescent="0.25"/>
  <cols>
    <col min="1" max="1" width="20.7109375" customWidth="1"/>
    <col min="2" max="2" width="19.42578125" customWidth="1"/>
    <col min="3" max="3" width="30.42578125" customWidth="1"/>
    <col min="4" max="4" width="30.5703125" customWidth="1"/>
    <col min="5" max="5" width="24.5703125" customWidth="1"/>
    <col min="6" max="6" width="25.28515625" customWidth="1"/>
    <col min="7" max="7" width="24.28515625" customWidth="1"/>
    <col min="8" max="8" width="13.140625" customWidth="1"/>
    <col min="9" max="9" width="31" customWidth="1"/>
    <col min="10" max="10" width="27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1500</v>
      </c>
      <c r="B2">
        <v>4</v>
      </c>
      <c r="C2">
        <v>2</v>
      </c>
      <c r="D2">
        <f>A2/IF(F2 = "Pieszo", Arkusz2!$B$2, IF(F2 = "Narty", Arkusz2!$B$3, IF(F2 = "Skuter", Arkusz2!$B$4, Arkusz2!$B$5)))*(B2/10+1)*(C2/20+1) + IF(F2 = "Pieszo", Arkusz2!$C$2, IF(F2 = "Narty", Arkusz2!$C$3, IF(F2 = "Skuter", Arkusz2!$C$4, Arkusz2!$C$5)))</f>
        <v>6.3857228554289147</v>
      </c>
      <c r="E2">
        <v>2</v>
      </c>
      <c r="F2" t="s">
        <v>6</v>
      </c>
    </row>
    <row r="3" spans="1:6" x14ac:dyDescent="0.25">
      <c r="A3">
        <v>1500</v>
      </c>
      <c r="B3">
        <f>B2</f>
        <v>4</v>
      </c>
      <c r="C3">
        <v>2</v>
      </c>
      <c r="D3">
        <f>A3/IF(F3 = "Pieszo", Arkusz2!$B$2, IF(F3 = "Narty", Arkusz2!$B$3, IF(F3 = "Skuter", Arkusz2!$B$4, Arkusz2!$B$5)))*(B3/10+1)*(C3/20+1) + IF(F3 = "Pieszo", Arkusz2!$C$2, IF(F3 = "Narty", Arkusz2!$C$3, IF(F3 = "Skuter", Arkusz2!$C$4, Arkusz2!$C$5)))</f>
        <v>6.08</v>
      </c>
      <c r="E3">
        <v>2</v>
      </c>
      <c r="F3" t="s">
        <v>7</v>
      </c>
    </row>
    <row r="4" spans="1:6" x14ac:dyDescent="0.25">
      <c r="A4">
        <v>1500</v>
      </c>
      <c r="B4">
        <f>B3</f>
        <v>4</v>
      </c>
      <c r="C4">
        <v>2</v>
      </c>
      <c r="D4">
        <f>A4/IF(F4 = "Pieszo", Arkusz2!$B$2, IF(F4 = "Narty", Arkusz2!$B$3, IF(F4 = "Skuter", Arkusz2!$B$4, Arkusz2!$B$5)))*(B4/10+1)*(C4/20+1) + IF(F4 = "Pieszo", Arkusz2!$C$2, IF(F4 = "Narty", Arkusz2!$C$3, IF(F4 = "Skuter", Arkusz2!$C$4, Arkusz2!$C$5)))</f>
        <v>27.500000000000004</v>
      </c>
      <c r="E4">
        <v>2</v>
      </c>
      <c r="F4" t="s">
        <v>8</v>
      </c>
    </row>
    <row r="5" spans="1:6" x14ac:dyDescent="0.25">
      <c r="A5">
        <v>3000</v>
      </c>
      <c r="B5">
        <v>3</v>
      </c>
      <c r="C5">
        <v>4</v>
      </c>
      <c r="D5">
        <f>A5/IF(F5 = "Pieszo", Arkusz2!$B$2, IF(F5 = "Narty", Arkusz2!$B$3, IF(F5 = "Skuter", Arkusz2!$B$4, Arkusz2!$B$5)))*(B5/10+1)*(C5/20+1) + IF(F5 = "Pieszo", Arkusz2!$C$2, IF(F5 = "Narty", Arkusz2!$C$3, IF(F5 = "Skuter", Arkusz2!$C$4, Arkusz2!$C$5)))</f>
        <v>7.8074385122975407</v>
      </c>
      <c r="E5">
        <v>1</v>
      </c>
      <c r="F5" t="s">
        <v>6</v>
      </c>
    </row>
    <row r="6" spans="1:6" x14ac:dyDescent="0.25">
      <c r="A6">
        <v>3000</v>
      </c>
      <c r="B6">
        <v>3</v>
      </c>
      <c r="C6">
        <v>4</v>
      </c>
      <c r="D6">
        <f>A6/IF(F6 = "Pieszo", Arkusz2!$B$2, IF(F6 = "Narty", Arkusz2!$B$3, IF(F6 = "Skuter", Arkusz2!$B$4, Arkusz2!$B$5)))*(B6/10+1)*(C6/20+1) + IF(F6 = "Pieszo", Arkusz2!$C$2, IF(F6 = "Narty", Arkusz2!$C$3, IF(F6 = "Skuter", Arkusz2!$C$4, Arkusz2!$C$5)))</f>
        <v>9.24</v>
      </c>
      <c r="E6">
        <v>1</v>
      </c>
      <c r="F6" t="s">
        <v>7</v>
      </c>
    </row>
    <row r="7" spans="1:6" x14ac:dyDescent="0.25">
      <c r="A7">
        <v>3000</v>
      </c>
      <c r="B7">
        <v>3</v>
      </c>
      <c r="C7">
        <v>4</v>
      </c>
      <c r="D7">
        <f>A7/IF(F7 = "Pieszo", Arkusz2!$B$2, IF(F7 = "Narty", Arkusz2!$B$3, IF(F7 = "Skuter", Arkusz2!$B$4, Arkusz2!$B$5)))*(B7/10+1)*(C7/20+1) + IF(F7 = "Pieszo", Arkusz2!$C$2, IF(F7 = "Narty", Arkusz2!$C$3, IF(F7 = "Skuter", Arkusz2!$C$4, Arkusz2!$C$5)))</f>
        <v>55.714285714285715</v>
      </c>
      <c r="E7">
        <v>1</v>
      </c>
      <c r="F7" t="s">
        <v>8</v>
      </c>
    </row>
    <row r="8" spans="1:6" x14ac:dyDescent="0.25">
      <c r="A8">
        <v>4800</v>
      </c>
      <c r="B8">
        <v>5</v>
      </c>
      <c r="C8">
        <v>3</v>
      </c>
      <c r="D8">
        <f>A8/IF(F8 = "Pieszo", Arkusz2!$B$2, IF(F8 = "Narty", Arkusz2!$B$3, IF(F8 = "Skuter", Arkusz2!$B$4, Arkusz2!$B$5)))*(B8/10+1)*(C8/20+1) + IF(F8 = "Pieszo", Arkusz2!$C$2, IF(F8 = "Narty", Arkusz2!$C$3, IF(F8 = "Skuter", Arkusz2!$C$4, Arkusz2!$C$5)))</f>
        <v>9.9670065986802641</v>
      </c>
      <c r="E8">
        <v>0</v>
      </c>
      <c r="F8" t="s">
        <v>6</v>
      </c>
    </row>
    <row r="9" spans="1:6" x14ac:dyDescent="0.25">
      <c r="A9">
        <v>4800</v>
      </c>
      <c r="B9">
        <v>5</v>
      </c>
      <c r="C9">
        <v>4</v>
      </c>
      <c r="D9">
        <f>A9/IF(F9 = "Pieszo", Arkusz2!$B$2, IF(F9 = "Narty", Arkusz2!$B$3, IF(F9 = "Skuter", Arkusz2!$B$4, Arkusz2!$B$5)))*(B9/10+1)*(C9/20+1) + IF(F9 = "Pieszo", Arkusz2!$C$2, IF(F9 = "Narty", Arkusz2!$C$3, IF(F9 = "Skuter", Arkusz2!$C$4, Arkusz2!$C$5)))</f>
        <v>14.520000000000001</v>
      </c>
      <c r="E9">
        <v>0</v>
      </c>
      <c r="F9" t="s">
        <v>7</v>
      </c>
    </row>
    <row r="10" spans="1:6" x14ac:dyDescent="0.25">
      <c r="A10">
        <v>4800</v>
      </c>
      <c r="B10">
        <v>5</v>
      </c>
      <c r="C10">
        <v>5</v>
      </c>
      <c r="D10">
        <f>A10/IF(F10 = "Pieszo", Arkusz2!$B$2, IF(F10 = "Narty", Arkusz2!$B$3, IF(F10 = "Skuter", Arkusz2!$B$4, Arkusz2!$B$5)))*(B10/10+1)*(C10/20+1) + IF(F10 = "Pieszo", Arkusz2!$C$2, IF(F10 = "Narty", Arkusz2!$C$3, IF(F10 = "Skuter", Arkusz2!$C$4, Arkusz2!$C$5)))</f>
        <v>107.14285714285715</v>
      </c>
      <c r="E10">
        <v>0</v>
      </c>
      <c r="F10" t="s">
        <v>8</v>
      </c>
    </row>
    <row r="11" spans="1:6" x14ac:dyDescent="0.25">
      <c r="A11">
        <v>1000</v>
      </c>
      <c r="B11">
        <v>1</v>
      </c>
      <c r="C11">
        <v>3</v>
      </c>
      <c r="D11">
        <f>A11/IF(F11 = "Pieszo", Arkusz2!$B$2, IF(F11 = "Narty", Arkusz2!$B$3, IF(F11 = "Skuter", Arkusz2!$B$4, Arkusz2!$B$5)))*(B11/10+1)*(C11/20+1) + IF(F11 = "Pieszo", Arkusz2!$C$2, IF(F11 = "Narty", Arkusz2!$C$3, IF(F11 = "Skuter", Arkusz2!$C$4, Arkusz2!$C$5)))</f>
        <v>10.303575713942884</v>
      </c>
      <c r="E11">
        <v>0</v>
      </c>
      <c r="F1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0C0D3-1AB0-4580-B587-2E93FE7582EC}">
  <dimension ref="A1:C5"/>
  <sheetViews>
    <sheetView workbookViewId="0">
      <selection activeCell="C9" sqref="C9"/>
    </sheetView>
  </sheetViews>
  <sheetFormatPr defaultRowHeight="15" x14ac:dyDescent="0.25"/>
  <cols>
    <col min="2" max="2" width="17.140625" customWidth="1"/>
    <col min="3" max="3" width="27" customWidth="1"/>
  </cols>
  <sheetData>
    <row r="1" spans="1:3" x14ac:dyDescent="0.25">
      <c r="B1" t="s">
        <v>10</v>
      </c>
      <c r="C1" t="s">
        <v>11</v>
      </c>
    </row>
    <row r="2" spans="1:3" x14ac:dyDescent="0.25">
      <c r="A2" t="s">
        <v>8</v>
      </c>
      <c r="B2">
        <v>84</v>
      </c>
      <c r="C2">
        <v>0</v>
      </c>
    </row>
    <row r="3" spans="1:3" x14ac:dyDescent="0.25">
      <c r="A3" t="s">
        <v>7</v>
      </c>
      <c r="B3">
        <v>750</v>
      </c>
      <c r="C3">
        <v>3</v>
      </c>
    </row>
    <row r="4" spans="1:3" x14ac:dyDescent="0.25">
      <c r="A4" t="s">
        <v>6</v>
      </c>
      <c r="B4">
        <v>1667</v>
      </c>
      <c r="C4">
        <v>5</v>
      </c>
    </row>
    <row r="5" spans="1:3" x14ac:dyDescent="0.25">
      <c r="A5" t="s">
        <v>9</v>
      </c>
      <c r="B5">
        <v>4167</v>
      </c>
      <c r="C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Piotr Loch</dc:creator>
  <cp:keywords/>
  <dc:description/>
  <cp:lastModifiedBy>Patryk Kamiński</cp:lastModifiedBy>
  <cp:revision/>
  <dcterms:created xsi:type="dcterms:W3CDTF">2024-01-07T18:00:07Z</dcterms:created>
  <dcterms:modified xsi:type="dcterms:W3CDTF">2024-01-22T20:09:30Z</dcterms:modified>
  <cp:category/>
  <cp:contentStatus/>
</cp:coreProperties>
</file>