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ost\VSCode\sandcastle\"/>
    </mc:Choice>
  </mc:AlternateContent>
  <xr:revisionPtr revIDLastSave="0" documentId="13_ncr:1_{81AF5839-6C33-417C-940E-E82F742A43C1}" xr6:coauthVersionLast="45" xr6:coauthVersionMax="45" xr10:uidLastSave="{00000000-0000-0000-0000-000000000000}"/>
  <bookViews>
    <workbookView xWindow="-96" yWindow="-96" windowWidth="23232" windowHeight="12552" xr2:uid="{97420BB0-45D7-4CCC-9CB2-36775E12B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1" l="1"/>
  <c r="E41" i="1"/>
  <c r="E40" i="1"/>
  <c r="E39" i="1"/>
  <c r="E38" i="1"/>
  <c r="E37" i="1"/>
  <c r="E36" i="1"/>
  <c r="E35" i="1"/>
  <c r="E34" i="1"/>
  <c r="E33" i="1"/>
  <c r="E32" i="1"/>
  <c r="D42" i="1"/>
  <c r="D41" i="1"/>
  <c r="D40" i="1"/>
  <c r="D39" i="1"/>
  <c r="D38" i="1"/>
  <c r="D37" i="1"/>
  <c r="D36" i="1"/>
  <c r="D35" i="1"/>
  <c r="D34" i="1"/>
  <c r="D33" i="1"/>
  <c r="D32" i="1"/>
  <c r="C42" i="1"/>
  <c r="C41" i="1"/>
  <c r="C40" i="1"/>
  <c r="C39" i="1"/>
  <c r="C38" i="1"/>
  <c r="C37" i="1"/>
  <c r="C36" i="1"/>
  <c r="C35" i="1"/>
  <c r="C34" i="1"/>
  <c r="C33" i="1"/>
  <c r="C32" i="1"/>
  <c r="B42" i="1"/>
  <c r="B41" i="1"/>
  <c r="B40" i="1"/>
  <c r="B39" i="1"/>
  <c r="B38" i="1"/>
  <c r="B37" i="1"/>
  <c r="B36" i="1"/>
  <c r="B35" i="1"/>
  <c r="B34" i="1"/>
  <c r="B33" i="1"/>
</calcChain>
</file>

<file path=xl/sharedStrings.xml><?xml version="1.0" encoding="utf-8"?>
<sst xmlns="http://schemas.openxmlformats.org/spreadsheetml/2006/main" count="12" uniqueCount="4">
  <si>
    <t>Cube</t>
  </si>
  <si>
    <t>Cylinder</t>
  </si>
  <si>
    <t>Pyramid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</si>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</sst>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Shape</a:t>
            </a:r>
            <a:r>
              <a:rPr lang="en-US" baseline="0"/>
              <a:t> Volume vs Wave Strikes Until Collapse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8.1359999999999992</c:v>
                </c:pt>
                <c:pt idx="1">
                  <c:v>14.496</c:v>
                </c:pt>
                <c:pt idx="2">
                  <c:v>20.783999999999999</c:v>
                </c:pt>
                <c:pt idx="3">
                  <c:v>27.143999999999998</c:v>
                </c:pt>
                <c:pt idx="4">
                  <c:v>33.735999999999997</c:v>
                </c:pt>
                <c:pt idx="5">
                  <c:v>40.328000000000003</c:v>
                </c:pt>
                <c:pt idx="6">
                  <c:v>46.832000000000001</c:v>
                </c:pt>
                <c:pt idx="7">
                  <c:v>54.064</c:v>
                </c:pt>
                <c:pt idx="8">
                  <c:v>61.856000000000002</c:v>
                </c:pt>
                <c:pt idx="9">
                  <c:v>69.671999999999997</c:v>
                </c:pt>
                <c:pt idx="10">
                  <c:v>77.224000000000004</c:v>
                </c:pt>
                <c:pt idx="11">
                  <c:v>84.751999999999995</c:v>
                </c:pt>
                <c:pt idx="12">
                  <c:v>92.007999999999996</c:v>
                </c:pt>
                <c:pt idx="13">
                  <c:v>99.207999999999998</c:v>
                </c:pt>
                <c:pt idx="14">
                  <c:v>106.264</c:v>
                </c:pt>
                <c:pt idx="15">
                  <c:v>113.08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75-4608-86A2-E920C243C9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Cylinder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7.6024000000000003</c:v>
                </c:pt>
                <c:pt idx="1">
                  <c:v>13.5976</c:v>
                </c:pt>
                <c:pt idx="2">
                  <c:v>19.446400000000001</c:v>
                </c:pt>
                <c:pt idx="3">
                  <c:v>25.089600000000001</c:v>
                </c:pt>
                <c:pt idx="4">
                  <c:v>30.724</c:v>
                </c:pt>
                <c:pt idx="5">
                  <c:v>35.991199999999999</c:v>
                </c:pt>
                <c:pt idx="6">
                  <c:v>41.081600000000002</c:v>
                </c:pt>
                <c:pt idx="7">
                  <c:v>46.486400000000003</c:v>
                </c:pt>
                <c:pt idx="8">
                  <c:v>52.080800000000004</c:v>
                </c:pt>
                <c:pt idx="9">
                  <c:v>57.537599999999998</c:v>
                </c:pt>
                <c:pt idx="10">
                  <c:v>62.524799999999999</c:v>
                </c:pt>
                <c:pt idx="11">
                  <c:v>67.036000000000001</c:v>
                </c:pt>
                <c:pt idx="12">
                  <c:v>71.091200000000001</c:v>
                </c:pt>
                <c:pt idx="13">
                  <c:v>74.683999999999997</c:v>
                </c:pt>
                <c:pt idx="14">
                  <c:v>77.709599999999995</c:v>
                </c:pt>
                <c:pt idx="15">
                  <c:v>80.160799999999995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75-4608-86A2-E920C243C9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Pyramid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39.92</c:v>
                </c:pt>
                <c:pt idx="1">
                  <c:v>71.647999999999996</c:v>
                </c:pt>
                <c:pt idx="2">
                  <c:v>110.688</c:v>
                </c:pt>
                <c:pt idx="3">
                  <c:v>144.73599999999999</c:v>
                </c:pt>
                <c:pt idx="4">
                  <c:v>174.47200000000001</c:v>
                </c:pt>
                <c:pt idx="5">
                  <c:v>196.10400000000001</c:v>
                </c:pt>
                <c:pt idx="6">
                  <c:v>207.43199999999999</c:v>
                </c:pt>
                <c:pt idx="7">
                  <c:v>228.12799999999999</c:v>
                </c:pt>
                <c:pt idx="8">
                  <c:v>238.96799999999999</c:v>
                </c:pt>
                <c:pt idx="9">
                  <c:v>247.744</c:v>
                </c:pt>
                <c:pt idx="10">
                  <c:v>257.68799999999999</c:v>
                </c:pt>
                <c:pt idx="11">
                  <c:v>264.87200000000001</c:v>
                </c:pt>
                <c:pt idx="12">
                  <c:v>276.15199999999999</c:v>
                </c:pt>
                <c:pt idx="13">
                  <c:v>278.74400000000003</c:v>
                </c:pt>
                <c:pt idx="14">
                  <c:v>283.416</c:v>
                </c:pt>
                <c:pt idx="15">
                  <c:v>287.66399999999999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75-4608-86A2-E920C243C9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51.426400000000001</c:v>
                </c:pt>
                <c:pt idx="1">
                  <c:v>97.465599999999995</c:v>
                </c:pt>
                <c:pt idx="2">
                  <c:v>129.61439999999999</c:v>
                </c:pt>
                <c:pt idx="3">
                  <c:v>148.56720000000001</c:v>
                </c:pt>
                <c:pt idx="4">
                  <c:v>165.63200000000001</c:v>
                </c:pt>
                <c:pt idx="5">
                  <c:v>181.61439999999999</c:v>
                </c:pt>
                <c:pt idx="6">
                  <c:v>196.42400000000001</c:v>
                </c:pt>
                <c:pt idx="7">
                  <c:v>209.0976</c:v>
                </c:pt>
                <c:pt idx="8">
                  <c:v>219.57919999999999</c:v>
                </c:pt>
                <c:pt idx="9">
                  <c:v>228.7072</c:v>
                </c:pt>
                <c:pt idx="10">
                  <c:v>237.11600000000001</c:v>
                </c:pt>
                <c:pt idx="11">
                  <c:v>244.85679999999999</c:v>
                </c:pt>
                <c:pt idx="12">
                  <c:v>251.72479999999999</c:v>
                </c:pt>
                <c:pt idx="13">
                  <c:v>257.64479999999998</c:v>
                </c:pt>
                <c:pt idx="14">
                  <c:v>262.82159999999999</c:v>
                </c:pt>
                <c:pt idx="15">
                  <c:v>267.48399999999998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75-4608-86A2-E920C243C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36784"/>
        <c:axId val="540938064"/>
      </c:scatterChart>
      <c:valAx>
        <c:axId val="5409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Shape</a:t>
                </a:r>
                <a:r>
                  <a:rPr lang="en-US" baseline="0"/>
                  <a:t> Volume (Cubic Meters)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38064"/>
        <c:crosses val="autoZero"/>
        <c:crossBetween val="midCat"/>
      </c:valAx>
      <c:valAx>
        <c:axId val="5409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Wave</a:t>
                </a:r>
              </a:p>
              <a:p>
                <a:pPr>
                  <a:defRPr/>
                </a:pPr>
                <a:r>
                  <a:rPr lang="en-US" baseline="0"/>
                  <a:t>Strikes Until Collapse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3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Wave</a:t>
            </a:r>
            <a:r>
              <a:rPr lang="en-US" baseline="0"/>
              <a:t> Height vs Wave Strikes Until Collapse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Sheet1!$B$20:$B$29</c:f>
              <c:numCache>
                <c:formatCode>General</c:formatCode>
                <c:ptCount val="10"/>
                <c:pt idx="0">
                  <c:v>300</c:v>
                </c:pt>
                <c:pt idx="1">
                  <c:v>255.08</c:v>
                </c:pt>
                <c:pt idx="2">
                  <c:v>149.4</c:v>
                </c:pt>
                <c:pt idx="3">
                  <c:v>89.191999999999993</c:v>
                </c:pt>
                <c:pt idx="4">
                  <c:v>54.064</c:v>
                </c:pt>
                <c:pt idx="5">
                  <c:v>37.015999999999998</c:v>
                </c:pt>
                <c:pt idx="6">
                  <c:v>27.135999999999999</c:v>
                </c:pt>
                <c:pt idx="7">
                  <c:v>21.088000000000001</c:v>
                </c:pt>
                <c:pt idx="8">
                  <c:v>16.984000000000002</c:v>
                </c:pt>
                <c:pt idx="9">
                  <c:v>14.135999999999999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076-AEC3-094D0A2FA86F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Cylinder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Sheet1!$C$20:$C$29</c:f>
              <c:numCache>
                <c:formatCode>General</c:formatCode>
                <c:ptCount val="10"/>
                <c:pt idx="0">
                  <c:v>300</c:v>
                </c:pt>
                <c:pt idx="1">
                  <c:v>243.84399999999999</c:v>
                </c:pt>
                <c:pt idx="2">
                  <c:v>139.06</c:v>
                </c:pt>
                <c:pt idx="3">
                  <c:v>78.243200000000002</c:v>
                </c:pt>
                <c:pt idx="4">
                  <c:v>46.486400000000003</c:v>
                </c:pt>
                <c:pt idx="5">
                  <c:v>31.120799999999999</c:v>
                </c:pt>
                <c:pt idx="6">
                  <c:v>22.515999999999998</c:v>
                </c:pt>
                <c:pt idx="7">
                  <c:v>17.203199999999999</c:v>
                </c:pt>
                <c:pt idx="8">
                  <c:v>13.639200000000001</c:v>
                </c:pt>
                <c:pt idx="9">
                  <c:v>11.169600000000001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076-AEC3-094D0A2FA86F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Pyramid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Sheet1!$D$20:$D$29</c:f>
              <c:numCache>
                <c:formatCode>General</c:formatCode>
                <c:ptCount val="1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278.72000000000003</c:v>
                </c:pt>
                <c:pt idx="4">
                  <c:v>228.12799999999999</c:v>
                </c:pt>
                <c:pt idx="5">
                  <c:v>184.99199999999999</c:v>
                </c:pt>
                <c:pt idx="6">
                  <c:v>148.19999999999999</c:v>
                </c:pt>
                <c:pt idx="7">
                  <c:v>99.768000000000001</c:v>
                </c:pt>
                <c:pt idx="8">
                  <c:v>86.335999999999999</c:v>
                </c:pt>
                <c:pt idx="9">
                  <c:v>79.975999999999999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3A-4076-AEC3-094D0A2FA86F}"/>
            </c:ext>
          </c:extLst>
        </c:ser>
        <c:ser>
          <c:idx val="3"/>
          <c:order val="3"/>
          <c:tx>
            <c:strRef>
              <c:f>Sheet1!$E$19</c:f>
              <c:strCache>
                <c:ptCount val="1"/>
                <c:pt idx="0">
                  <c:v>Cone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Sheet1!$E$20:$E$29</c:f>
              <c:numCache>
                <c:formatCode>General</c:formatCode>
                <c:ptCount val="1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268.77679999999998</c:v>
                </c:pt>
                <c:pt idx="4">
                  <c:v>209.0976</c:v>
                </c:pt>
                <c:pt idx="5">
                  <c:v>157.328</c:v>
                </c:pt>
                <c:pt idx="6">
                  <c:v>121.6632</c:v>
                </c:pt>
                <c:pt idx="7">
                  <c:v>87.700800000000001</c:v>
                </c:pt>
                <c:pt idx="8">
                  <c:v>64.260800000000003</c:v>
                </c:pt>
                <c:pt idx="9">
                  <c:v>48.541600000000003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3A-4076-AEC3-094D0A2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19888"/>
        <c:axId val="429225968"/>
      </c:scatterChart>
      <c:valAx>
        <c:axId val="42921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</a:t>
                </a:r>
                <a:r>
                  <a:rPr lang="en-US" baseline="0"/>
                  <a:t> Height (Meters)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25968"/>
        <c:crosses val="autoZero"/>
        <c:crossBetween val="midCat"/>
      </c:valAx>
      <c:valAx>
        <c:axId val="4292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Wave </a:t>
                </a:r>
              </a:p>
              <a:p>
                <a:pPr>
                  <a:defRPr/>
                </a:pPr>
                <a:r>
                  <a:rPr lang="en-US" baseline="0"/>
                  <a:t>Strikes Until Collapse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1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339091</xdr:colOff>
      <xdr:row>19</xdr:row>
      <xdr:rowOff>22860</xdr:rowOff>
    </xdr:from>
    <xdr:to>
      <xdr:col>16</xdr:col>
      <xdr:colOff>217171</xdr:colOff>
      <xdr:row>43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C0EC74-BF1A-4D42-B8F7-FED0B3D6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430530</xdr:colOff>
      <xdr:row>24</xdr:row>
      <xdr:rowOff>95250</xdr:rowOff>
    </xdr:from>
    <xdr:to>
      <xdr:col>17</xdr:col>
      <xdr:colOff>518160</xdr:colOff>
      <xdr:row>27</xdr:row>
      <xdr:rowOff>179069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51EDC2-A07F-419B-9440-74793BC4B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6549-1B8B-4D53-8FF6-9556E0D753D7}">
  <dimension ref="A1:E42"/>
  <sheetViews>
    <sheetView tabSelected="1" topLeftCell="A19" workbookViewId="0">
      <selection activeCell="A31" sqref="A31:E42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0.01</v>
      </c>
      <c r="B2">
        <v>8.1359999999999992</v>
      </c>
      <c r="C2">
        <v>7.6024000000000003</v>
      </c>
      <c r="D2">
        <v>39.92</v>
      </c>
      <c r="E2">
        <v>51.426400000000001</v>
      </c>
    </row>
    <row r="3" spans="1:5" x14ac:dyDescent="0.55000000000000004">
      <c r="A3">
        <v>0.02</v>
      </c>
      <c r="B3">
        <v>14.496</v>
      </c>
      <c r="C3">
        <v>13.5976</v>
      </c>
      <c r="D3">
        <v>71.647999999999996</v>
      </c>
      <c r="E3">
        <v>97.465599999999995</v>
      </c>
    </row>
    <row r="4" spans="1:5" x14ac:dyDescent="0.55000000000000004">
      <c r="A4">
        <v>0.03</v>
      </c>
      <c r="B4">
        <v>20.783999999999999</v>
      </c>
      <c r="C4">
        <v>19.446400000000001</v>
      </c>
      <c r="D4">
        <v>110.688</v>
      </c>
      <c r="E4">
        <v>129.61439999999999</v>
      </c>
    </row>
    <row r="5" spans="1:5" x14ac:dyDescent="0.55000000000000004">
      <c r="A5">
        <v>0.04</v>
      </c>
      <c r="B5">
        <v>27.143999999999998</v>
      </c>
      <c r="C5">
        <v>25.089600000000001</v>
      </c>
      <c r="D5">
        <v>144.73599999999999</v>
      </c>
      <c r="E5">
        <v>148.56720000000001</v>
      </c>
    </row>
    <row r="6" spans="1:5" x14ac:dyDescent="0.55000000000000004">
      <c r="A6">
        <v>0.05</v>
      </c>
      <c r="B6">
        <v>33.735999999999997</v>
      </c>
      <c r="C6">
        <v>30.724</v>
      </c>
      <c r="D6">
        <v>174.47200000000001</v>
      </c>
      <c r="E6">
        <v>165.63200000000001</v>
      </c>
    </row>
    <row r="7" spans="1:5" x14ac:dyDescent="0.55000000000000004">
      <c r="A7">
        <v>0.06</v>
      </c>
      <c r="B7">
        <v>40.328000000000003</v>
      </c>
      <c r="C7">
        <v>35.991199999999999</v>
      </c>
      <c r="D7">
        <v>196.10400000000001</v>
      </c>
      <c r="E7">
        <v>181.61439999999999</v>
      </c>
    </row>
    <row r="8" spans="1:5" x14ac:dyDescent="0.55000000000000004">
      <c r="A8">
        <v>7.0000000000000007E-2</v>
      </c>
      <c r="B8">
        <v>46.832000000000001</v>
      </c>
      <c r="C8">
        <v>41.081600000000002</v>
      </c>
      <c r="D8">
        <v>207.43199999999999</v>
      </c>
      <c r="E8">
        <v>196.42400000000001</v>
      </c>
    </row>
    <row r="9" spans="1:5" x14ac:dyDescent="0.55000000000000004">
      <c r="A9">
        <v>0.08</v>
      </c>
      <c r="B9">
        <v>54.064</v>
      </c>
      <c r="C9">
        <v>46.486400000000003</v>
      </c>
      <c r="D9">
        <v>228.12799999999999</v>
      </c>
      <c r="E9">
        <v>209.0976</v>
      </c>
    </row>
    <row r="10" spans="1:5" x14ac:dyDescent="0.55000000000000004">
      <c r="A10">
        <v>0.09</v>
      </c>
      <c r="B10">
        <v>61.856000000000002</v>
      </c>
      <c r="C10">
        <v>52.080800000000004</v>
      </c>
      <c r="D10">
        <v>238.96799999999999</v>
      </c>
      <c r="E10">
        <v>219.57919999999999</v>
      </c>
    </row>
    <row r="11" spans="1:5" x14ac:dyDescent="0.55000000000000004">
      <c r="A11">
        <v>0.1</v>
      </c>
      <c r="B11">
        <v>69.671999999999997</v>
      </c>
      <c r="C11">
        <v>57.537599999999998</v>
      </c>
      <c r="D11">
        <v>247.744</v>
      </c>
      <c r="E11">
        <v>228.7072</v>
      </c>
    </row>
    <row r="12" spans="1:5" x14ac:dyDescent="0.55000000000000004">
      <c r="A12">
        <v>0.11</v>
      </c>
      <c r="B12">
        <v>77.224000000000004</v>
      </c>
      <c r="C12">
        <v>62.524799999999999</v>
      </c>
      <c r="D12">
        <v>257.68799999999999</v>
      </c>
      <c r="E12">
        <v>237.11600000000001</v>
      </c>
    </row>
    <row r="13" spans="1:5" x14ac:dyDescent="0.55000000000000004">
      <c r="A13">
        <v>0.12</v>
      </c>
      <c r="B13">
        <v>84.751999999999995</v>
      </c>
      <c r="C13">
        <v>67.036000000000001</v>
      </c>
      <c r="D13">
        <v>264.87200000000001</v>
      </c>
      <c r="E13">
        <v>244.85679999999999</v>
      </c>
    </row>
    <row r="14" spans="1:5" x14ac:dyDescent="0.55000000000000004">
      <c r="A14">
        <v>0.13</v>
      </c>
      <c r="B14">
        <v>92.007999999999996</v>
      </c>
      <c r="C14">
        <v>71.091200000000001</v>
      </c>
      <c r="D14">
        <v>276.15199999999999</v>
      </c>
      <c r="E14">
        <v>251.72479999999999</v>
      </c>
    </row>
    <row r="15" spans="1:5" x14ac:dyDescent="0.55000000000000004">
      <c r="A15">
        <v>0.14000000000000001</v>
      </c>
      <c r="B15">
        <v>99.207999999999998</v>
      </c>
      <c r="C15">
        <v>74.683999999999997</v>
      </c>
      <c r="D15">
        <v>278.74400000000003</v>
      </c>
      <c r="E15">
        <v>257.64479999999998</v>
      </c>
    </row>
    <row r="16" spans="1:5" x14ac:dyDescent="0.55000000000000004">
      <c r="A16">
        <v>0.15</v>
      </c>
      <c r="B16">
        <v>106.264</v>
      </c>
      <c r="C16">
        <v>77.709599999999995</v>
      </c>
      <c r="D16">
        <v>283.416</v>
      </c>
      <c r="E16">
        <v>262.82159999999999</v>
      </c>
    </row>
    <row r="17" spans="1:5" x14ac:dyDescent="0.55000000000000004">
      <c r="A17">
        <v>0.16</v>
      </c>
      <c r="B17">
        <v>113.08</v>
      </c>
      <c r="C17">
        <v>80.160799999999995</v>
      </c>
      <c r="D17">
        <v>287.66399999999999</v>
      </c>
      <c r="E17">
        <v>267.48399999999998</v>
      </c>
    </row>
    <row r="19" spans="1:5" x14ac:dyDescent="0.55000000000000004">
      <c r="B19" t="s">
        <v>0</v>
      </c>
      <c r="C19" t="s">
        <v>1</v>
      </c>
      <c r="D19" t="s">
        <v>2</v>
      </c>
      <c r="E19" t="s">
        <v>3</v>
      </c>
    </row>
    <row r="20" spans="1:5" x14ac:dyDescent="0.55000000000000004">
      <c r="A20">
        <v>0.01</v>
      </c>
      <c r="B20">
        <v>300</v>
      </c>
      <c r="C20">
        <v>300</v>
      </c>
      <c r="D20">
        <v>300</v>
      </c>
      <c r="E20">
        <v>300</v>
      </c>
    </row>
    <row r="21" spans="1:5" x14ac:dyDescent="0.55000000000000004">
      <c r="A21">
        <v>0.02</v>
      </c>
      <c r="B21">
        <v>255.08</v>
      </c>
      <c r="C21">
        <v>243.84399999999999</v>
      </c>
      <c r="D21">
        <v>300</v>
      </c>
      <c r="E21">
        <v>300</v>
      </c>
    </row>
    <row r="22" spans="1:5" x14ac:dyDescent="0.55000000000000004">
      <c r="A22">
        <v>0.03</v>
      </c>
      <c r="B22">
        <v>149.4</v>
      </c>
      <c r="C22">
        <v>139.06</v>
      </c>
      <c r="D22">
        <v>300</v>
      </c>
      <c r="E22">
        <v>300</v>
      </c>
    </row>
    <row r="23" spans="1:5" x14ac:dyDescent="0.55000000000000004">
      <c r="A23">
        <v>0.04</v>
      </c>
      <c r="B23">
        <v>89.191999999999993</v>
      </c>
      <c r="C23">
        <v>78.243200000000002</v>
      </c>
      <c r="D23">
        <v>278.72000000000003</v>
      </c>
      <c r="E23">
        <v>268.77679999999998</v>
      </c>
    </row>
    <row r="24" spans="1:5" x14ac:dyDescent="0.55000000000000004">
      <c r="A24">
        <v>0.05</v>
      </c>
      <c r="B24">
        <v>54.064</v>
      </c>
      <c r="C24">
        <v>46.486400000000003</v>
      </c>
      <c r="D24">
        <v>228.12799999999999</v>
      </c>
      <c r="E24">
        <v>209.0976</v>
      </c>
    </row>
    <row r="25" spans="1:5" x14ac:dyDescent="0.55000000000000004">
      <c r="A25">
        <v>0.06</v>
      </c>
      <c r="B25">
        <v>37.015999999999998</v>
      </c>
      <c r="C25">
        <v>31.120799999999999</v>
      </c>
      <c r="D25">
        <v>184.99199999999999</v>
      </c>
      <c r="E25">
        <v>157.328</v>
      </c>
    </row>
    <row r="26" spans="1:5" x14ac:dyDescent="0.55000000000000004">
      <c r="A26">
        <v>7.0000000000000007E-2</v>
      </c>
      <c r="B26">
        <v>27.135999999999999</v>
      </c>
      <c r="C26">
        <v>22.515999999999998</v>
      </c>
      <c r="D26">
        <v>148.19999999999999</v>
      </c>
      <c r="E26">
        <v>121.6632</v>
      </c>
    </row>
    <row r="27" spans="1:5" x14ac:dyDescent="0.55000000000000004">
      <c r="A27">
        <v>0.08</v>
      </c>
      <c r="B27">
        <v>21.088000000000001</v>
      </c>
      <c r="C27">
        <v>17.203199999999999</v>
      </c>
      <c r="D27">
        <v>99.768000000000001</v>
      </c>
      <c r="E27">
        <v>87.700800000000001</v>
      </c>
    </row>
    <row r="28" spans="1:5" x14ac:dyDescent="0.55000000000000004">
      <c r="A28">
        <v>0.09</v>
      </c>
      <c r="B28">
        <v>16.984000000000002</v>
      </c>
      <c r="C28">
        <v>13.639200000000001</v>
      </c>
      <c r="D28">
        <v>86.335999999999999</v>
      </c>
      <c r="E28">
        <v>64.260800000000003</v>
      </c>
    </row>
    <row r="29" spans="1:5" x14ac:dyDescent="0.55000000000000004">
      <c r="A29">
        <v>0.1</v>
      </c>
      <c r="B29">
        <v>14.135999999999999</v>
      </c>
      <c r="C29">
        <v>11.169600000000001</v>
      </c>
      <c r="D29">
        <v>79.975999999999999</v>
      </c>
      <c r="E29">
        <v>48.541600000000003</v>
      </c>
    </row>
    <row r="31" spans="1:5" x14ac:dyDescent="0.55000000000000004">
      <c r="B31" t="s">
        <v>0</v>
      </c>
      <c r="C31" t="s">
        <v>1</v>
      </c>
      <c r="D31" t="s">
        <v>2</v>
      </c>
      <c r="E31" t="s">
        <v>3</v>
      </c>
    </row>
    <row r="32" spans="1:5" x14ac:dyDescent="0.55000000000000004">
      <c r="A32">
        <v>1</v>
      </c>
      <c r="B32">
        <v>270</v>
      </c>
      <c r="C32">
        <f>5*46</f>
        <v>230</v>
      </c>
      <c r="D32">
        <f>5*228</f>
        <v>1140</v>
      </c>
      <c r="E32">
        <f>5*209</f>
        <v>1045</v>
      </c>
    </row>
    <row r="33" spans="1:5" x14ac:dyDescent="0.55000000000000004">
      <c r="A33">
        <v>5</v>
      </c>
      <c r="B33">
        <f>5*54</f>
        <v>270</v>
      </c>
      <c r="C33">
        <f>5*46</f>
        <v>230</v>
      </c>
      <c r="D33">
        <f>5*227</f>
        <v>1135</v>
      </c>
      <c r="E33">
        <f>5*208</f>
        <v>1040</v>
      </c>
    </row>
    <row r="34" spans="1:5" x14ac:dyDescent="0.55000000000000004">
      <c r="A34">
        <v>10</v>
      </c>
      <c r="B34">
        <f>5*54</f>
        <v>270</v>
      </c>
      <c r="C34">
        <f>5*46</f>
        <v>230</v>
      </c>
      <c r="D34">
        <f>5*143</f>
        <v>715</v>
      </c>
      <c r="E34">
        <f>5*149</f>
        <v>745</v>
      </c>
    </row>
    <row r="35" spans="1:5" x14ac:dyDescent="0.55000000000000004">
      <c r="A35">
        <v>15</v>
      </c>
      <c r="B35">
        <f>5*54</f>
        <v>270</v>
      </c>
      <c r="C35">
        <f>5*46</f>
        <v>230</v>
      </c>
      <c r="D35">
        <f>5*102</f>
        <v>510</v>
      </c>
      <c r="E35">
        <f>5*109</f>
        <v>545</v>
      </c>
    </row>
    <row r="36" spans="1:5" x14ac:dyDescent="0.55000000000000004">
      <c r="A36">
        <v>20</v>
      </c>
      <c r="B36">
        <f>5*54</f>
        <v>270</v>
      </c>
      <c r="C36">
        <f>5*46</f>
        <v>230</v>
      </c>
      <c r="D36">
        <f>5*77</f>
        <v>385</v>
      </c>
      <c r="E36">
        <f>5*82</f>
        <v>410</v>
      </c>
    </row>
    <row r="37" spans="1:5" x14ac:dyDescent="0.55000000000000004">
      <c r="A37">
        <v>25</v>
      </c>
      <c r="B37">
        <f>5*54</f>
        <v>270</v>
      </c>
      <c r="C37">
        <f>5*46</f>
        <v>230</v>
      </c>
      <c r="D37">
        <f>5*62</f>
        <v>310</v>
      </c>
      <c r="E37">
        <f>5*66</f>
        <v>330</v>
      </c>
    </row>
    <row r="38" spans="1:5" x14ac:dyDescent="0.55000000000000004">
      <c r="A38">
        <v>30</v>
      </c>
      <c r="B38">
        <f>5*54</f>
        <v>270</v>
      </c>
      <c r="C38">
        <f>5*46</f>
        <v>230</v>
      </c>
      <c r="D38">
        <f>5*52</f>
        <v>260</v>
      </c>
      <c r="E38">
        <f>5*55</f>
        <v>275</v>
      </c>
    </row>
    <row r="39" spans="1:5" x14ac:dyDescent="0.55000000000000004">
      <c r="A39">
        <v>35</v>
      </c>
      <c r="B39">
        <f>5*53</f>
        <v>265</v>
      </c>
      <c r="C39">
        <f>5*45</f>
        <v>225</v>
      </c>
      <c r="D39">
        <f>5*44</f>
        <v>220</v>
      </c>
      <c r="E39">
        <f>5*47</f>
        <v>235</v>
      </c>
    </row>
    <row r="40" spans="1:5" x14ac:dyDescent="0.55000000000000004">
      <c r="A40">
        <v>40</v>
      </c>
      <c r="B40">
        <f>5*52</f>
        <v>260</v>
      </c>
      <c r="C40">
        <f>5*44</f>
        <v>220</v>
      </c>
      <c r="D40">
        <f>5*39</f>
        <v>195</v>
      </c>
      <c r="E40">
        <f>5*41</f>
        <v>205</v>
      </c>
    </row>
    <row r="41" spans="1:5" x14ac:dyDescent="0.55000000000000004">
      <c r="A41">
        <v>45</v>
      </c>
      <c r="B41">
        <f>5*51</f>
        <v>255</v>
      </c>
      <c r="C41">
        <f>5*43</f>
        <v>215</v>
      </c>
      <c r="D41">
        <f>5*35</f>
        <v>175</v>
      </c>
      <c r="E41">
        <f>5*36</f>
        <v>180</v>
      </c>
    </row>
    <row r="42" spans="1:5" x14ac:dyDescent="0.55000000000000004">
      <c r="A42">
        <v>50</v>
      </c>
      <c r="B42">
        <f>5*49</f>
        <v>245</v>
      </c>
      <c r="C42">
        <f>5*42</f>
        <v>210</v>
      </c>
      <c r="D42">
        <f>5*31</f>
        <v>155</v>
      </c>
      <c r="E42">
        <f>5*33</f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K.</dc:creator>
  <cp:lastModifiedBy>William K.</cp:lastModifiedBy>
  <dcterms:created xsi:type="dcterms:W3CDTF">2020-03-09T04:47:27Z</dcterms:created>
  <dcterms:modified xsi:type="dcterms:W3CDTF">2020-03-09T07:59:25Z</dcterms:modified>
</cp:coreProperties>
</file>