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A$\Documents\classes\scientific_computing\exercises\9.ml_estimation\"/>
    </mc:Choice>
  </mc:AlternateContent>
  <bookViews>
    <workbookView xWindow="120" yWindow="45" windowWidth="19020" windowHeight="12405"/>
  </bookViews>
  <sheets>
    <sheet name="DNA" sheetId="1" r:id="rId1"/>
    <sheet name="WhichPopulation" sheetId="2" r:id="rId2"/>
    <sheet name="CurveFit" sheetId="3" r:id="rId3"/>
  </sheets>
  <definedNames>
    <definedName name="phi" localSheetId="2">CurveFit!$B$16</definedName>
    <definedName name="Pmarea" localSheetId="2">CurveFit!$B$17</definedName>
    <definedName name="solver_adj" localSheetId="2" hidden="1">CurveFit!$B$16:$B$19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CurveFit!$E$12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theta" localSheetId="2">CurveFit!$B$18</definedName>
  </definedNames>
  <calcPr calcId="162913" iterate="1"/>
</workbook>
</file>

<file path=xl/calcChain.xml><?xml version="1.0" encoding="utf-8"?>
<calcChain xmlns="http://schemas.openxmlformats.org/spreadsheetml/2006/main">
  <c r="C9" i="3" l="1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<sst xmlns="http://schemas.openxmlformats.org/spreadsheetml/2006/main" count="218" uniqueCount="44">
  <si>
    <t>Allele 1</t>
  </si>
  <si>
    <t>Allele 2</t>
  </si>
  <si>
    <t>D3S1358</t>
  </si>
  <si>
    <t>VWA</t>
  </si>
  <si>
    <t>FGA</t>
  </si>
  <si>
    <t>D8S1179</t>
  </si>
  <si>
    <t>D21S11</t>
  </si>
  <si>
    <t>D18S51</t>
  </si>
  <si>
    <t>D5S818</t>
  </si>
  <si>
    <t>D13S317</t>
  </si>
  <si>
    <t>D7S820</t>
  </si>
  <si>
    <t>D16S539</t>
  </si>
  <si>
    <t>THO1</t>
  </si>
  <si>
    <t>TPOX</t>
  </si>
  <si>
    <t>CSF1PO</t>
  </si>
  <si>
    <t>p</t>
  </si>
  <si>
    <t>q</t>
  </si>
  <si>
    <t>Locus</t>
  </si>
  <si>
    <t>Genotype frequency</t>
  </si>
  <si>
    <t>Likelihood</t>
  </si>
  <si>
    <t>Likelihood ratio</t>
  </si>
  <si>
    <t>The DNA fingerprint</t>
  </si>
  <si>
    <t>California</t>
  </si>
  <si>
    <t>Alabama</t>
  </si>
  <si>
    <t>Florida</t>
  </si>
  <si>
    <t>Virginia</t>
  </si>
  <si>
    <t>New York</t>
  </si>
  <si>
    <t>Michigan</t>
  </si>
  <si>
    <t>Minnesota</t>
  </si>
  <si>
    <t>Canada</t>
  </si>
  <si>
    <t>Likelihood ratios</t>
  </si>
  <si>
    <t>Denom.</t>
  </si>
  <si>
    <t>Numerator</t>
  </si>
  <si>
    <t>Light</t>
  </si>
  <si>
    <t>Pnet</t>
  </si>
  <si>
    <t>Pnet predicted</t>
  </si>
  <si>
    <t>Parameter</t>
  </si>
  <si>
    <t>Values</t>
  </si>
  <si>
    <t>φ</t>
  </si>
  <si>
    <t>Pmarea</t>
  </si>
  <si>
    <t>ϴ</t>
  </si>
  <si>
    <t>s of resid</t>
  </si>
  <si>
    <t>Least squares estimates</t>
  </si>
  <si>
    <t>ML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</si>
</sst>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wrapText="1"/>
    </xf>
    <xf numFmtId="164" fontId="0" fillId="0" borderId="0" xfId="0" applyNumberFormat="1" applyFont="1"/>
    <xf numFmtId="0" fontId="0" fillId="0" borderId="0" xfId="0" applyAlignment="1">
      <alignment horizontal="right"/>
    </xf>
    <xf numFmtId="11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CurveFit!$B$1</c:f>
              <c:strCache>
                <c:ptCount val="1"/>
                <c:pt idx="0">
                  <c:v>Pnet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CurveFit!$A$2:$A$9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CurveFit!$B$2:$B$9</c:f>
              <c:numCache>
                <c:formatCode>General</c:formatCode>
                <c:ptCount val="8"/>
                <c:pt idx="0">
                  <c:v>1.7000000000000001E-2</c:v>
                </c:pt>
                <c:pt idx="1">
                  <c:v>1.2669999999999999</c:v>
                </c:pt>
                <c:pt idx="2">
                  <c:v>1.954</c:v>
                </c:pt>
                <c:pt idx="3">
                  <c:v>2.468</c:v>
                </c:pt>
                <c:pt idx="4">
                  <c:v>2.82</c:v>
                </c:pt>
                <c:pt idx="5">
                  <c:v>2.9449999999999998</c:v>
                </c:pt>
                <c:pt idx="6">
                  <c:v>2.843</c:v>
                </c:pt>
                <c:pt idx="7">
                  <c:v>2.851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1-4D8D-8D57-E708B544255E}"/>
            </c:ext>
          </c:extLst>
        </c:ser>
        <c:ser>
          <c:idx val="1"/>
          <c:order val="1"/>
          <c:tx>
            <c:strRef>
              <c:f>CurveFit!$C$1</c:f>
              <c:strCache>
                <c:ptCount val="1"/>
                <c:pt idx="0">
                  <c:v>Pnet predicted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CurveFit!$A$2:$A$9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</c:numCache>
            </c:numRef>
          </c:xVal>
          <c:yVal>
            <c:numRef>
              <c:f>CurveFit!$C$2:$C$9</c:f>
              <c:numCache>
                <c:formatCode>General</c:formatCode>
                <c:ptCount val="8"/>
                <c:pt idx="0">
                  <c:v>0</c:v>
                </c:pt>
                <c:pt idx="1">
                  <c:v>1.2739572930015035</c:v>
                </c:pt>
                <c:pt idx="2">
                  <c:v>1.9318065181775537</c:v>
                </c:pt>
                <c:pt idx="3">
                  <c:v>2.5390081522144046</c:v>
                </c:pt>
                <c:pt idx="4">
                  <c:v>2.752715305356046</c:v>
                </c:pt>
                <c:pt idx="5">
                  <c:v>2.8558358894709328</c:v>
                </c:pt>
                <c:pt idx="6">
                  <c:v>2.8893523688945462</c:v>
                </c:pt>
                <c:pt idx="7">
                  <c:v>2.9059284608195641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61-4D8D-8D57-E708B5442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377992"/>
        <c:axId val="377376424"/>
      </c:scatterChart>
      <c:valAx>
        <c:axId val="377377992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Light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76424"/>
        <c:crosses val="autoZero"/>
        <c:crossBetween val="midCat"/>
      </c:valAx>
      <c:valAx>
        <c:axId val="37737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Pnet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77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6" max="6" width="11.5703125" customWidth="1"/>
  </cols>
  <sheetData>
    <row r="1" spans="1:6" ht="30" x14ac:dyDescent="0.25">
      <c r="A1" s="2" t="s">
        <v>17</v>
      </c>
      <c r="B1" s="2" t="s">
        <v>0</v>
      </c>
      <c r="C1" s="3" t="s">
        <v>1</v>
      </c>
      <c r="D1" s="2" t="s">
        <v>15</v>
      </c>
      <c r="E1" s="2" t="s">
        <v>16</v>
      </c>
      <c r="F1" s="4" t="s">
        <v>18</v>
      </c>
    </row>
    <row r="2" spans="1:6" x14ac:dyDescent="0.25">
      <c r="A2" s="3" t="s">
        <v>2</v>
      </c>
      <c r="B2" s="2">
        <v>15</v>
      </c>
      <c r="C2" s="2">
        <v>16</v>
      </c>
      <c r="D2" s="5">
        <v>0.24629999999999999</v>
      </c>
      <c r="E2" s="5">
        <v>0.23150000000000001</v>
      </c>
      <c r="F2" s="3"/>
    </row>
    <row r="3" spans="1:6" x14ac:dyDescent="0.25">
      <c r="A3" s="3" t="s">
        <v>3</v>
      </c>
      <c r="B3" s="2">
        <v>16</v>
      </c>
      <c r="C3" s="2">
        <v>17</v>
      </c>
      <c r="D3" s="5">
        <v>0.20150000000000001</v>
      </c>
      <c r="E3" s="5">
        <v>0.26279999999999998</v>
      </c>
      <c r="F3" s="3"/>
    </row>
    <row r="4" spans="1:6" x14ac:dyDescent="0.25">
      <c r="A4" s="3" t="s">
        <v>4</v>
      </c>
      <c r="B4" s="2">
        <v>20</v>
      </c>
      <c r="C4" s="2">
        <v>22</v>
      </c>
      <c r="D4" s="5">
        <v>0.1454</v>
      </c>
      <c r="E4" s="5">
        <v>0.1888</v>
      </c>
      <c r="F4" s="3"/>
    </row>
    <row r="5" spans="1:6" x14ac:dyDescent="0.25">
      <c r="A5" s="3" t="s">
        <v>5</v>
      </c>
      <c r="B5" s="2">
        <v>13</v>
      </c>
      <c r="C5" s="2">
        <v>13</v>
      </c>
      <c r="D5" s="5">
        <v>0.33929999999999999</v>
      </c>
      <c r="E5" s="5">
        <v>0.33929999999999999</v>
      </c>
      <c r="F5" s="3"/>
    </row>
    <row r="6" spans="1:6" x14ac:dyDescent="0.25">
      <c r="A6" s="3" t="s">
        <v>6</v>
      </c>
      <c r="B6" s="2">
        <v>29</v>
      </c>
      <c r="C6" s="2">
        <v>30</v>
      </c>
      <c r="D6" s="5">
        <v>0.18110000000000001</v>
      </c>
      <c r="E6" s="5">
        <v>0.2321</v>
      </c>
      <c r="F6" s="3"/>
    </row>
    <row r="7" spans="1:6" x14ac:dyDescent="0.25">
      <c r="A7" s="3" t="s">
        <v>7</v>
      </c>
      <c r="B7" s="2">
        <v>15</v>
      </c>
      <c r="C7" s="2">
        <v>16</v>
      </c>
      <c r="D7" s="5">
        <v>0.12759999999999999</v>
      </c>
      <c r="E7" s="5">
        <v>0.1071</v>
      </c>
      <c r="F7" s="3"/>
    </row>
    <row r="8" spans="1:6" x14ac:dyDescent="0.25">
      <c r="A8" s="3" t="s">
        <v>8</v>
      </c>
      <c r="B8" s="2">
        <v>11</v>
      </c>
      <c r="C8" s="2">
        <v>12</v>
      </c>
      <c r="D8" s="5">
        <v>0.4103</v>
      </c>
      <c r="E8" s="5">
        <v>0.3538</v>
      </c>
      <c r="F8" s="3"/>
    </row>
    <row r="9" spans="1:6" x14ac:dyDescent="0.25">
      <c r="A9" s="3" t="s">
        <v>9</v>
      </c>
      <c r="B9" s="2">
        <v>11</v>
      </c>
      <c r="C9" s="2">
        <v>12</v>
      </c>
      <c r="D9" s="5">
        <v>0.31890000000000002</v>
      </c>
      <c r="E9" s="5">
        <v>0.30869999999999997</v>
      </c>
      <c r="F9" s="3"/>
    </row>
    <row r="10" spans="1:6" x14ac:dyDescent="0.25">
      <c r="A10" s="3" t="s">
        <v>10</v>
      </c>
      <c r="B10" s="2">
        <v>10</v>
      </c>
      <c r="C10" s="2">
        <v>11</v>
      </c>
      <c r="D10" s="5">
        <v>0.29060000000000002</v>
      </c>
      <c r="E10" s="5">
        <v>0.20200000000000001</v>
      </c>
      <c r="F10" s="3"/>
    </row>
    <row r="11" spans="1:6" x14ac:dyDescent="0.25">
      <c r="A11" s="3" t="s">
        <v>11</v>
      </c>
      <c r="B11" s="2">
        <v>11</v>
      </c>
      <c r="C11" s="2">
        <v>12</v>
      </c>
      <c r="D11" s="5">
        <v>0.27229999999999999</v>
      </c>
      <c r="E11" s="5">
        <v>0.33910000000000001</v>
      </c>
      <c r="F11" s="3"/>
    </row>
    <row r="12" spans="1:6" x14ac:dyDescent="0.25">
      <c r="A12" s="3" t="s">
        <v>12</v>
      </c>
      <c r="B12" s="2">
        <v>6</v>
      </c>
      <c r="C12" s="2">
        <v>9.3000000000000007</v>
      </c>
      <c r="D12" s="5">
        <v>0.2266</v>
      </c>
      <c r="E12" s="5">
        <v>0.39539999999999997</v>
      </c>
      <c r="F12" s="3"/>
    </row>
    <row r="13" spans="1:6" x14ac:dyDescent="0.25">
      <c r="A13" s="3" t="s">
        <v>13</v>
      </c>
      <c r="B13" s="2">
        <v>8</v>
      </c>
      <c r="C13" s="2">
        <v>8</v>
      </c>
      <c r="D13" s="5">
        <v>0.54430000000000001</v>
      </c>
      <c r="E13" s="5">
        <v>0.54430000000000001</v>
      </c>
      <c r="F13" s="3"/>
    </row>
    <row r="14" spans="1:6" x14ac:dyDescent="0.25">
      <c r="A14" s="3" t="s">
        <v>14</v>
      </c>
      <c r="B14" s="2">
        <v>11</v>
      </c>
      <c r="C14" s="2">
        <v>12</v>
      </c>
      <c r="D14" s="5">
        <v>0.30049999999999999</v>
      </c>
      <c r="E14" s="5">
        <v>0.3251</v>
      </c>
      <c r="F14" s="3"/>
    </row>
    <row r="16" spans="1:6" x14ac:dyDescent="0.25">
      <c r="E16" s="6" t="s">
        <v>19</v>
      </c>
    </row>
    <row r="18" spans="5:6" x14ac:dyDescent="0.25">
      <c r="E18" s="6" t="s">
        <v>20</v>
      </c>
    </row>
    <row r="20" spans="5:6" x14ac:dyDescent="0.25">
      <c r="E20" s="6"/>
    </row>
    <row r="21" spans="5:6" x14ac:dyDescent="0.25">
      <c r="F21" s="7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67" workbookViewId="0">
      <selection activeCell="A86" sqref="A86"/>
    </sheetView>
  </sheetViews>
  <sheetFormatPr defaultRowHeight="15" x14ac:dyDescent="0.25"/>
  <cols>
    <col min="1" max="1" width="20.28515625" customWidth="1"/>
    <col min="2" max="5" width="12" bestFit="1" customWidth="1"/>
    <col min="6" max="6" width="11" bestFit="1" customWidth="1"/>
    <col min="7" max="8" width="12" bestFit="1" customWidth="1"/>
    <col min="9" max="9" width="11" bestFit="1" customWidth="1"/>
    <col min="10" max="10" width="12" bestFit="1" customWidth="1"/>
    <col min="15" max="15" width="12" bestFit="1" customWidth="1"/>
  </cols>
  <sheetData>
    <row r="1" spans="1:15" x14ac:dyDescent="0.25">
      <c r="A1" t="s">
        <v>21</v>
      </c>
    </row>
    <row r="3" spans="1:15" x14ac:dyDescent="0.25">
      <c r="A3" s="2" t="s">
        <v>17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12</v>
      </c>
      <c r="L3" s="2" t="s">
        <v>13</v>
      </c>
      <c r="M3" s="2" t="s">
        <v>14</v>
      </c>
    </row>
    <row r="4" spans="1:15" x14ac:dyDescent="0.25">
      <c r="A4" s="2" t="s">
        <v>0</v>
      </c>
      <c r="B4" s="2">
        <v>15</v>
      </c>
      <c r="C4" s="2">
        <v>16</v>
      </c>
      <c r="D4" s="2">
        <v>20</v>
      </c>
      <c r="E4" s="2">
        <v>13</v>
      </c>
      <c r="F4" s="2">
        <v>29</v>
      </c>
      <c r="G4" s="2">
        <v>15</v>
      </c>
      <c r="H4" s="2">
        <v>11</v>
      </c>
      <c r="I4" s="2">
        <v>11</v>
      </c>
      <c r="J4" s="2">
        <v>10</v>
      </c>
      <c r="K4" s="2">
        <v>6</v>
      </c>
      <c r="L4" s="2">
        <v>8</v>
      </c>
      <c r="M4" s="2">
        <v>11</v>
      </c>
    </row>
    <row r="5" spans="1:15" x14ac:dyDescent="0.25">
      <c r="A5" s="2" t="s">
        <v>1</v>
      </c>
      <c r="B5" s="2">
        <v>16</v>
      </c>
      <c r="C5" s="2">
        <v>17</v>
      </c>
      <c r="D5" s="2">
        <v>22</v>
      </c>
      <c r="E5" s="2">
        <v>13</v>
      </c>
      <c r="F5" s="2">
        <v>30</v>
      </c>
      <c r="G5" s="2">
        <v>16</v>
      </c>
      <c r="H5" s="2">
        <v>12</v>
      </c>
      <c r="I5" s="2">
        <v>12</v>
      </c>
      <c r="J5" s="2">
        <v>11</v>
      </c>
      <c r="K5" s="2">
        <v>9.3000000000000007</v>
      </c>
      <c r="L5" s="2">
        <v>8</v>
      </c>
      <c r="M5" s="2">
        <v>12</v>
      </c>
    </row>
    <row r="6" spans="1:15" x14ac:dyDescent="0.25">
      <c r="A6" s="3"/>
      <c r="B6" s="2"/>
      <c r="C6" s="2"/>
    </row>
    <row r="7" spans="1:15" x14ac:dyDescent="0.25">
      <c r="A7" s="3"/>
      <c r="B7" s="2"/>
      <c r="C7" s="2"/>
    </row>
    <row r="8" spans="1:15" x14ac:dyDescent="0.25">
      <c r="A8" s="3"/>
      <c r="B8" s="2"/>
      <c r="C8" s="2"/>
    </row>
    <row r="9" spans="1:15" x14ac:dyDescent="0.25">
      <c r="A9" t="s">
        <v>22</v>
      </c>
      <c r="B9" s="2"/>
      <c r="C9" s="2"/>
    </row>
    <row r="10" spans="1:15" x14ac:dyDescent="0.25">
      <c r="A10" s="3"/>
      <c r="B10" s="2"/>
      <c r="C10" s="2"/>
    </row>
    <row r="11" spans="1:15" x14ac:dyDescent="0.25">
      <c r="A11" s="2" t="s">
        <v>17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12</v>
      </c>
      <c r="L11" s="2" t="s">
        <v>13</v>
      </c>
      <c r="M11" s="2" t="s">
        <v>14</v>
      </c>
    </row>
    <row r="12" spans="1:15" x14ac:dyDescent="0.25">
      <c r="A12" s="2" t="s">
        <v>0</v>
      </c>
      <c r="B12" s="9">
        <v>0.28000000000000003</v>
      </c>
      <c r="C12" s="9">
        <v>0.23330000000000001</v>
      </c>
      <c r="D12" s="8">
        <v>0.15</v>
      </c>
      <c r="E12" s="9">
        <v>0.37330000000000002</v>
      </c>
      <c r="F12" s="9">
        <v>0.19670000000000001</v>
      </c>
      <c r="G12" s="9">
        <v>0.1467</v>
      </c>
      <c r="H12" s="9">
        <v>0.34</v>
      </c>
      <c r="I12" s="9">
        <v>0.31330000000000002</v>
      </c>
      <c r="J12" s="9">
        <v>0.24329999999999999</v>
      </c>
      <c r="K12" s="9">
        <v>0.22</v>
      </c>
      <c r="L12" s="9">
        <v>0.52669999999999995</v>
      </c>
      <c r="M12" s="9">
        <v>0.30049999999999999</v>
      </c>
    </row>
    <row r="13" spans="1:15" x14ac:dyDescent="0.25">
      <c r="A13" s="2" t="s">
        <v>1</v>
      </c>
      <c r="B13" s="9">
        <v>0.2167</v>
      </c>
      <c r="C13" s="9">
        <v>0.28000000000000003</v>
      </c>
      <c r="D13" s="8">
        <v>0.1767</v>
      </c>
      <c r="E13" s="8">
        <v>0.37330000000000002</v>
      </c>
      <c r="F13" s="9">
        <v>0.2321</v>
      </c>
      <c r="G13" s="9">
        <v>0.16</v>
      </c>
      <c r="H13" s="9">
        <v>0.36</v>
      </c>
      <c r="I13" s="9">
        <v>0.2767</v>
      </c>
      <c r="J13" s="9">
        <v>0.2233</v>
      </c>
      <c r="K13" s="9">
        <v>0.32329999999999998</v>
      </c>
      <c r="L13" s="9">
        <v>0.52669999999999995</v>
      </c>
      <c r="M13" s="9">
        <v>0.3251</v>
      </c>
    </row>
    <row r="14" spans="1:15" x14ac:dyDescent="0.25">
      <c r="A14" s="3"/>
      <c r="B14" s="2"/>
      <c r="C14" s="2"/>
      <c r="O14" t="s">
        <v>19</v>
      </c>
    </row>
    <row r="15" spans="1:15" x14ac:dyDescent="0.25">
      <c r="A15" s="3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O15" s="2"/>
    </row>
    <row r="16" spans="1:15" x14ac:dyDescent="0.25">
      <c r="A16" s="3"/>
      <c r="B16" s="2"/>
      <c r="C16" s="2"/>
    </row>
    <row r="18" spans="1:15" x14ac:dyDescent="0.25">
      <c r="A18" t="s">
        <v>23</v>
      </c>
    </row>
    <row r="19" spans="1:15" x14ac:dyDescent="0.25">
      <c r="A19" s="3"/>
    </row>
    <row r="20" spans="1:15" x14ac:dyDescent="0.25">
      <c r="A20" s="2" t="s">
        <v>17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12</v>
      </c>
      <c r="L20" s="2" t="s">
        <v>13</v>
      </c>
      <c r="M20" s="2" t="s">
        <v>14</v>
      </c>
    </row>
    <row r="21" spans="1:15" x14ac:dyDescent="0.25">
      <c r="A21" s="2" t="s">
        <v>0</v>
      </c>
      <c r="B21" s="8">
        <v>0.23</v>
      </c>
      <c r="C21" s="8">
        <v>0.21329999999999999</v>
      </c>
      <c r="D21" s="8">
        <v>0.13669999999999999</v>
      </c>
      <c r="E21" s="8">
        <v>0.31330000000000002</v>
      </c>
      <c r="F21" s="8">
        <v>0.1867</v>
      </c>
      <c r="G21" s="8">
        <v>0.15670000000000001</v>
      </c>
      <c r="H21" s="8">
        <v>0.41670000000000001</v>
      </c>
      <c r="I21" s="8">
        <v>0.32</v>
      </c>
      <c r="J21" s="8">
        <v>0.29670000000000002</v>
      </c>
      <c r="K21" s="8">
        <v>0.19670000000000001</v>
      </c>
      <c r="L21" s="8">
        <v>0.54330000000000001</v>
      </c>
      <c r="M21" s="8">
        <v>0.30330000000000001</v>
      </c>
    </row>
    <row r="22" spans="1:15" x14ac:dyDescent="0.25">
      <c r="A22" s="2" t="s">
        <v>1</v>
      </c>
      <c r="B22" s="8">
        <v>0.25669999999999998</v>
      </c>
      <c r="C22" s="8">
        <v>0.28000000000000003</v>
      </c>
      <c r="D22" s="8">
        <v>0.19</v>
      </c>
      <c r="E22" s="8">
        <v>0.31330000000000002</v>
      </c>
      <c r="F22" s="8">
        <v>0.27329999999999999</v>
      </c>
      <c r="G22" s="8">
        <v>0.11</v>
      </c>
      <c r="H22" s="8">
        <v>0.36670000000000003</v>
      </c>
      <c r="I22" s="8">
        <v>0.26669999999999999</v>
      </c>
      <c r="J22" s="8">
        <v>0.15</v>
      </c>
      <c r="K22" s="8">
        <v>0.30669999999999997</v>
      </c>
      <c r="L22" s="8">
        <v>0.54330000000000001</v>
      </c>
      <c r="M22" s="8">
        <v>0.32</v>
      </c>
    </row>
    <row r="23" spans="1:15" x14ac:dyDescent="0.25">
      <c r="A23" s="3"/>
      <c r="O23" t="s">
        <v>19</v>
      </c>
    </row>
    <row r="24" spans="1:15" x14ac:dyDescent="0.25">
      <c r="A24" s="3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O24" s="2"/>
    </row>
    <row r="27" spans="1:15" x14ac:dyDescent="0.25">
      <c r="A27" t="s">
        <v>24</v>
      </c>
    </row>
    <row r="28" spans="1:15" x14ac:dyDescent="0.25">
      <c r="A28" s="3"/>
    </row>
    <row r="29" spans="1:15" x14ac:dyDescent="0.25">
      <c r="A29" s="2" t="s">
        <v>17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12</v>
      </c>
      <c r="L29" s="2" t="s">
        <v>13</v>
      </c>
      <c r="M29" s="2" t="s">
        <v>14</v>
      </c>
    </row>
    <row r="30" spans="1:15" x14ac:dyDescent="0.25">
      <c r="A30" s="2" t="s">
        <v>0</v>
      </c>
      <c r="B30" s="8">
        <v>0.27360000000000001</v>
      </c>
      <c r="C30" s="8">
        <v>0.20930000000000001</v>
      </c>
      <c r="D30" s="8">
        <v>0.15920000000000001</v>
      </c>
      <c r="E30" s="8">
        <v>0.35570000000000002</v>
      </c>
      <c r="F30" s="8">
        <v>0.22889999999999999</v>
      </c>
      <c r="G30" s="8">
        <v>0.16170000000000001</v>
      </c>
      <c r="H30" s="8">
        <v>0.374</v>
      </c>
      <c r="I30" s="8">
        <v>0.32319999999999999</v>
      </c>
      <c r="J30" s="8">
        <v>0.26219999999999999</v>
      </c>
      <c r="K30" s="8">
        <v>0.23780000000000001</v>
      </c>
      <c r="L30" s="8">
        <v>0.54879999999999995</v>
      </c>
      <c r="M30" s="8">
        <v>0.3679</v>
      </c>
    </row>
    <row r="31" spans="1:15" x14ac:dyDescent="0.25">
      <c r="A31" s="2" t="s">
        <v>1</v>
      </c>
      <c r="B31" s="8">
        <v>0.23380000000000001</v>
      </c>
      <c r="C31" s="8">
        <v>0.29670000000000002</v>
      </c>
      <c r="D31" s="8">
        <v>0.16420000000000001</v>
      </c>
      <c r="E31" s="8">
        <v>0.35570000000000002</v>
      </c>
      <c r="F31" s="8">
        <v>0.27860000000000001</v>
      </c>
      <c r="G31" s="8">
        <v>0.1318</v>
      </c>
      <c r="H31" s="8">
        <v>0.35570000000000002</v>
      </c>
      <c r="I31" s="8">
        <v>0.25409999999999999</v>
      </c>
      <c r="J31" s="8">
        <v>0.20930000000000001</v>
      </c>
      <c r="K31" s="8">
        <v>0.29470000000000002</v>
      </c>
      <c r="L31" s="8">
        <v>0.54879999999999995</v>
      </c>
      <c r="M31" s="8">
        <v>0.30690000000000001</v>
      </c>
    </row>
    <row r="32" spans="1:15" x14ac:dyDescent="0.25">
      <c r="A32" s="3"/>
      <c r="O32" t="s">
        <v>19</v>
      </c>
    </row>
    <row r="33" spans="1:15" x14ac:dyDescent="0.25">
      <c r="A33" s="3" t="s">
        <v>18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O33" s="2"/>
    </row>
    <row r="36" spans="1:15" x14ac:dyDescent="0.25">
      <c r="A36" t="s">
        <v>25</v>
      </c>
    </row>
    <row r="37" spans="1:15" x14ac:dyDescent="0.25">
      <c r="A37" s="3"/>
    </row>
    <row r="38" spans="1:15" x14ac:dyDescent="0.25">
      <c r="A38" s="2" t="s">
        <v>17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12</v>
      </c>
      <c r="L38" s="2" t="s">
        <v>13</v>
      </c>
      <c r="M38" s="2" t="s">
        <v>14</v>
      </c>
    </row>
    <row r="39" spans="1:15" x14ac:dyDescent="0.25">
      <c r="A39" s="2" t="s">
        <v>0</v>
      </c>
      <c r="B39" s="8">
        <v>0.2437</v>
      </c>
      <c r="C39" s="8">
        <v>0.22839999999999999</v>
      </c>
      <c r="D39" s="8">
        <v>0.1472</v>
      </c>
      <c r="E39" s="8">
        <v>0.31119999999999998</v>
      </c>
      <c r="F39" s="8">
        <v>0.2117</v>
      </c>
      <c r="G39" s="8">
        <v>0.15559999999999999</v>
      </c>
      <c r="H39" s="8">
        <v>0.38579999999999998</v>
      </c>
      <c r="I39" s="8">
        <v>0.31730000000000003</v>
      </c>
      <c r="J39" s="8">
        <v>0.31469999999999998</v>
      </c>
      <c r="K39" s="8">
        <v>0.24110000000000001</v>
      </c>
      <c r="L39" s="8">
        <v>0.52539999999999998</v>
      </c>
      <c r="M39" s="8">
        <v>0.2944</v>
      </c>
    </row>
    <row r="40" spans="1:15" x14ac:dyDescent="0.25">
      <c r="A40" s="2" t="s">
        <v>1</v>
      </c>
      <c r="B40" s="8">
        <v>0.25629999999999997</v>
      </c>
      <c r="C40" s="8">
        <v>0.2792</v>
      </c>
      <c r="D40" s="8">
        <v>0.16750000000000001</v>
      </c>
      <c r="E40" s="8">
        <v>0.31119999999999998</v>
      </c>
      <c r="F40" s="8">
        <v>0.21429999999999999</v>
      </c>
      <c r="G40" s="8">
        <v>0.14799999999999999</v>
      </c>
      <c r="H40" s="8">
        <v>0.33500000000000002</v>
      </c>
      <c r="I40" s="8">
        <v>0.27660000000000001</v>
      </c>
      <c r="J40" s="8">
        <v>0.1777</v>
      </c>
      <c r="K40" s="8">
        <v>0.2944</v>
      </c>
      <c r="L40" s="8">
        <v>0.52539999999999998</v>
      </c>
      <c r="M40" s="8">
        <v>0.34770000000000001</v>
      </c>
    </row>
    <row r="41" spans="1:15" x14ac:dyDescent="0.25">
      <c r="A41" s="3"/>
      <c r="O41" t="s">
        <v>19</v>
      </c>
    </row>
    <row r="42" spans="1:15" x14ac:dyDescent="0.25">
      <c r="A42" s="3" t="s">
        <v>18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2"/>
    </row>
    <row r="45" spans="1:15" x14ac:dyDescent="0.25">
      <c r="A45" t="s">
        <v>26</v>
      </c>
    </row>
    <row r="46" spans="1:15" x14ac:dyDescent="0.25">
      <c r="A46" s="3"/>
    </row>
    <row r="47" spans="1:15" x14ac:dyDescent="0.25">
      <c r="A47" s="2" t="s">
        <v>17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12</v>
      </c>
      <c r="L47" s="2" t="s">
        <v>13</v>
      </c>
      <c r="M47" s="2" t="s">
        <v>14</v>
      </c>
    </row>
    <row r="48" spans="1:15" x14ac:dyDescent="0.25">
      <c r="A48" s="2" t="s">
        <v>0</v>
      </c>
      <c r="B48" s="8">
        <v>0.29430000000000001</v>
      </c>
      <c r="C48" s="8">
        <v>0.22700000000000001</v>
      </c>
      <c r="D48" s="8">
        <v>0.1099</v>
      </c>
      <c r="E48" s="8">
        <v>0.31559999999999999</v>
      </c>
      <c r="F48" s="8">
        <v>0.21790000000000001</v>
      </c>
      <c r="G48" s="8">
        <v>0.18790000000000001</v>
      </c>
      <c r="H48" s="8">
        <v>0.37940000000000002</v>
      </c>
      <c r="I48" s="8">
        <v>0.34749999999999998</v>
      </c>
      <c r="J48" s="8">
        <v>0.31559999999999999</v>
      </c>
      <c r="K48" s="8">
        <v>0.21129999999999999</v>
      </c>
      <c r="L48" s="8">
        <v>0.54579999999999995</v>
      </c>
      <c r="M48" s="8">
        <v>0.29930000000000001</v>
      </c>
    </row>
    <row r="49" spans="1:15" x14ac:dyDescent="0.25">
      <c r="A49" s="2" t="s">
        <v>1</v>
      </c>
      <c r="B49" s="8">
        <v>0.25629999999999997</v>
      </c>
      <c r="C49" s="8">
        <v>0.2908</v>
      </c>
      <c r="D49" s="8">
        <v>0.17380000000000001</v>
      </c>
      <c r="E49" s="8">
        <v>0.31559999999999999</v>
      </c>
      <c r="F49" s="8">
        <v>0.21429999999999999</v>
      </c>
      <c r="G49" s="8">
        <v>0.11700000000000001</v>
      </c>
      <c r="H49" s="8">
        <v>0.28010000000000002</v>
      </c>
      <c r="I49" s="8">
        <v>0.27660000000000001</v>
      </c>
      <c r="J49" s="8">
        <v>0.1986</v>
      </c>
      <c r="K49" s="8">
        <v>0.30630000000000002</v>
      </c>
      <c r="L49" s="8">
        <v>0.54579999999999995</v>
      </c>
      <c r="M49" s="8">
        <v>0.33450000000000002</v>
      </c>
    </row>
    <row r="50" spans="1:15" x14ac:dyDescent="0.25">
      <c r="A50" s="3"/>
      <c r="O50" t="s">
        <v>19</v>
      </c>
    </row>
    <row r="51" spans="1:15" x14ac:dyDescent="0.25">
      <c r="A51" s="3" t="s">
        <v>18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2"/>
    </row>
    <row r="54" spans="1:15" x14ac:dyDescent="0.25">
      <c r="A54" t="s">
        <v>27</v>
      </c>
    </row>
    <row r="55" spans="1:15" x14ac:dyDescent="0.25">
      <c r="A55" s="3"/>
    </row>
    <row r="56" spans="1:15" x14ac:dyDescent="0.25">
      <c r="A56" s="2" t="s">
        <v>17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2" t="s">
        <v>10</v>
      </c>
      <c r="K56" s="2" t="s">
        <v>12</v>
      </c>
      <c r="L56" s="2" t="s">
        <v>13</v>
      </c>
      <c r="M56" s="2" t="s">
        <v>14</v>
      </c>
    </row>
    <row r="57" spans="1:15" x14ac:dyDescent="0.25">
      <c r="A57" s="2" t="s">
        <v>0</v>
      </c>
      <c r="B57" s="8">
        <v>0.28439999999999999</v>
      </c>
      <c r="C57" s="8">
        <v>0.21879999999999999</v>
      </c>
      <c r="D57" s="8">
        <v>0.1656</v>
      </c>
      <c r="E57" s="8">
        <v>0.34689999999999999</v>
      </c>
      <c r="F57" s="8">
        <v>0.25</v>
      </c>
      <c r="G57" s="8">
        <v>0.16250000000000001</v>
      </c>
      <c r="H57" s="8">
        <v>0.36</v>
      </c>
      <c r="I57" s="8">
        <v>0.35759999999999997</v>
      </c>
      <c r="J57" s="8">
        <v>0.2848</v>
      </c>
      <c r="K57" s="8">
        <v>0.21429999999999999</v>
      </c>
      <c r="L57" s="8">
        <v>0.54079999999999995</v>
      </c>
      <c r="M57" s="8">
        <v>0.31509999999999999</v>
      </c>
    </row>
    <row r="58" spans="1:15" x14ac:dyDescent="0.25">
      <c r="A58" s="2" t="s">
        <v>1</v>
      </c>
      <c r="B58" s="8">
        <v>0.2482</v>
      </c>
      <c r="C58" s="8">
        <v>0.28439999999999999</v>
      </c>
      <c r="D58" s="8">
        <v>0.16250000000000001</v>
      </c>
      <c r="E58" s="8">
        <v>0.34689999999999999</v>
      </c>
      <c r="F58" s="8">
        <v>0.21560000000000001</v>
      </c>
      <c r="G58" s="8">
        <v>0.1188</v>
      </c>
      <c r="H58" s="8">
        <v>0.34329999999999999</v>
      </c>
      <c r="I58" s="8">
        <v>0.28810000000000002</v>
      </c>
      <c r="J58" s="8">
        <v>0.19869999999999999</v>
      </c>
      <c r="K58" s="8">
        <v>0.27889999999999998</v>
      </c>
      <c r="L58" s="8">
        <v>0.54079999999999995</v>
      </c>
      <c r="M58" s="8">
        <v>0.2979</v>
      </c>
    </row>
    <row r="59" spans="1:15" x14ac:dyDescent="0.25">
      <c r="A59" s="3"/>
      <c r="O59" t="s">
        <v>19</v>
      </c>
    </row>
    <row r="60" spans="1:15" x14ac:dyDescent="0.25">
      <c r="A60" s="3" t="s">
        <v>18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O60" s="2"/>
    </row>
    <row r="63" spans="1:15" x14ac:dyDescent="0.25">
      <c r="A63" t="s">
        <v>28</v>
      </c>
    </row>
    <row r="64" spans="1:15" x14ac:dyDescent="0.25">
      <c r="A64" s="3"/>
    </row>
    <row r="65" spans="1:15" x14ac:dyDescent="0.25">
      <c r="A65" s="2" t="s">
        <v>17</v>
      </c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  <c r="G65" s="2" t="s">
        <v>7</v>
      </c>
      <c r="H65" s="2" t="s">
        <v>8</v>
      </c>
      <c r="I65" s="2" t="s">
        <v>9</v>
      </c>
      <c r="J65" s="2" t="s">
        <v>10</v>
      </c>
      <c r="K65" s="2" t="s">
        <v>12</v>
      </c>
      <c r="L65" s="2" t="s">
        <v>13</v>
      </c>
      <c r="M65" s="2" t="s">
        <v>14</v>
      </c>
    </row>
    <row r="66" spans="1:15" x14ac:dyDescent="0.25">
      <c r="A66" s="2" t="s">
        <v>0</v>
      </c>
      <c r="B66" s="8">
        <v>0.2833</v>
      </c>
      <c r="C66" s="8">
        <v>0.23</v>
      </c>
      <c r="D66" s="8">
        <v>0.13</v>
      </c>
      <c r="E66" s="8">
        <v>0.3</v>
      </c>
      <c r="F66" s="8">
        <v>0.1867</v>
      </c>
      <c r="G66" s="8">
        <v>0.1633</v>
      </c>
      <c r="H66" s="8">
        <v>0.36330000000000001</v>
      </c>
      <c r="I66" s="8">
        <v>0.29670000000000002</v>
      </c>
      <c r="J66" s="8">
        <v>0.27</v>
      </c>
      <c r="K66" s="8">
        <v>0.2467</v>
      </c>
      <c r="L66" s="8">
        <v>0.56000000000000005</v>
      </c>
      <c r="M66" s="8">
        <v>0.29330000000000001</v>
      </c>
    </row>
    <row r="67" spans="1:15" x14ac:dyDescent="0.25">
      <c r="A67" s="2" t="s">
        <v>1</v>
      </c>
      <c r="B67" s="8">
        <v>0.23749999999999999</v>
      </c>
      <c r="C67" s="8">
        <v>0.25669999999999998</v>
      </c>
      <c r="D67" s="8">
        <v>0.16669999999999999</v>
      </c>
      <c r="E67" s="8">
        <v>0.3</v>
      </c>
      <c r="F67" s="8">
        <v>0.27</v>
      </c>
      <c r="G67" s="8">
        <v>0.1167</v>
      </c>
      <c r="H67" s="8">
        <v>0.36330000000000001</v>
      </c>
      <c r="I67" s="8">
        <v>0.30669999999999997</v>
      </c>
      <c r="J67" s="8">
        <v>0.18329999999999999</v>
      </c>
      <c r="K67" s="8">
        <v>0.28999999999999998</v>
      </c>
      <c r="L67" s="8">
        <v>0.56000000000000005</v>
      </c>
      <c r="M67" s="8">
        <v>0.32</v>
      </c>
    </row>
    <row r="68" spans="1:15" x14ac:dyDescent="0.25">
      <c r="A68" s="3"/>
      <c r="O68" t="s">
        <v>19</v>
      </c>
    </row>
    <row r="69" spans="1:15" x14ac:dyDescent="0.25">
      <c r="A69" s="3" t="s">
        <v>18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O69" s="2"/>
    </row>
    <row r="72" spans="1:15" x14ac:dyDescent="0.25">
      <c r="A72" t="s">
        <v>29</v>
      </c>
    </row>
    <row r="73" spans="1:15" x14ac:dyDescent="0.25">
      <c r="A73" s="3"/>
    </row>
    <row r="74" spans="1:15" x14ac:dyDescent="0.25">
      <c r="A74" s="2" t="s">
        <v>17</v>
      </c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  <c r="G74" s="2" t="s">
        <v>7</v>
      </c>
      <c r="H74" s="2" t="s">
        <v>8</v>
      </c>
      <c r="I74" s="2" t="s">
        <v>9</v>
      </c>
      <c r="J74" s="2" t="s">
        <v>10</v>
      </c>
      <c r="K74" s="2" t="s">
        <v>12</v>
      </c>
      <c r="L74" s="2" t="s">
        <v>13</v>
      </c>
      <c r="M74" s="2" t="s">
        <v>14</v>
      </c>
    </row>
    <row r="75" spans="1:15" x14ac:dyDescent="0.25">
      <c r="A75" s="2" t="s">
        <v>0</v>
      </c>
      <c r="B75" s="8">
        <v>0.28920000000000001</v>
      </c>
      <c r="C75" s="8">
        <v>0.1837</v>
      </c>
      <c r="D75" s="8">
        <v>0.1235</v>
      </c>
      <c r="E75" s="8">
        <v>0.33729999999999999</v>
      </c>
      <c r="F75" s="8">
        <v>0.21690000000000001</v>
      </c>
      <c r="G75" s="8">
        <v>0.1777</v>
      </c>
      <c r="H75" s="8">
        <v>0.34639999999999999</v>
      </c>
      <c r="I75" s="8">
        <v>0.30120000000000002</v>
      </c>
      <c r="J75" s="8">
        <v>0.26200000000000001</v>
      </c>
      <c r="K75" s="8">
        <v>0.20480000000000001</v>
      </c>
      <c r="L75" s="8">
        <v>0.53310000000000002</v>
      </c>
      <c r="M75" s="8">
        <v>0.32229999999999998</v>
      </c>
    </row>
    <row r="76" spans="1:15" x14ac:dyDescent="0.25">
      <c r="A76" s="2" t="s">
        <v>1</v>
      </c>
      <c r="B76" s="8">
        <v>0.22589999999999999</v>
      </c>
      <c r="C76" s="8">
        <v>0.27710000000000001</v>
      </c>
      <c r="D76" s="8">
        <v>0.22889999999999999</v>
      </c>
      <c r="E76" s="8">
        <v>0.33729999999999999</v>
      </c>
      <c r="F76" s="8">
        <v>0.20480000000000001</v>
      </c>
      <c r="G76" s="8">
        <v>0.1837</v>
      </c>
      <c r="H76" s="8">
        <v>0.3614</v>
      </c>
      <c r="I76" s="8">
        <v>0.30120000000000002</v>
      </c>
      <c r="J76" s="8">
        <v>0.25</v>
      </c>
      <c r="K76" s="8">
        <v>0.30719999999999997</v>
      </c>
      <c r="L76" s="8">
        <v>0.53310000000000002</v>
      </c>
      <c r="M76" s="8">
        <v>0.30719999999999997</v>
      </c>
    </row>
    <row r="77" spans="1:15" x14ac:dyDescent="0.25">
      <c r="A77" s="3"/>
      <c r="O77" t="s">
        <v>19</v>
      </c>
    </row>
    <row r="78" spans="1:15" x14ac:dyDescent="0.25">
      <c r="A78" s="3" t="s">
        <v>18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O78" s="2"/>
    </row>
    <row r="83" spans="1:10" x14ac:dyDescent="0.25">
      <c r="A83" t="s">
        <v>30</v>
      </c>
    </row>
    <row r="85" spans="1:10" x14ac:dyDescent="0.25">
      <c r="E85" t="s">
        <v>32</v>
      </c>
    </row>
    <row r="86" spans="1:10" x14ac:dyDescent="0.25">
      <c r="A86" t="s">
        <v>31</v>
      </c>
      <c r="B86" t="s">
        <v>19</v>
      </c>
      <c r="C86" s="1" t="s">
        <v>22</v>
      </c>
      <c r="D86" s="1" t="s">
        <v>23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29</v>
      </c>
    </row>
    <row r="87" spans="1:10" x14ac:dyDescent="0.25">
      <c r="A87" t="s">
        <v>22</v>
      </c>
      <c r="B87" s="7"/>
      <c r="C87" s="10"/>
      <c r="D87" s="10"/>
      <c r="E87" s="10"/>
      <c r="F87" s="10"/>
      <c r="G87" s="10"/>
      <c r="H87" s="10"/>
      <c r="I87" s="10"/>
      <c r="J87" s="10"/>
    </row>
    <row r="88" spans="1:10" x14ac:dyDescent="0.25">
      <c r="A88" t="s">
        <v>23</v>
      </c>
      <c r="B88" s="7"/>
      <c r="C88" s="10"/>
      <c r="D88" s="10"/>
      <c r="E88" s="10"/>
      <c r="F88" s="10"/>
      <c r="G88" s="10"/>
      <c r="H88" s="10"/>
      <c r="I88" s="10"/>
      <c r="J88" s="10"/>
    </row>
    <row r="89" spans="1:10" x14ac:dyDescent="0.25">
      <c r="A89" t="s">
        <v>24</v>
      </c>
      <c r="B89" s="7"/>
      <c r="C89" s="10"/>
      <c r="D89" s="10"/>
      <c r="E89" s="10"/>
      <c r="F89" s="10"/>
      <c r="G89" s="10"/>
      <c r="H89" s="10"/>
      <c r="I89" s="10"/>
      <c r="J89" s="10"/>
    </row>
    <row r="90" spans="1:10" x14ac:dyDescent="0.25">
      <c r="A90" t="s">
        <v>25</v>
      </c>
      <c r="B90" s="7"/>
      <c r="C90" s="10"/>
      <c r="D90" s="10"/>
      <c r="E90" s="10"/>
      <c r="F90" s="10"/>
      <c r="G90" s="10"/>
      <c r="H90" s="10"/>
      <c r="I90" s="10"/>
      <c r="J90" s="10"/>
    </row>
    <row r="91" spans="1:10" x14ac:dyDescent="0.25">
      <c r="A91" t="s">
        <v>26</v>
      </c>
      <c r="B91" s="7"/>
      <c r="C91" s="10"/>
      <c r="D91" s="10"/>
      <c r="E91" s="10"/>
      <c r="F91" s="10"/>
      <c r="G91" s="10"/>
      <c r="H91" s="10"/>
      <c r="I91" s="10"/>
      <c r="J91" s="10"/>
    </row>
    <row r="92" spans="1:10" x14ac:dyDescent="0.25">
      <c r="A92" t="s">
        <v>27</v>
      </c>
      <c r="B92" s="7"/>
      <c r="C92" s="10"/>
      <c r="D92" s="10"/>
      <c r="E92" s="10"/>
      <c r="F92" s="10"/>
      <c r="G92" s="10"/>
      <c r="H92" s="10"/>
      <c r="I92" s="10"/>
      <c r="J92" s="10"/>
    </row>
    <row r="93" spans="1:10" x14ac:dyDescent="0.25">
      <c r="A93" t="s">
        <v>28</v>
      </c>
      <c r="B93" s="7"/>
      <c r="C93" s="10"/>
      <c r="D93" s="10"/>
      <c r="E93" s="10"/>
      <c r="F93" s="10"/>
      <c r="G93" s="10"/>
      <c r="H93" s="10"/>
      <c r="I93" s="10"/>
      <c r="J93" s="10"/>
    </row>
    <row r="94" spans="1:10" x14ac:dyDescent="0.25">
      <c r="A94" t="s">
        <v>29</v>
      </c>
      <c r="B94" s="7"/>
      <c r="C94" s="10"/>
      <c r="D94" s="10"/>
      <c r="E94" s="10"/>
      <c r="F94" s="10"/>
      <c r="G94" s="10"/>
      <c r="H94" s="10"/>
      <c r="I94" s="10"/>
      <c r="J9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>
        <v>0</v>
      </c>
      <c r="B2">
        <v>1.7000000000000001E-2</v>
      </c>
      <c r="C2">
        <f t="shared" ref="C2:C9" si="0">(phi*A2+Pmarea-SQRT((phi*A2+Pmarea)^2 - 4*theta*phi*A2*Pmarea))/(2*theta)</f>
        <v>0</v>
      </c>
    </row>
    <row r="3" spans="1:3" x14ac:dyDescent="0.25">
      <c r="A3">
        <v>50</v>
      </c>
      <c r="B3">
        <v>1.2669999999999999</v>
      </c>
      <c r="C3">
        <f t="shared" si="0"/>
        <v>1.2739572930015035</v>
      </c>
    </row>
    <row r="4" spans="1:3" x14ac:dyDescent="0.25">
      <c r="A4">
        <v>100</v>
      </c>
      <c r="B4">
        <v>1.954</v>
      </c>
      <c r="C4">
        <f t="shared" si="0"/>
        <v>1.9318065181775537</v>
      </c>
    </row>
    <row r="5" spans="1:3" x14ac:dyDescent="0.25">
      <c r="A5">
        <v>250</v>
      </c>
      <c r="B5">
        <v>2.468</v>
      </c>
      <c r="C5">
        <f t="shared" si="0"/>
        <v>2.5390081522144046</v>
      </c>
    </row>
    <row r="6" spans="1:3" x14ac:dyDescent="0.25">
      <c r="A6">
        <v>500</v>
      </c>
      <c r="B6">
        <v>2.82</v>
      </c>
      <c r="C6">
        <f t="shared" si="0"/>
        <v>2.752715305356046</v>
      </c>
    </row>
    <row r="7" spans="1:3" x14ac:dyDescent="0.25">
      <c r="A7">
        <v>1000</v>
      </c>
      <c r="B7">
        <v>2.9449999999999998</v>
      </c>
      <c r="C7">
        <f t="shared" si="0"/>
        <v>2.8558358894709328</v>
      </c>
    </row>
    <row r="8" spans="1:3" x14ac:dyDescent="0.25">
      <c r="A8">
        <v>1500</v>
      </c>
      <c r="B8">
        <v>2.843</v>
      </c>
      <c r="C8">
        <f t="shared" si="0"/>
        <v>2.8893523688945462</v>
      </c>
    </row>
    <row r="9" spans="1:3" x14ac:dyDescent="0.25">
      <c r="A9">
        <v>2000</v>
      </c>
      <c r="B9">
        <v>2.851</v>
      </c>
      <c r="C9">
        <f t="shared" si="0"/>
        <v>2.9059284608195641</v>
      </c>
    </row>
    <row r="12" spans="1:3" x14ac:dyDescent="0.25">
      <c r="C12" t="s">
        <v>19</v>
      </c>
    </row>
    <row r="14" spans="1:3" x14ac:dyDescent="0.25">
      <c r="A14" t="s">
        <v>43</v>
      </c>
    </row>
    <row r="15" spans="1:3" x14ac:dyDescent="0.25">
      <c r="A15" t="s">
        <v>36</v>
      </c>
      <c r="B15" t="s">
        <v>37</v>
      </c>
    </row>
    <row r="16" spans="1:3" x14ac:dyDescent="0.25">
      <c r="A16" s="11" t="s">
        <v>38</v>
      </c>
      <c r="B16">
        <v>3.2409608102026401E-2</v>
      </c>
    </row>
    <row r="17" spans="1:2" x14ac:dyDescent="0.25">
      <c r="A17" t="s">
        <v>39</v>
      </c>
      <c r="B17">
        <v>2.9548788192935702</v>
      </c>
    </row>
    <row r="18" spans="1:2" x14ac:dyDescent="0.25">
      <c r="A18" s="11" t="s">
        <v>40</v>
      </c>
      <c r="B18">
        <v>0.64110293535934204</v>
      </c>
    </row>
    <row r="19" spans="1:2" x14ac:dyDescent="0.25">
      <c r="A19" t="s">
        <v>41</v>
      </c>
      <c r="B19">
        <v>0.1</v>
      </c>
    </row>
    <row r="21" spans="1:2" x14ac:dyDescent="0.25">
      <c r="A21" t="s">
        <v>42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>
        <v>3.2409608102026401E-2</v>
      </c>
    </row>
    <row r="24" spans="1:2" x14ac:dyDescent="0.25">
      <c r="A24" t="s">
        <v>39</v>
      </c>
      <c r="B24">
        <v>2.9548788192935702</v>
      </c>
    </row>
    <row r="25" spans="1:2" x14ac:dyDescent="0.25">
      <c r="A25" t="s">
        <v>40</v>
      </c>
      <c r="B25">
        <v>0.64110293535934204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DNA</vt:lpstr>
      <vt:lpstr>WhichPopulation</vt:lpstr>
      <vt:lpstr>CurveFit</vt:lpstr>
      <vt:lpstr>CurveFit!phi</vt:lpstr>
      <vt:lpstr>CurveFit!Pmarea</vt:lpstr>
      <vt:lpstr>CurveFit!theta</vt:lpstr>
    </vt:vector>
  </TitlesOfParts>
  <Company>CSU San Marcos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 San Marcos</dc:creator>
  <cp:lastModifiedBy>William Kristan</cp:lastModifiedBy>
  <dcterms:created xsi:type="dcterms:W3CDTF">2012-03-22T15:46:38Z</dcterms:created>
  <dcterms:modified xsi:type="dcterms:W3CDTF">2017-11-01T15:19:44Z</dcterms:modified>
</cp:coreProperties>
</file>