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General" sheetId="1" r:id="rId1"/>
    <sheet name="Sales_Delivered not invoiced" sheetId="2" r:id="rId2"/>
    <sheet name="Sales_Vouchers" sheetId="3" r:id="rId3"/>
    <sheet name="Sales_120010 reconcile" sheetId="7" r:id="rId4"/>
    <sheet name="Purchase_Delivered not invoiced" sheetId="5" r:id="rId5"/>
    <sheet name="Purchase_Vouchers" sheetId="6" r:id="rId6"/>
    <sheet name="Purchase_210010 reconcile" sheetId="8" r:id="rId7"/>
  </sheets>
  <definedNames>
    <definedName name="AtlasReport_1" localSheetId="1">'Sales_Delivered not invoiced'!$A$1:$D$21</definedName>
    <definedName name="AtlasReport_2" localSheetId="2">Sales_Vouchers!$A$1:$D$33</definedName>
    <definedName name="AtlasReport_4" localSheetId="4">'Purchase_Delivered not invoiced'!$A$1:$D$5</definedName>
    <definedName name="AtlasReport_5" localSheetId="5">Purchase_Vouchers!$A$1:$D$5</definedName>
    <definedName name="AtlasReport_6" localSheetId="3">'Sales_120010 reconcile'!$A$1:$G$18</definedName>
    <definedName name="AtlasReport_7" localSheetId="6">'Purchase_210010 reconcile'!$A$1:$G$5</definedName>
    <definedName name="DataAreaId">General!$B$1</definedName>
    <definedName name="DateFormat">General!$G$1</definedName>
    <definedName name="DatePeriod">General!$D$2</definedName>
    <definedName name="ExcludeDate">General!$G$2</definedName>
    <definedName name="RptDate">General!$B$2</definedName>
  </definedNames>
  <calcPr calcId="145621"/>
</workbook>
</file>

<file path=xl/calcChain.xml><?xml version="1.0" encoding="utf-8"?>
<calcChain xmlns="http://schemas.openxmlformats.org/spreadsheetml/2006/main">
  <c r="G4" i="8" l="1"/>
  <c r="F4" i="8"/>
  <c r="F17" i="7"/>
  <c r="G17" i="7"/>
  <c r="D4" i="6"/>
  <c r="D4" i="5"/>
  <c r="D32" i="3"/>
  <c r="D20" i="2"/>
  <c r="G2" i="1"/>
  <c r="D2" i="1"/>
  <c r="B3" i="5"/>
  <c r="C3" i="5" s="1"/>
  <c r="C3" i="2"/>
  <c r="C7" i="2"/>
  <c r="C11" i="2"/>
  <c r="C15" i="2"/>
  <c r="C19" i="2"/>
  <c r="B6" i="2"/>
  <c r="B10" i="2"/>
  <c r="B14" i="2"/>
  <c r="B18" i="2"/>
  <c r="B19" i="2"/>
  <c r="B17" i="2"/>
  <c r="C4" i="2"/>
  <c r="C8" i="2"/>
  <c r="C12" i="2"/>
  <c r="C16" i="2"/>
  <c r="B3" i="2"/>
  <c r="B7" i="2"/>
  <c r="B11" i="2"/>
  <c r="B15" i="2"/>
  <c r="C5" i="2"/>
  <c r="C9" i="2"/>
  <c r="C13" i="2"/>
  <c r="C17" i="2"/>
  <c r="B4" i="2"/>
  <c r="B8" i="2"/>
  <c r="B12" i="2"/>
  <c r="B16" i="2"/>
  <c r="C6" i="2"/>
  <c r="C10" i="2"/>
  <c r="C14" i="2"/>
  <c r="C18" i="2"/>
  <c r="B5" i="2"/>
  <c r="B9" i="2"/>
  <c r="B13" i="2"/>
  <c r="G7" i="1"/>
  <c r="G5" i="1"/>
  <c r="H6" i="1"/>
  <c r="G6" i="1"/>
  <c r="H7" i="1"/>
  <c r="H5" i="1"/>
</calcChain>
</file>

<file path=xl/sharedStrings.xml><?xml version="1.0" encoding="utf-8"?>
<sst xmlns="http://schemas.openxmlformats.org/spreadsheetml/2006/main" count="218" uniqueCount="111">
  <si>
    <t>Company:</t>
  </si>
  <si>
    <t>Dateperiod:</t>
  </si>
  <si>
    <t>Open order</t>
  </si>
  <si>
    <t>Not invoiced/ended</t>
  </si>
  <si>
    <t>Purchase order</t>
  </si>
  <si>
    <t>Sales order</t>
  </si>
  <si>
    <t>Production order</t>
  </si>
  <si>
    <t>Version:</t>
  </si>
  <si>
    <t>SO number</t>
  </si>
  <si>
    <t>Customer account</t>
  </si>
  <si>
    <t>Customer name</t>
  </si>
  <si>
    <t>Quantity</t>
  </si>
  <si>
    <t>Physical voucher</t>
  </si>
  <si>
    <t>no data</t>
  </si>
  <si>
    <t>Total</t>
  </si>
  <si>
    <t>Sales lines, delivered not invoiced</t>
  </si>
  <si>
    <t>Inventory transactions</t>
  </si>
  <si>
    <t>Number</t>
  </si>
  <si>
    <t>Financial voucher</t>
  </si>
  <si>
    <t>Ledger transactions</t>
  </si>
  <si>
    <t>Date</t>
  </si>
  <si>
    <t>Voucher</t>
  </si>
  <si>
    <t>Ledger account</t>
  </si>
  <si>
    <t>Transaction text</t>
  </si>
  <si>
    <t>Currency</t>
  </si>
  <si>
    <t>Amount currency</t>
  </si>
  <si>
    <t>Amount</t>
  </si>
  <si>
    <t>120010</t>
  </si>
  <si>
    <t>EUR</t>
  </si>
  <si>
    <t>SOPS00000241</t>
  </si>
  <si>
    <t>Packing slip SOPS00000241</t>
  </si>
  <si>
    <t>SOPS00000248</t>
  </si>
  <si>
    <t>Packing slip SOPS00000248</t>
  </si>
  <si>
    <t>SOPS00000265</t>
  </si>
  <si>
    <t>Packing slip SOPS00000265</t>
  </si>
  <si>
    <t>SOPS00000282</t>
  </si>
  <si>
    <t>Packing slip SOPS00000282</t>
  </si>
  <si>
    <t>SOPS00000283</t>
  </si>
  <si>
    <t>Packing slip SOPS00000283</t>
  </si>
  <si>
    <t>SOPS00000289</t>
  </si>
  <si>
    <t>Packing slip SOPS00000289</t>
  </si>
  <si>
    <t>SOPS00000291</t>
  </si>
  <si>
    <t>Packing slip SOPS00000291</t>
  </si>
  <si>
    <t>SOPS00000292</t>
  </si>
  <si>
    <t>Packing slip SOPS00000292</t>
  </si>
  <si>
    <t>SOPS00000294</t>
  </si>
  <si>
    <t>Packing slip SOPS00000294</t>
  </si>
  <si>
    <t>SOPS00000299</t>
  </si>
  <si>
    <t>Packing slip SOPS00000299</t>
  </si>
  <si>
    <t>SOPS00000301</t>
  </si>
  <si>
    <t>Packing slip SOPS00000301</t>
  </si>
  <si>
    <t>SOPS00000302</t>
  </si>
  <si>
    <t>Packing slip SOPS00000302</t>
  </si>
  <si>
    <t>111000234</t>
  </si>
  <si>
    <t>111000237</t>
  </si>
  <si>
    <t>111000238</t>
  </si>
  <si>
    <t>111000239</t>
  </si>
  <si>
    <t>111000246</t>
  </si>
  <si>
    <t>111000247</t>
  </si>
  <si>
    <t>111000249</t>
  </si>
  <si>
    <t>SOPS00000308</t>
  </si>
  <si>
    <t>SOPS00000312</t>
  </si>
  <si>
    <t>SOPS00000314</t>
  </si>
  <si>
    <t>SOPS00000304</t>
  </si>
  <si>
    <t>SOPS00000305</t>
  </si>
  <si>
    <t>111000251</t>
  </si>
  <si>
    <t>111000254</t>
  </si>
  <si>
    <t>111000256</t>
  </si>
  <si>
    <t>111000266</t>
  </si>
  <si>
    <t>111000268</t>
  </si>
  <si>
    <t>111000275</t>
  </si>
  <si>
    <t>SOPS00000344</t>
  </si>
  <si>
    <t>111000281</t>
  </si>
  <si>
    <t>111000300</t>
  </si>
  <si>
    <t>SO0000217</t>
  </si>
  <si>
    <t>SO0000220</t>
  </si>
  <si>
    <t>SO0000230</t>
  </si>
  <si>
    <t>SO0000243</t>
  </si>
  <si>
    <t>SO0000244</t>
  </si>
  <si>
    <t>SO0000246</t>
  </si>
  <si>
    <t>SO0000250</t>
  </si>
  <si>
    <t>SO0000251</t>
  </si>
  <si>
    <t>SO0000255</t>
  </si>
  <si>
    <t>SO0000257</t>
  </si>
  <si>
    <t>SO0000258</t>
  </si>
  <si>
    <t>SO0000259</t>
  </si>
  <si>
    <t>SO0000261</t>
  </si>
  <si>
    <t>SO0000264</t>
  </si>
  <si>
    <t>SO0000265</t>
  </si>
  <si>
    <t>SO0000268</t>
  </si>
  <si>
    <t>SO0000272</t>
  </si>
  <si>
    <t>SOPS00000290</t>
  </si>
  <si>
    <t>SOPS00000286</t>
  </si>
  <si>
    <t>111000240</t>
  </si>
  <si>
    <t>SOPS00000288</t>
  </si>
  <si>
    <t>SOPS00000293</t>
  </si>
  <si>
    <t>SOPS00000297</t>
  </si>
  <si>
    <t>111000244</t>
  </si>
  <si>
    <t>SOPS00000298</t>
  </si>
  <si>
    <t>111000245</t>
  </si>
  <si>
    <t>SOPS00000300</t>
  </si>
  <si>
    <t>Purchase lines, received not invoiced</t>
  </si>
  <si>
    <t>Vendor account</t>
  </si>
  <si>
    <t>Vendor name</t>
  </si>
  <si>
    <t>ApP0000152</t>
  </si>
  <si>
    <t>PoPs000106</t>
  </si>
  <si>
    <t>PO number</t>
  </si>
  <si>
    <t>PoI0000153</t>
  </si>
  <si>
    <t>V1</t>
  </si>
  <si>
    <t>Initial version</t>
  </si>
  <si>
    <t>DD.MM.YYYY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</si>
</sst>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NumberFormat="1" applyAlignment="1"/>
    <xf numFmtId="0" fontId="2" fillId="0" borderId="0" xfId="0" applyNumberFormat="1" applyFont="1" applyAlignment="1"/>
    <xf numFmtId="14" fontId="0" fillId="0" borderId="0" xfId="0" applyNumberFormat="1" applyAlignment="1"/>
    <xf numFmtId="14" fontId="2" fillId="0" borderId="0" xfId="0" applyNumberFormat="1" applyFont="1" applyAlignment="1"/>
    <xf numFmtId="164" fontId="0" fillId="0" borderId="0" xfId="0" applyNumberFormat="1" applyAlignment="1"/>
    <xf numFmtId="164" fontId="2" fillId="0" borderId="0" xfId="0" applyNumberFormat="1" applyFont="1" applyAlignment="1"/>
    <xf numFmtId="0" fontId="0" fillId="0" borderId="0" xfId="0" quotePrefix="1" applyNumberFormat="1" applyAlignment="1"/>
    <xf numFmtId="0" fontId="2" fillId="0" borderId="0" xfId="0" quotePrefix="1" applyNumberFormat="1" applyFont="1" applyAlignment="1"/>
    <xf numFmtId="22" fontId="0" fillId="0" borderId="0" xfId="0" applyNumberFormat="1" applyAlignment="1"/>
  </cellXfs>
  <cellStyles count="2">
    <cellStyle name="Normal" xfId="0" builtinId="0"/>
    <cellStyle name="Title" xfId="1" builtinId="15"/>
  </cellStyles>
  <dxfs count="60"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/Relationships>
</file>

<file path=xl/tables/table1.xml><?xml version="1.0" encoding="utf-8"?>
<table xmlns="http://schemas.openxmlformats.org/spreadsheetml/2006/main" id="39" name="AtlasReport_1_Table_1" displayName="AtlasReport_1_Table_1" ref="A2:D20" totalsRowCount="1">
  <autoFilter ref="A2:D19"/>
  <tableColumns count="4">
    <tableColumn id="1" name="SO number" totalsRowLabel="Total" dataDxfId="59" totalsRowDxfId="56"/>
    <tableColumn id="2" name="Customer account" dataDxfId="57" totalsRowDxfId="55">
      <calculatedColumnFormula>_xll.AtlasFormulas.AtlasFunctions.AtlasTable("PROD",DataAreaId,"T.SalesTable","%CustAccount","","","","","","","SalesId",$A3)</calculatedColumnFormula>
    </tableColumn>
    <tableColumn id="3" name="Customer name" dataDxfId="52" totalsRowDxfId="54">
      <calculatedColumnFormula>_xll.AtlasFormulas.AtlasFunctions.AtlasTable("PROD",DataAreaId,"T.SalesTable","%SalesName","","","","","","","SalesId",$A3)</calculatedColumnFormula>
    </tableColumn>
    <tableColumn id="4" name="Quantity" totalsRowFunction="sum" dataDxfId="58" totalsRow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0" name="AtlasReport_2_Table_1" displayName="AtlasReport_2_Table_1" ref="A2:D32" totalsRowCount="1">
  <autoFilter ref="A2:D31"/>
  <tableColumns count="4">
    <tableColumn id="1" name="Number" totalsRowLabel="Total" dataDxfId="49" totalsRowDxfId="51"/>
    <tableColumn id="2" name="Physical voucher" dataDxfId="47" totalsRowDxfId="50"/>
    <tableColumn id="3" name="Financial voucher" dataDxfId="45" totalsRowDxfId="48"/>
    <tableColumn id="4" name="Quantity" totalsRowFunction="sum" dataDxfId="44" totalsRow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3" name="AtlasReport_6_Table_1" displayName="AtlasReport_6_Table_1" ref="A2:G17" totalsRowCount="1">
  <autoFilter ref="A2:G16"/>
  <tableColumns count="7">
    <tableColumn id="1" name="Date" totalsRowLabel="Total" dataDxfId="25" totalsRowDxfId="27"/>
    <tableColumn id="2" name="Voucher" dataDxfId="23" totalsRowDxfId="26"/>
    <tableColumn id="3" name="Ledger account" dataDxfId="21" totalsRowDxfId="24"/>
    <tableColumn id="4" name="Transaction text" dataDxfId="19" totalsRowDxfId="22"/>
    <tableColumn id="5" name="Currency" dataDxfId="17" totalsRowDxfId="20"/>
    <tableColumn id="6" name="Amount currency" totalsRowFunction="sum" dataDxfId="15" totalsRowDxfId="18"/>
    <tableColumn id="7" name="Amount" totalsRowFunction="sum" dataDxfId="14" totalsRow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1" name="AtlasReport_4_Table_1" displayName="AtlasReport_4_Table_1" ref="A2:D4" totalsRowCount="1">
  <autoFilter ref="A2:D3"/>
  <tableColumns count="4">
    <tableColumn id="1" name="PO number" totalsRowLabel="Total" dataDxfId="43" totalsRowDxfId="39"/>
    <tableColumn id="2" name="Vendor account" dataDxfId="42" totalsRowDxfId="38">
      <calculatedColumnFormula>_xll.AtlasFormulas.AtlasFunctions.AtlasTable("PROD",DataAreaId,"T.PurchTable","%OrderAccount","","","","","","","PurchId",$A3)</calculatedColumnFormula>
    </tableColumn>
    <tableColumn id="3" name="Vendor name" dataDxfId="41" totalsRowDxfId="37">
      <calculatedColumnFormula>_xll.AtlasFormulas.AtlasFunctions.AtlasTable("PROD",DataAreaId,"T.VendTable","%Name","","","","","","","AccountNum",$B3)</calculatedColumnFormula>
    </tableColumn>
    <tableColumn id="4" name="Quantity" totalsRowFunction="sum" dataDxfId="40" totalsRow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2" name="AtlasReport_5_Table_1" displayName="AtlasReport_5_Table_1" ref="A2:D4" totalsRowCount="1">
  <autoFilter ref="A2:D3"/>
  <tableColumns count="4">
    <tableColumn id="1" name="Number" totalsRowLabel="Total" dataDxfId="33" totalsRowDxfId="35"/>
    <tableColumn id="2" name="Physical voucher" dataDxfId="31" totalsRowDxfId="34"/>
    <tableColumn id="3" name="Financial voucher" dataDxfId="29" totalsRowDxfId="32"/>
    <tableColumn id="4" name="Quantity" totalsRowFunction="sum" dataDxfId="28" totalsRow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4" name="AtlasReport_7_Table_1" displayName="AtlasReport_7_Table_1" ref="A2:G4" totalsRowCount="1">
  <autoFilter ref="A2:G3"/>
  <tableColumns count="7">
    <tableColumn id="1" name="Date" totalsRowLabel="Total" dataDxfId="11" totalsRowDxfId="13"/>
    <tableColumn id="2" name="Voucher" dataDxfId="9" totalsRowDxfId="12"/>
    <tableColumn id="3" name="Ledger account" dataDxfId="7" totalsRowDxfId="10"/>
    <tableColumn id="4" name="Transaction text" dataDxfId="5" totalsRowDxfId="8"/>
    <tableColumn id="5" name="Currency" dataDxfId="3" totalsRowDxfId="6"/>
    <tableColumn id="6" name="Amount currency" totalsRowFunction="sum" dataDxfId="1" totalsRowDxfId="4"/>
    <tableColumn id="7" name="Amount" totalsRowFunction="sum" dataDxfId="0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" sqref="G1"/>
    </sheetView>
  </sheetViews>
  <sheetFormatPr defaultRowHeight="15" x14ac:dyDescent="0.25"/>
  <cols>
    <col min="1" max="1" width="15.7109375" customWidth="1"/>
    <col min="2" max="2" width="12.5703125" customWidth="1"/>
    <col min="3" max="3" width="3.28515625" bestFit="1" customWidth="1"/>
    <col min="4" max="4" width="22.140625" customWidth="1"/>
    <col min="6" max="6" width="16.140625" bestFit="1" customWidth="1"/>
    <col min="7" max="7" width="24.425781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110</v>
      </c>
    </row>
    <row r="2" spans="1:8" x14ac:dyDescent="0.25">
      <c r="A2" t="s">
        <v>1</v>
      </c>
      <c r="B2" s="1">
        <v>42885</v>
      </c>
      <c r="D2" t="str">
        <f xml:space="preserve"> TEXT(DATE(2008,1,1),DateFormat) &amp; " .. "&amp;TEXT(DATE(YEAR(B2),MONTH(B2),DAY(B2)),DateFormat)</f>
        <v>01.01.2008 .. 30.05.2017</v>
      </c>
      <c r="G2" t="str">
        <f>TEXT(RptDate+1,DateFormat) &amp; " .. " &amp; TEXT(DATE(2099,12,31),DateFormat) &amp; ", """""</f>
        <v>31.05.2017 .. 31.12.2099, ""</v>
      </c>
    </row>
    <row r="4" spans="1:8" x14ac:dyDescent="0.25">
      <c r="G4" t="s">
        <v>2</v>
      </c>
      <c r="H4" t="s">
        <v>3</v>
      </c>
    </row>
    <row r="5" spans="1:8" x14ac:dyDescent="0.25">
      <c r="F5" t="s">
        <v>4</v>
      </c>
      <c r="G5">
        <f>_xll.AtlasFormulas.AtlasFunctions.AtlasBalance("PROD",DataAreaId,"T.PurchTable","Count|RecId|0","","","","","","","PurchStatus","Backorder")</f>
        <v>17</v>
      </c>
      <c r="H5">
        <f>_xll.AtlasFormulas.AtlasFunctions.AtlasBalance("PROD",DataAreaId,"T.PurchTable","Count|RecId|0","","","","","","","PurchStatus","Received")</f>
        <v>0</v>
      </c>
    </row>
    <row r="6" spans="1:8" x14ac:dyDescent="0.25">
      <c r="F6" t="s">
        <v>5</v>
      </c>
      <c r="G6">
        <f>_xll.AtlasFormulas.AtlasFunctions.AtlasBalance("PROD",DataAreaId,"T.SalesTable","Count|RecId|0","","","","","","","SalesStatus","Backorder")</f>
        <v>29</v>
      </c>
      <c r="H6">
        <f>_xll.AtlasFormulas.AtlasFunctions.AtlasBalance("PROD",DataAreaId,"T.SalesTable","Count|RecId|0","","","","","","","SalesStatus","Delivered")</f>
        <v>9</v>
      </c>
    </row>
    <row r="7" spans="1:8" x14ac:dyDescent="0.25">
      <c r="F7" t="s">
        <v>6</v>
      </c>
      <c r="G7">
        <f>_xll.AtlasFormulas.AtlasFunctions.AtlasBalance("PROD",DataAreaId,"T.ProdTable","Count|RecId|0","","","","","","","ProdStatus","Created,CostEstimated,Scheduled,Released,StartedUp")</f>
        <v>0</v>
      </c>
      <c r="H7">
        <f>_xll.AtlasFormulas.AtlasFunctions.AtlasBalance("PROD",DataAreaId,"T.ProdTable","Count|RecId|0","","","","","","","ProdStatus","ReportedFinished")</f>
        <v>0</v>
      </c>
    </row>
    <row r="10" spans="1:8" x14ac:dyDescent="0.25">
      <c r="B10" t="s">
        <v>7</v>
      </c>
    </row>
    <row r="11" spans="1:8" x14ac:dyDescent="0.25">
      <c r="B11" s="1">
        <v>42916</v>
      </c>
      <c r="C11" t="s">
        <v>108</v>
      </c>
      <c r="D11" t="s">
        <v>109</v>
      </c>
    </row>
  </sheetData>
  <dataValidations count="1">
    <dataValidation type="list" allowBlank="1" showInputMessage="1" showErrorMessage="1" sqref="G1">
      <formula1>"MM.DD.YYYY,DD.MM.YYYY"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5" sqref="E5"/>
    </sheetView>
  </sheetViews>
  <sheetFormatPr defaultRowHeight="15" x14ac:dyDescent="0.25"/>
  <cols>
    <col min="1" max="1" width="13" customWidth="1"/>
    <col min="2" max="2" width="19" customWidth="1"/>
    <col min="3" max="3" width="51.42578125" customWidth="1"/>
    <col min="4" max="4" width="10.85546875" customWidth="1"/>
    <col min="5" max="5" width="12.7109375" customWidth="1"/>
    <col min="6" max="6" width="14.7109375" customWidth="1"/>
    <col min="7" max="7" width="13.42578125" customWidth="1"/>
    <col min="8" max="8" width="10.85546875" customWidth="1"/>
    <col min="9" max="9" width="15.42578125" customWidth="1"/>
    <col min="10" max="10" width="17.85546875" customWidth="1"/>
    <col min="11" max="11" width="16.42578125" customWidth="1"/>
  </cols>
  <sheetData>
    <row r="1" spans="1:11" ht="22.5" x14ac:dyDescent="0.3">
      <c r="A1" s="2" t="s">
        <v>15</v>
      </c>
      <c r="B1" s="2"/>
      <c r="C1" s="2"/>
      <c r="D1" s="2"/>
      <c r="E1" s="3"/>
      <c r="F1" s="11"/>
      <c r="G1" s="3"/>
      <c r="H1" s="3"/>
      <c r="I1" s="5"/>
      <c r="J1" s="3"/>
      <c r="K1" s="3"/>
    </row>
    <row r="2" spans="1:11" x14ac:dyDescent="0.25">
      <c r="A2" s="3" t="s">
        <v>8</v>
      </c>
      <c r="B2" s="3" t="s">
        <v>9</v>
      </c>
      <c r="C2" s="3" t="s">
        <v>10</v>
      </c>
      <c r="D2" s="3" t="s">
        <v>11</v>
      </c>
    </row>
    <row r="3" spans="1:11" x14ac:dyDescent="0.25">
      <c r="A3" s="10" t="s">
        <v>74</v>
      </c>
      <c r="B3" s="4" t="str">
        <f>_xll.AtlasFormulas.AtlasFunctions.AtlasTable("PROD",DataAreaId,"T.SalesTable","%CustAccount","","","","","","","SalesId",$A3)</f>
        <v>364-000044</v>
      </c>
      <c r="C3" s="4" t="str">
        <f>_xll.AtlasFormulas.AtlasFunctions.AtlasTable("PROD",DataAreaId,"T.SalesTable","%SalesName","","","","","","","SalesId",$A3)</f>
        <v>Schagen Infra B.V.</v>
      </c>
      <c r="D3" s="4">
        <v>7440</v>
      </c>
    </row>
    <row r="4" spans="1:11" x14ac:dyDescent="0.25">
      <c r="A4" s="10" t="s">
        <v>75</v>
      </c>
      <c r="B4" s="4" t="str">
        <f>_xll.AtlasFormulas.AtlasFunctions.AtlasTable("PROD",DataAreaId,"T.SalesTable","%CustAccount","","","","","","","SalesId",$A4)</f>
        <v>364-000058</v>
      </c>
      <c r="C4" s="4" t="str">
        <f>_xll.AtlasFormulas.AtlasFunctions.AtlasTable("PROD",DataAreaId,"T.SalesTable","%SalesName","","","","","","","SalesId",$A4)</f>
        <v>D. van der Steen B.V.</v>
      </c>
      <c r="D4" s="4">
        <v>3191</v>
      </c>
    </row>
    <row r="5" spans="1:11" x14ac:dyDescent="0.25">
      <c r="A5" s="10" t="s">
        <v>76</v>
      </c>
      <c r="B5" s="4" t="str">
        <f>_xll.AtlasFormulas.AtlasFunctions.AtlasTable("PROD",DataAreaId,"T.SalesTable","%CustAccount","","","","","","","SalesId",$A5)</f>
        <v>364-000182</v>
      </c>
      <c r="C5" s="4" t="str">
        <f>_xll.AtlasFormulas.AtlasFunctions.AtlasTable("PROD",DataAreaId,"T.SalesTable","%SalesName","","","","","","","SalesId",$A5)</f>
        <v>Parkway6 Construction VOF</v>
      </c>
      <c r="D5" s="4">
        <v>970</v>
      </c>
    </row>
    <row r="6" spans="1:11" x14ac:dyDescent="0.25">
      <c r="A6" s="10" t="s">
        <v>77</v>
      </c>
      <c r="B6" s="4" t="str">
        <f>_xll.AtlasFormulas.AtlasFunctions.AtlasTable("PROD",DataAreaId,"T.SalesTable","%CustAccount","","","","","","","SalesId",$A6)</f>
        <v>364-000074</v>
      </c>
      <c r="C6" s="4" t="str">
        <f>_xll.AtlasFormulas.AtlasFunctions.AtlasTable("PROD",DataAreaId,"T.SalesTable","%SalesName","","","","","","","SalesId",$A6)</f>
        <v>Dura Vermeer Infrastructuur Zuid West, Moerdijk</v>
      </c>
      <c r="D6" s="4">
        <v>637.5</v>
      </c>
    </row>
    <row r="7" spans="1:11" x14ac:dyDescent="0.25">
      <c r="A7" s="10" t="s">
        <v>78</v>
      </c>
      <c r="B7" s="4" t="str">
        <f>_xll.AtlasFormulas.AtlasFunctions.AtlasTable("PROD",DataAreaId,"T.SalesTable","%CustAccount","","","","","","","SalesId",$A7)</f>
        <v>364-000174</v>
      </c>
      <c r="C7" s="4" t="str">
        <f>_xll.AtlasFormulas.AtlasFunctions.AtlasTable("PROD",DataAreaId,"T.SalesTable","%SalesName","","","","","","","SalesId",$A7)</f>
        <v>IKO N.V.</v>
      </c>
      <c r="D7" s="4">
        <v>388</v>
      </c>
    </row>
    <row r="8" spans="1:11" x14ac:dyDescent="0.25">
      <c r="A8" s="10" t="s">
        <v>79</v>
      </c>
      <c r="B8" s="4" t="str">
        <f>_xll.AtlasFormulas.AtlasFunctions.AtlasTable("PROD",DataAreaId,"T.SalesTable","%CustAccount","","","","","","","SalesId",$A8)</f>
        <v>364-000120</v>
      </c>
      <c r="C8" s="4" t="str">
        <f>_xll.AtlasFormulas.AtlasFunctions.AtlasTable("PROD",DataAreaId,"T.SalesTable","%SalesName","","","","","","","SalesId",$A8)</f>
        <v>BAM Infra Projecten</v>
      </c>
      <c r="D8" s="4">
        <v>124.5</v>
      </c>
    </row>
    <row r="9" spans="1:11" x14ac:dyDescent="0.25">
      <c r="A9" s="10" t="s">
        <v>80</v>
      </c>
      <c r="B9" s="4" t="str">
        <f>_xll.AtlasFormulas.AtlasFunctions.AtlasTable("PROD",DataAreaId,"T.SalesTable","%CustAccount","","","","","","","SalesId",$A9)</f>
        <v>364-000094</v>
      </c>
      <c r="C9" s="4" t="str">
        <f>_xll.AtlasFormulas.AtlasFunctions.AtlasTable("PROD",DataAreaId,"T.SalesTable","%SalesName","","","","","","","SalesId",$A9)</f>
        <v>Koninklijke Sjouke Dijkstra</v>
      </c>
      <c r="D9" s="4">
        <v>436.5</v>
      </c>
    </row>
    <row r="10" spans="1:11" x14ac:dyDescent="0.25">
      <c r="A10" s="10" t="s">
        <v>81</v>
      </c>
      <c r="B10" s="4" t="str">
        <f>_xll.AtlasFormulas.AtlasFunctions.AtlasTable("PROD",DataAreaId,"T.SalesTable","%CustAccount","","","","","","","SalesId",$A10)</f>
        <v>364-000081</v>
      </c>
      <c r="C10" s="4" t="str">
        <f>_xll.AtlasFormulas.AtlasFunctions.AtlasTable("PROD",DataAreaId,"T.SalesTable","%SalesName","","","","","","","SalesId",$A10)</f>
        <v>Dura Vermeer Infrastructuur BV Oost</v>
      </c>
      <c r="D10" s="4">
        <v>679</v>
      </c>
    </row>
    <row r="11" spans="1:11" x14ac:dyDescent="0.25">
      <c r="A11" s="10" t="s">
        <v>82</v>
      </c>
      <c r="B11" s="4" t="str">
        <f>_xll.AtlasFormulas.AtlasFunctions.AtlasTable("PROD",DataAreaId,"T.SalesTable","%CustAccount","","","","","","","SalesId",$A11)</f>
        <v>364-000007</v>
      </c>
      <c r="C11" s="4" t="str">
        <f>_xll.AtlasFormulas.AtlasFunctions.AtlasTable("PROD",DataAreaId,"T.SalesTable","%SalesName","","","","","","","SalesId",$A11)</f>
        <v>Versluys &amp; Zoon B.V.</v>
      </c>
      <c r="D11" s="4">
        <v>195</v>
      </c>
    </row>
    <row r="12" spans="1:11" x14ac:dyDescent="0.25">
      <c r="A12" s="10" t="s">
        <v>83</v>
      </c>
      <c r="B12" s="4" t="str">
        <f>_xll.AtlasFormulas.AtlasFunctions.AtlasTable("PROD",DataAreaId,"T.SalesTable","%CustAccount","","","","","","","SalesId",$A12)</f>
        <v>364-000007</v>
      </c>
      <c r="C12" s="4" t="str">
        <f>_xll.AtlasFormulas.AtlasFunctions.AtlasTable("PROD",DataAreaId,"T.SalesTable","%SalesName","","","","","","","SalesId",$A12)</f>
        <v>Versluys &amp; Zoon B.V.</v>
      </c>
      <c r="D12" s="4">
        <v>98.5</v>
      </c>
    </row>
    <row r="13" spans="1:11" x14ac:dyDescent="0.25">
      <c r="A13" s="10" t="s">
        <v>84</v>
      </c>
      <c r="B13" s="4" t="str">
        <f>_xll.AtlasFormulas.AtlasFunctions.AtlasTable("PROD",DataAreaId,"T.SalesTable","%CustAccount","","","","","","","SalesId",$A13)</f>
        <v>364-000065</v>
      </c>
      <c r="C13" s="4" t="str">
        <f>_xll.AtlasFormulas.AtlasFunctions.AtlasTable("PROD",DataAreaId,"T.SalesTable","%SalesName","","","","","","","SalesId",$A13)</f>
        <v>Gebr. van der Lee</v>
      </c>
      <c r="D13" s="4">
        <v>390</v>
      </c>
    </row>
    <row r="14" spans="1:11" x14ac:dyDescent="0.25">
      <c r="A14" s="10" t="s">
        <v>85</v>
      </c>
      <c r="B14" s="4" t="str">
        <f>_xll.AtlasFormulas.AtlasFunctions.AtlasTable("PROD",DataAreaId,"T.SalesTable","%CustAccount","","","","","","","SalesId",$A14)</f>
        <v>364-000057</v>
      </c>
      <c r="C14" s="4" t="str">
        <f>_xll.AtlasFormulas.AtlasFunctions.AtlasTable("PROD",DataAreaId,"T.SalesTable","%SalesName","","","","","","","SalesId",$A14)</f>
        <v>Ballast Nedam Asfalt p/a Ballast Nedam CFD</v>
      </c>
      <c r="D14" s="4">
        <v>4500</v>
      </c>
    </row>
    <row r="15" spans="1:11" x14ac:dyDescent="0.25">
      <c r="A15" s="10" t="s">
        <v>86</v>
      </c>
      <c r="B15" s="4" t="str">
        <f>_xll.AtlasFormulas.AtlasFunctions.AtlasTable("PROD",DataAreaId,"T.SalesTable","%CustAccount","","","","","","","SalesId",$A15)</f>
        <v>364-000159</v>
      </c>
      <c r="C15" s="4" t="str">
        <f>_xll.AtlasFormulas.AtlasFunctions.AtlasTable("PROD",DataAreaId,"T.SalesTable","%SalesName","","","","","","","SalesId",$A15)</f>
        <v>QuakeShield B.V.</v>
      </c>
      <c r="D15" s="4">
        <v>100</v>
      </c>
    </row>
    <row r="16" spans="1:11" x14ac:dyDescent="0.25">
      <c r="A16" s="10" t="s">
        <v>87</v>
      </c>
      <c r="B16" s="4" t="str">
        <f>_xll.AtlasFormulas.AtlasFunctions.AtlasTable("PROD",DataAreaId,"T.SalesTable","%CustAccount","","","","","","","SalesId",$A16)</f>
        <v>364-000015</v>
      </c>
      <c r="C16" s="4" t="str">
        <f>_xll.AtlasFormulas.AtlasFunctions.AtlasTable("PROD",DataAreaId,"T.SalesTable","%SalesName","","","","","","","SalesId",$A16)</f>
        <v>Vogel B.V.</v>
      </c>
      <c r="D16" s="4">
        <v>84</v>
      </c>
    </row>
    <row r="17" spans="1:4" x14ac:dyDescent="0.25">
      <c r="A17" s="10" t="s">
        <v>88</v>
      </c>
      <c r="B17" s="4" t="str">
        <f>_xll.AtlasFormulas.AtlasFunctions.AtlasTable("PROD",DataAreaId,"T.SalesTable","%CustAccount","","","","","","","SalesId",$A17)</f>
        <v>364-000015</v>
      </c>
      <c r="C17" s="4" t="str">
        <f>_xll.AtlasFormulas.AtlasFunctions.AtlasTable("PROD",DataAreaId,"T.SalesTable","%SalesName","","","","","","","SalesId",$A17)</f>
        <v>Vogel B.V.</v>
      </c>
      <c r="D17" s="4">
        <v>22</v>
      </c>
    </row>
    <row r="18" spans="1:4" x14ac:dyDescent="0.25">
      <c r="A18" s="10" t="s">
        <v>89</v>
      </c>
      <c r="B18" s="4" t="str">
        <f>_xll.AtlasFormulas.AtlasFunctions.AtlasTable("PROD",DataAreaId,"T.SalesTable","%CustAccount","","","","","","","SalesId",$A18)</f>
        <v>364-000011</v>
      </c>
      <c r="C18" s="4" t="str">
        <f>_xll.AtlasFormulas.AtlasFunctions.AtlasTable("PROD",DataAreaId,"T.SalesTable","%SalesName","","","","","","","SalesId",$A18)</f>
        <v>Fortius B.K.International bvba</v>
      </c>
      <c r="D18" s="4">
        <v>20</v>
      </c>
    </row>
    <row r="19" spans="1:4" x14ac:dyDescent="0.25">
      <c r="A19" s="10" t="s">
        <v>90</v>
      </c>
      <c r="B19" s="4" t="str">
        <f>_xll.AtlasFormulas.AtlasFunctions.AtlasTable("PROD",DataAreaId,"T.SalesTable","%CustAccount","","","","","","","SalesId",$A19)</f>
        <v>364-000159</v>
      </c>
      <c r="C19" s="4" t="str">
        <f>_xll.AtlasFormulas.AtlasFunctions.AtlasTable("PROD",DataAreaId,"T.SalesTable","%SalesName","","","","","","","SalesId",$A19)</f>
        <v>QuakeShield B.V.</v>
      </c>
      <c r="D19" s="4">
        <v>120</v>
      </c>
    </row>
    <row r="20" spans="1:4" x14ac:dyDescent="0.25">
      <c r="A20" s="3" t="s">
        <v>14</v>
      </c>
      <c r="B20" s="3"/>
      <c r="C20" s="3"/>
      <c r="D20" s="3">
        <f>SUBTOTAL(109,AtlasReport_1_Table_1[Quantity])</f>
        <v>19396</v>
      </c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1" sqref="G1:G1048576"/>
    </sheetView>
  </sheetViews>
  <sheetFormatPr defaultRowHeight="15" x14ac:dyDescent="0.25"/>
  <cols>
    <col min="1" max="1" width="38.5703125" customWidth="1"/>
    <col min="2" max="2" width="18.140625" customWidth="1"/>
    <col min="3" max="3" width="18.85546875" customWidth="1"/>
    <col min="4" max="4" width="11" customWidth="1"/>
    <col min="6" max="6" width="17.85546875" bestFit="1" customWidth="1"/>
  </cols>
  <sheetData>
    <row r="1" spans="1:4" ht="22.5" x14ac:dyDescent="0.3">
      <c r="A1" s="2" t="s">
        <v>16</v>
      </c>
      <c r="B1" s="2"/>
      <c r="C1" s="2"/>
      <c r="D1" s="2"/>
    </row>
    <row r="2" spans="1:4" x14ac:dyDescent="0.25">
      <c r="A2" s="3" t="s">
        <v>17</v>
      </c>
      <c r="B2" s="3" t="s">
        <v>12</v>
      </c>
      <c r="C2" s="3" t="s">
        <v>18</v>
      </c>
      <c r="D2" s="3" t="s">
        <v>11</v>
      </c>
    </row>
    <row r="3" spans="1:4" x14ac:dyDescent="0.25">
      <c r="A3" s="10" t="s">
        <v>74</v>
      </c>
      <c r="B3" s="10" t="s">
        <v>29</v>
      </c>
      <c r="C3" s="10" t="s">
        <v>55</v>
      </c>
      <c r="D3" s="4">
        <v>-5994.5</v>
      </c>
    </row>
    <row r="4" spans="1:4" x14ac:dyDescent="0.25">
      <c r="A4" s="10" t="s">
        <v>74</v>
      </c>
      <c r="B4" s="10" t="s">
        <v>29</v>
      </c>
      <c r="C4" s="10" t="s">
        <v>64</v>
      </c>
      <c r="D4" s="4">
        <v>-1445.5</v>
      </c>
    </row>
    <row r="5" spans="1:4" x14ac:dyDescent="0.25">
      <c r="A5" s="10" t="s">
        <v>74</v>
      </c>
      <c r="B5" s="10" t="s">
        <v>64</v>
      </c>
      <c r="C5" s="10" t="s">
        <v>64</v>
      </c>
      <c r="D5" s="4">
        <v>1445.5</v>
      </c>
    </row>
    <row r="6" spans="1:4" x14ac:dyDescent="0.25">
      <c r="A6" s="10" t="s">
        <v>74</v>
      </c>
      <c r="B6" s="10" t="s">
        <v>60</v>
      </c>
      <c r="C6" s="10" t="s">
        <v>54</v>
      </c>
      <c r="D6" s="4">
        <v>-6579.5</v>
      </c>
    </row>
    <row r="7" spans="1:4" x14ac:dyDescent="0.25">
      <c r="A7" s="10" t="s">
        <v>74</v>
      </c>
      <c r="B7" s="10" t="s">
        <v>60</v>
      </c>
      <c r="C7" s="10" t="s">
        <v>55</v>
      </c>
      <c r="D7" s="4">
        <v>-585</v>
      </c>
    </row>
    <row r="8" spans="1:4" x14ac:dyDescent="0.25">
      <c r="A8" s="10" t="s">
        <v>75</v>
      </c>
      <c r="B8" s="10" t="s">
        <v>41</v>
      </c>
      <c r="C8" s="10" t="s">
        <v>56</v>
      </c>
      <c r="D8" s="4">
        <v>-2823.5</v>
      </c>
    </row>
    <row r="9" spans="1:4" x14ac:dyDescent="0.25">
      <c r="A9" s="10" t="s">
        <v>75</v>
      </c>
      <c r="B9" s="10" t="s">
        <v>41</v>
      </c>
      <c r="C9" s="10" t="s">
        <v>63</v>
      </c>
      <c r="D9" s="4">
        <v>-367.5</v>
      </c>
    </row>
    <row r="10" spans="1:4" x14ac:dyDescent="0.25">
      <c r="A10" s="10" t="s">
        <v>75</v>
      </c>
      <c r="B10" s="10" t="s">
        <v>63</v>
      </c>
      <c r="C10" s="10" t="s">
        <v>63</v>
      </c>
      <c r="D10" s="4">
        <v>367.5</v>
      </c>
    </row>
    <row r="11" spans="1:4" x14ac:dyDescent="0.25">
      <c r="A11" s="10" t="s">
        <v>76</v>
      </c>
      <c r="B11" s="10" t="s">
        <v>31</v>
      </c>
      <c r="C11" s="10" t="s">
        <v>73</v>
      </c>
      <c r="D11" s="4">
        <v>-970</v>
      </c>
    </row>
    <row r="12" spans="1:4" x14ac:dyDescent="0.25">
      <c r="A12" s="10" t="s">
        <v>77</v>
      </c>
      <c r="B12" s="10" t="s">
        <v>33</v>
      </c>
      <c r="C12" s="10" t="s">
        <v>66</v>
      </c>
      <c r="D12" s="4">
        <v>-637.5</v>
      </c>
    </row>
    <row r="13" spans="1:4" x14ac:dyDescent="0.25">
      <c r="A13" s="10" t="s">
        <v>78</v>
      </c>
      <c r="B13" s="10" t="s">
        <v>91</v>
      </c>
      <c r="C13" s="10" t="s">
        <v>59</v>
      </c>
      <c r="D13" s="4">
        <v>-388</v>
      </c>
    </row>
    <row r="14" spans="1:4" x14ac:dyDescent="0.25">
      <c r="A14" s="10" t="s">
        <v>78</v>
      </c>
      <c r="B14" s="10" t="s">
        <v>62</v>
      </c>
      <c r="C14" s="10" t="s">
        <v>59</v>
      </c>
      <c r="D14" s="4">
        <v>-1</v>
      </c>
    </row>
    <row r="15" spans="1:4" x14ac:dyDescent="0.25">
      <c r="A15" s="10" t="s">
        <v>79</v>
      </c>
      <c r="B15" s="10" t="s">
        <v>37</v>
      </c>
      <c r="C15" s="10" t="s">
        <v>69</v>
      </c>
      <c r="D15" s="4">
        <v>-124.5</v>
      </c>
    </row>
    <row r="16" spans="1:4" x14ac:dyDescent="0.25">
      <c r="A16" s="10" t="s">
        <v>80</v>
      </c>
      <c r="B16" s="10" t="s">
        <v>39</v>
      </c>
      <c r="C16" s="10" t="s">
        <v>70</v>
      </c>
      <c r="D16" s="4">
        <v>-436.5</v>
      </c>
    </row>
    <row r="17" spans="1:4" x14ac:dyDescent="0.25">
      <c r="A17" s="10" t="s">
        <v>81</v>
      </c>
      <c r="B17" s="10" t="s">
        <v>35</v>
      </c>
      <c r="C17" s="10" t="s">
        <v>72</v>
      </c>
      <c r="D17" s="4">
        <v>-679</v>
      </c>
    </row>
    <row r="18" spans="1:4" x14ac:dyDescent="0.25">
      <c r="A18" s="10" t="s">
        <v>82</v>
      </c>
      <c r="B18" s="10" t="s">
        <v>92</v>
      </c>
      <c r="C18" s="10" t="s">
        <v>93</v>
      </c>
      <c r="D18" s="4">
        <v>-195</v>
      </c>
    </row>
    <row r="19" spans="1:4" x14ac:dyDescent="0.25">
      <c r="A19" s="10" t="s">
        <v>83</v>
      </c>
      <c r="B19" s="10" t="s">
        <v>94</v>
      </c>
      <c r="C19" s="10" t="s">
        <v>53</v>
      </c>
      <c r="D19" s="4">
        <v>-1</v>
      </c>
    </row>
    <row r="20" spans="1:4" x14ac:dyDescent="0.25">
      <c r="A20" s="10" t="s">
        <v>83</v>
      </c>
      <c r="B20" s="10" t="s">
        <v>94</v>
      </c>
      <c r="C20" s="10" t="s">
        <v>95</v>
      </c>
      <c r="D20" s="4">
        <v>-97.5</v>
      </c>
    </row>
    <row r="21" spans="1:4" x14ac:dyDescent="0.25">
      <c r="A21" s="10" t="s">
        <v>83</v>
      </c>
      <c r="B21" s="10" t="s">
        <v>95</v>
      </c>
      <c r="C21" s="10" t="s">
        <v>95</v>
      </c>
      <c r="D21" s="4">
        <v>97.5</v>
      </c>
    </row>
    <row r="22" spans="1:4" x14ac:dyDescent="0.25">
      <c r="A22" s="10" t="s">
        <v>83</v>
      </c>
      <c r="B22" s="10" t="s">
        <v>45</v>
      </c>
      <c r="C22" s="10" t="s">
        <v>53</v>
      </c>
      <c r="D22" s="4">
        <v>-97.5</v>
      </c>
    </row>
    <row r="23" spans="1:4" x14ac:dyDescent="0.25">
      <c r="A23" s="10" t="s">
        <v>84</v>
      </c>
      <c r="B23" s="10" t="s">
        <v>43</v>
      </c>
      <c r="C23" s="10" t="s">
        <v>68</v>
      </c>
      <c r="D23" s="4">
        <v>-390</v>
      </c>
    </row>
    <row r="24" spans="1:4" x14ac:dyDescent="0.25">
      <c r="A24" s="10" t="s">
        <v>84</v>
      </c>
      <c r="B24" s="10" t="s">
        <v>71</v>
      </c>
      <c r="C24" s="10" t="s">
        <v>68</v>
      </c>
      <c r="D24" s="4">
        <v>-1</v>
      </c>
    </row>
    <row r="25" spans="1:4" x14ac:dyDescent="0.25">
      <c r="A25" s="10" t="s">
        <v>85</v>
      </c>
      <c r="B25" s="10" t="s">
        <v>51</v>
      </c>
      <c r="C25" s="10" t="s">
        <v>67</v>
      </c>
      <c r="D25" s="4">
        <v>-4500</v>
      </c>
    </row>
    <row r="26" spans="1:4" x14ac:dyDescent="0.25">
      <c r="A26" s="10" t="s">
        <v>86</v>
      </c>
      <c r="B26" s="10" t="s">
        <v>47</v>
      </c>
      <c r="C26" s="10" t="s">
        <v>65</v>
      </c>
      <c r="D26" s="4">
        <v>-100</v>
      </c>
    </row>
    <row r="27" spans="1:4" x14ac:dyDescent="0.25">
      <c r="A27" s="10" t="s">
        <v>87</v>
      </c>
      <c r="B27" s="10" t="s">
        <v>96</v>
      </c>
      <c r="C27" s="10" t="s">
        <v>97</v>
      </c>
      <c r="D27" s="4">
        <v>-84</v>
      </c>
    </row>
    <row r="28" spans="1:4" x14ac:dyDescent="0.25">
      <c r="A28" s="10" t="s">
        <v>88</v>
      </c>
      <c r="B28" s="10" t="s">
        <v>98</v>
      </c>
      <c r="C28" s="10" t="s">
        <v>99</v>
      </c>
      <c r="D28" s="4">
        <v>-22</v>
      </c>
    </row>
    <row r="29" spans="1:4" x14ac:dyDescent="0.25">
      <c r="A29" s="10" t="s">
        <v>89</v>
      </c>
      <c r="B29" s="10" t="s">
        <v>100</v>
      </c>
      <c r="C29" s="10" t="s">
        <v>58</v>
      </c>
      <c r="D29" s="4">
        <v>-20</v>
      </c>
    </row>
    <row r="30" spans="1:4" x14ac:dyDescent="0.25">
      <c r="A30" s="10" t="s">
        <v>89</v>
      </c>
      <c r="B30" s="10" t="s">
        <v>61</v>
      </c>
      <c r="C30" s="10" t="s">
        <v>58</v>
      </c>
      <c r="D30" s="4">
        <v>-1</v>
      </c>
    </row>
    <row r="31" spans="1:4" x14ac:dyDescent="0.25">
      <c r="A31" s="10" t="s">
        <v>90</v>
      </c>
      <c r="B31" s="10" t="s">
        <v>49</v>
      </c>
      <c r="C31" s="10" t="s">
        <v>57</v>
      </c>
      <c r="D31" s="4">
        <v>-120</v>
      </c>
    </row>
    <row r="32" spans="1:4" x14ac:dyDescent="0.25">
      <c r="A32" s="3" t="s">
        <v>14</v>
      </c>
      <c r="B32" s="9"/>
      <c r="C32" s="9"/>
      <c r="D32" s="3">
        <f>SUBTOTAL(109,AtlasReport_2_Table_1[Quantity])</f>
        <v>-24750.5</v>
      </c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2" sqref="F22"/>
    </sheetView>
  </sheetViews>
  <sheetFormatPr defaultRowHeight="15" x14ac:dyDescent="0.25"/>
  <cols>
    <col min="1" max="1" width="12" customWidth="1"/>
    <col min="2" max="2" width="13.7109375" customWidth="1"/>
    <col min="3" max="3" width="16.7109375" customWidth="1"/>
    <col min="4" max="4" width="24.7109375" customWidth="1"/>
    <col min="5" max="5" width="11.140625" customWidth="1"/>
    <col min="6" max="6" width="18.5703125" customWidth="1"/>
    <col min="7" max="7" width="10.42578125" customWidth="1"/>
    <col min="8" max="8" width="28.42578125" customWidth="1"/>
  </cols>
  <sheetData>
    <row r="1" spans="1:8" ht="22.5" x14ac:dyDescent="0.3">
      <c r="A1" s="2" t="s">
        <v>19</v>
      </c>
      <c r="B1" s="2"/>
      <c r="C1" s="2"/>
      <c r="D1" s="2"/>
      <c r="E1" s="2"/>
      <c r="F1" s="2"/>
      <c r="G1" s="2"/>
      <c r="H1" s="3"/>
    </row>
    <row r="2" spans="1:8" x14ac:dyDescent="0.25">
      <c r="A2" s="5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</row>
    <row r="3" spans="1:8" x14ac:dyDescent="0.25">
      <c r="A3" s="6">
        <v>42867</v>
      </c>
      <c r="B3" s="10" t="s">
        <v>29</v>
      </c>
      <c r="C3" s="10" t="s">
        <v>27</v>
      </c>
      <c r="D3" s="10" t="s">
        <v>30</v>
      </c>
      <c r="E3" s="10" t="s">
        <v>28</v>
      </c>
      <c r="F3" s="4">
        <v>52675.199999999997</v>
      </c>
      <c r="G3" s="4">
        <v>52675.199999999997</v>
      </c>
    </row>
    <row r="4" spans="1:8" x14ac:dyDescent="0.25">
      <c r="A4" s="6">
        <v>42870</v>
      </c>
      <c r="B4" s="10" t="s">
        <v>31</v>
      </c>
      <c r="C4" s="10" t="s">
        <v>27</v>
      </c>
      <c r="D4" s="10" t="s">
        <v>32</v>
      </c>
      <c r="E4" s="10" t="s">
        <v>28</v>
      </c>
      <c r="F4" s="4">
        <v>2134</v>
      </c>
      <c r="G4" s="4">
        <v>2134</v>
      </c>
    </row>
    <row r="5" spans="1:8" x14ac:dyDescent="0.25">
      <c r="A5" s="6">
        <v>42872</v>
      </c>
      <c r="B5" s="10" t="s">
        <v>33</v>
      </c>
      <c r="C5" s="10" t="s">
        <v>27</v>
      </c>
      <c r="D5" s="10" t="s">
        <v>34</v>
      </c>
      <c r="E5" s="10" t="s">
        <v>28</v>
      </c>
      <c r="F5" s="4">
        <v>1632</v>
      </c>
      <c r="G5" s="4">
        <v>1632</v>
      </c>
    </row>
    <row r="6" spans="1:8" x14ac:dyDescent="0.25">
      <c r="A6" s="6">
        <v>42877</v>
      </c>
      <c r="B6" s="10" t="s">
        <v>35</v>
      </c>
      <c r="C6" s="10" t="s">
        <v>27</v>
      </c>
      <c r="D6" s="10" t="s">
        <v>36</v>
      </c>
      <c r="E6" s="10" t="s">
        <v>28</v>
      </c>
      <c r="F6" s="4">
        <v>1738.24</v>
      </c>
      <c r="G6" s="4">
        <v>1738.24</v>
      </c>
    </row>
    <row r="7" spans="1:8" x14ac:dyDescent="0.25">
      <c r="A7" s="6">
        <v>42877</v>
      </c>
      <c r="B7" s="10" t="s">
        <v>37</v>
      </c>
      <c r="C7" s="10" t="s">
        <v>27</v>
      </c>
      <c r="D7" s="10" t="s">
        <v>38</v>
      </c>
      <c r="E7" s="10" t="s">
        <v>28</v>
      </c>
      <c r="F7" s="4">
        <v>75</v>
      </c>
      <c r="G7" s="4">
        <v>75</v>
      </c>
    </row>
    <row r="8" spans="1:8" x14ac:dyDescent="0.25">
      <c r="A8" s="6">
        <v>42877</v>
      </c>
      <c r="B8" s="10" t="s">
        <v>37</v>
      </c>
      <c r="C8" s="10" t="s">
        <v>27</v>
      </c>
      <c r="D8" s="10" t="s">
        <v>38</v>
      </c>
      <c r="E8" s="10" t="s">
        <v>28</v>
      </c>
      <c r="F8" s="4">
        <v>382.85</v>
      </c>
      <c r="G8" s="4">
        <v>382.85</v>
      </c>
    </row>
    <row r="9" spans="1:8" x14ac:dyDescent="0.25">
      <c r="A9" s="6">
        <v>42879</v>
      </c>
      <c r="B9" s="10" t="s">
        <v>39</v>
      </c>
      <c r="C9" s="10" t="s">
        <v>27</v>
      </c>
      <c r="D9" s="10" t="s">
        <v>40</v>
      </c>
      <c r="E9" s="10" t="s">
        <v>28</v>
      </c>
      <c r="F9" s="4">
        <v>1091.25</v>
      </c>
      <c r="G9" s="4">
        <v>1091.25</v>
      </c>
    </row>
    <row r="10" spans="1:8" x14ac:dyDescent="0.25">
      <c r="A10" s="6">
        <v>42879</v>
      </c>
      <c r="B10" s="10" t="s">
        <v>41</v>
      </c>
      <c r="C10" s="10" t="s">
        <v>27</v>
      </c>
      <c r="D10" s="10" t="s">
        <v>42</v>
      </c>
      <c r="E10" s="10" t="s">
        <v>28</v>
      </c>
      <c r="F10" s="4">
        <v>2250</v>
      </c>
      <c r="G10" s="4">
        <v>2250</v>
      </c>
    </row>
    <row r="11" spans="1:8" x14ac:dyDescent="0.25">
      <c r="A11" s="6">
        <v>42879</v>
      </c>
      <c r="B11" s="10" t="s">
        <v>41</v>
      </c>
      <c r="C11" s="10" t="s">
        <v>27</v>
      </c>
      <c r="D11" s="10" t="s">
        <v>42</v>
      </c>
      <c r="E11" s="10" t="s">
        <v>28</v>
      </c>
      <c r="F11" s="4">
        <v>17545</v>
      </c>
      <c r="G11" s="4">
        <v>17545</v>
      </c>
    </row>
    <row r="12" spans="1:8" x14ac:dyDescent="0.25">
      <c r="A12" s="6">
        <v>42879</v>
      </c>
      <c r="B12" s="10" t="s">
        <v>43</v>
      </c>
      <c r="C12" s="10" t="s">
        <v>27</v>
      </c>
      <c r="D12" s="10" t="s">
        <v>44</v>
      </c>
      <c r="E12" s="10" t="s">
        <v>28</v>
      </c>
      <c r="F12" s="4">
        <v>1040.52</v>
      </c>
      <c r="G12" s="4">
        <v>1040.52</v>
      </c>
    </row>
    <row r="13" spans="1:8" x14ac:dyDescent="0.25">
      <c r="A13" s="6">
        <v>42879</v>
      </c>
      <c r="B13" s="10" t="s">
        <v>45</v>
      </c>
      <c r="C13" s="10" t="s">
        <v>27</v>
      </c>
      <c r="D13" s="10" t="s">
        <v>46</v>
      </c>
      <c r="E13" s="10" t="s">
        <v>28</v>
      </c>
      <c r="F13" s="4">
        <v>260.13</v>
      </c>
      <c r="G13" s="4">
        <v>260.13</v>
      </c>
    </row>
    <row r="14" spans="1:8" x14ac:dyDescent="0.25">
      <c r="A14" s="6">
        <v>42884</v>
      </c>
      <c r="B14" s="10" t="s">
        <v>47</v>
      </c>
      <c r="C14" s="10" t="s">
        <v>27</v>
      </c>
      <c r="D14" s="10" t="s">
        <v>48</v>
      </c>
      <c r="E14" s="10" t="s">
        <v>28</v>
      </c>
      <c r="F14" s="4">
        <v>952</v>
      </c>
      <c r="G14" s="4">
        <v>952</v>
      </c>
    </row>
    <row r="15" spans="1:8" x14ac:dyDescent="0.25">
      <c r="A15" s="6">
        <v>42884</v>
      </c>
      <c r="B15" s="10" t="s">
        <v>49</v>
      </c>
      <c r="C15" s="10" t="s">
        <v>27</v>
      </c>
      <c r="D15" s="10" t="s">
        <v>50</v>
      </c>
      <c r="E15" s="10" t="s">
        <v>28</v>
      </c>
      <c r="F15" s="4">
        <v>1650</v>
      </c>
      <c r="G15" s="4">
        <v>1650</v>
      </c>
    </row>
    <row r="16" spans="1:8" x14ac:dyDescent="0.25">
      <c r="A16" s="6">
        <v>42885</v>
      </c>
      <c r="B16" s="10" t="s">
        <v>51</v>
      </c>
      <c r="C16" s="10" t="s">
        <v>27</v>
      </c>
      <c r="D16" s="10" t="s">
        <v>52</v>
      </c>
      <c r="E16" s="10" t="s">
        <v>28</v>
      </c>
      <c r="F16" s="4">
        <v>12825</v>
      </c>
      <c r="G16" s="4">
        <v>12825</v>
      </c>
    </row>
    <row r="17" spans="1:7" x14ac:dyDescent="0.25">
      <c r="A17" s="5" t="s">
        <v>14</v>
      </c>
      <c r="B17" s="9"/>
      <c r="C17" s="9"/>
      <c r="D17" s="9"/>
      <c r="E17" s="9"/>
      <c r="F17" s="3">
        <f>SUBTOTAL(109,AtlasReport_6_Table_1[Amount currency])</f>
        <v>96251.19</v>
      </c>
      <c r="G17" s="3">
        <f>SUBTOTAL(109,AtlasReport_6_Table_1[Amount])</f>
        <v>96251.19</v>
      </c>
    </row>
    <row r="18" spans="1:7" x14ac:dyDescent="0.25">
      <c r="A18" s="5"/>
      <c r="B18" s="3"/>
      <c r="C18" s="3"/>
      <c r="D18" s="3"/>
      <c r="E18" s="3"/>
      <c r="F18" s="3"/>
      <c r="G18" s="3"/>
    </row>
    <row r="19" spans="1:7" x14ac:dyDescent="0.25">
      <c r="A19" s="5"/>
      <c r="B19" s="3"/>
      <c r="C19" s="3"/>
      <c r="D19" s="3"/>
      <c r="E19" s="3"/>
      <c r="F19" s="3"/>
      <c r="G1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1.5703125" customWidth="1"/>
    <col min="2" max="2" width="11.42578125" customWidth="1"/>
    <col min="3" max="3" width="31" customWidth="1"/>
    <col min="4" max="4" width="11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2" t="s">
        <v>101</v>
      </c>
      <c r="B1" s="2"/>
      <c r="C1" s="2"/>
      <c r="D1" s="2"/>
      <c r="E1" s="3"/>
      <c r="F1" s="5"/>
      <c r="G1" s="3"/>
      <c r="H1" s="7"/>
      <c r="I1" s="5"/>
      <c r="J1" s="3"/>
      <c r="K1" s="3"/>
    </row>
    <row r="2" spans="1:11" x14ac:dyDescent="0.25">
      <c r="A2" s="3" t="s">
        <v>106</v>
      </c>
      <c r="B2" s="3" t="s">
        <v>102</v>
      </c>
      <c r="C2" s="3" t="s">
        <v>103</v>
      </c>
      <c r="D2" s="7" t="s">
        <v>11</v>
      </c>
    </row>
    <row r="3" spans="1:11" x14ac:dyDescent="0.25">
      <c r="A3" s="10" t="s">
        <v>104</v>
      </c>
      <c r="B3" s="4" t="str">
        <f>_xll.AtlasFormulas.AtlasFunctions.AtlasTable("PROD",DataAreaId,"T.PurchTable","%OrderAccount","","","","","","","PurchId",$A3)</f>
        <v>364-2000107</v>
      </c>
      <c r="C3" s="4" t="str">
        <f>_xll.AtlasFormulas.AtlasFunctions.AtlasTable("PROD",DataAreaId,"T.VendTable","%Name","","","","","","","AccountNum",$B3)</f>
        <v>Aannemers- &amp; Wegenbouwbedr.Versluys &amp; Zn.B.V.</v>
      </c>
      <c r="D3" s="8">
        <v>320</v>
      </c>
    </row>
    <row r="4" spans="1:11" x14ac:dyDescent="0.25">
      <c r="A4" s="3" t="s">
        <v>14</v>
      </c>
      <c r="B4" s="3"/>
      <c r="C4" s="3"/>
      <c r="D4" s="7">
        <f>SUBTOTAL(109,AtlasReport_4_Table_1[Quantity])</f>
        <v>320</v>
      </c>
    </row>
    <row r="5" spans="1:11" x14ac:dyDescent="0.25">
      <c r="A5" s="3"/>
      <c r="B5" s="3"/>
      <c r="C5" s="3"/>
      <c r="D5" s="7"/>
    </row>
    <row r="6" spans="1:11" x14ac:dyDescent="0.25">
      <c r="A6" s="3"/>
      <c r="B6" s="3"/>
      <c r="C6" s="3"/>
      <c r="D6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38.5703125" customWidth="1"/>
    <col min="2" max="2" width="18.140625" customWidth="1"/>
    <col min="3" max="3" width="18.85546875" customWidth="1"/>
    <col min="4" max="4" width="11" customWidth="1"/>
  </cols>
  <sheetData>
    <row r="1" spans="1:4" ht="22.5" x14ac:dyDescent="0.3">
      <c r="A1" s="2" t="s">
        <v>16</v>
      </c>
      <c r="B1" s="2"/>
      <c r="C1" s="2"/>
      <c r="D1" s="2"/>
    </row>
    <row r="2" spans="1:4" x14ac:dyDescent="0.25">
      <c r="A2" s="3" t="s">
        <v>17</v>
      </c>
      <c r="B2" s="3" t="s">
        <v>12</v>
      </c>
      <c r="C2" s="3" t="s">
        <v>18</v>
      </c>
      <c r="D2" s="3" t="s">
        <v>11</v>
      </c>
    </row>
    <row r="3" spans="1:4" x14ac:dyDescent="0.25">
      <c r="A3" s="10" t="s">
        <v>104</v>
      </c>
      <c r="B3" s="10" t="s">
        <v>105</v>
      </c>
      <c r="C3" s="10" t="s">
        <v>107</v>
      </c>
      <c r="D3" s="4">
        <v>320</v>
      </c>
    </row>
    <row r="4" spans="1:4" x14ac:dyDescent="0.25">
      <c r="A4" s="3" t="s">
        <v>14</v>
      </c>
      <c r="B4" s="9"/>
      <c r="C4" s="9"/>
      <c r="D4" s="3">
        <f>SUBTOTAL(109,AtlasReport_5_Table_1[Quantity])</f>
        <v>320</v>
      </c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2" customWidth="1"/>
    <col min="2" max="2" width="13.7109375" customWidth="1"/>
    <col min="3" max="3" width="16.7109375" customWidth="1"/>
    <col min="4" max="4" width="24.7109375" customWidth="1"/>
    <col min="5" max="5" width="11.140625" customWidth="1"/>
    <col min="6" max="6" width="18.5703125" customWidth="1"/>
    <col min="7" max="7" width="10.42578125" customWidth="1"/>
  </cols>
  <sheetData>
    <row r="1" spans="1:7" ht="22.5" x14ac:dyDescent="0.3">
      <c r="A1" s="2" t="s">
        <v>19</v>
      </c>
      <c r="B1" s="2"/>
      <c r="C1" s="2"/>
      <c r="D1" s="2"/>
      <c r="E1" s="2"/>
      <c r="F1" s="2"/>
      <c r="G1" s="2"/>
    </row>
    <row r="2" spans="1:7" x14ac:dyDescent="0.25">
      <c r="A2" s="5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</row>
    <row r="3" spans="1:7" x14ac:dyDescent="0.25">
      <c r="A3" s="6" t="s">
        <v>13</v>
      </c>
      <c r="B3" s="4"/>
      <c r="C3" s="4"/>
      <c r="D3" s="4"/>
      <c r="E3" s="4"/>
      <c r="F3" s="4"/>
      <c r="G3" s="4"/>
    </row>
    <row r="4" spans="1:7" x14ac:dyDescent="0.25">
      <c r="A4" s="5" t="s">
        <v>14</v>
      </c>
      <c r="B4" s="3"/>
      <c r="C4" s="3"/>
      <c r="D4" s="3"/>
      <c r="E4" s="3"/>
      <c r="F4" s="3">
        <f>SUBTOTAL(109,AtlasReport_7_Table_1[Amount currency])</f>
        <v>0</v>
      </c>
      <c r="G4" s="3">
        <f>SUBTOTAL(109,AtlasReport_7_Table_1[Amount])</f>
        <v>0</v>
      </c>
    </row>
    <row r="5" spans="1:7" x14ac:dyDescent="0.25">
      <c r="A5" s="5"/>
      <c r="B5" s="3"/>
      <c r="C5" s="3"/>
      <c r="D5" s="3"/>
      <c r="E5" s="3"/>
      <c r="F5" s="3"/>
      <c r="G5" s="3"/>
    </row>
    <row r="6" spans="1:7" x14ac:dyDescent="0.25">
      <c r="A6" s="5"/>
      <c r="B6" s="3"/>
      <c r="C6" s="3"/>
      <c r="D6" s="3"/>
      <c r="E6" s="3"/>
      <c r="F6" s="3"/>
      <c r="G6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IAAAACA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JGwAAAAwc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RwAAAAIAgAAAAYdAAAAFUF0bGFzUmVwb3J0XzNfVGFibGVfMQke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cAAAACAgJHwAAAAMAAAAD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AAAAAJIQAAAAkiAAAABiMAAAAJVHJhbnNEYXRlBiQAAAAERGF0ZQYlAAAABERhdGUGJgAAAAAGJwAAACRlY2M1MjA0Ny1iNGY3LTRhM2EtYTVkOC1mYzZjYmNlN2JkOGMF2P///y1HbG9iZVNvZnR3YXJlLkF0bGFzNDAuQXRsYXNDb21tb24uQWdncmVnYXRpb24BAAAAB3ZhbHVlX18ACA4AAAD/////AAAAAAXX////LEdsb2JlU29mdHdhcmUuQXRsYXM0MC5BdGxhc0NvbW1vbi5Db2x1bW5UeXBlAQAAAAd2YWx1ZV9fAAgOAAAAAAAAAAXW////K0dsb2JlU29mdHdhcmUuQXRsYXM0MC5BdGxhc0NvbW1vbi5Tb3J0T3JkZXIBAAAAB3ZhbHVlX18ACA4AAAACAAAAAAAAAAAF1f///0BHbG9iZVNvZnR3YXJlLkF0bGFzNDAuQXRsYXNDb21tb24uVHlwZS5Db2x1bW4rQ3Jvc3NUYWJDb2x1bW5UeXBlAQAAAAd2YWx1ZV9fAAgOAAAAAAAAAAoBAAAAAAAAAAAAAAAAAAYsAAAAJGIwOTIyMGMwLWE5NTYtNGRhZS1hZmY0LWNiNjg5MjA5YTY2OAYtAAAAG1RhYmxlLkxlZGdlclRyYW5zLlRyYW5zRGF0ZQoKCgoBFQAAABQAAAAJLgAAAAkvAAAACTAAAAAGMQAAAAdWb3VjaGVyBjIAAAAHVm91Y2hlcgYzAAAABlN0cmluZwkmAAAABjUAAAAkZGUyYWE0ZjctZTk3Zi00YjQ3LWExNzItMWI2ZDU3ZjdjNTVhAcr////Y/////////wEAAAAByf///9f///8AAAAAAcj////W////AgAAAAAAAAAAAcf////V////AAAAAAoBAAAAAAAAAAABAAAAAAY6AAAAJDFiNzcxZjRkLTVlMTEtNGZkYi1hNjY2LTI4MjlmMDliNDBlYwY7AAAAGVRhYmxlLkxlZGdlclRyYW5zLlZvdWNoZXIKCgoKARYAAAAUAAAACTwAAAAJPQAAAAk+AAAABj8AAAAKQWNjb3VudE51bQZAAAAADkxlZGdlciBhY2NvdW50BkEAAAAGU3RyaW5nCSYAAAAGQwAAACQxMzI3MDg2Yy1iMDJlLTRiYTUtODdkMy1jYWUxYTgxNzAyMTgBvP///9j/////////AgAAAAG7////1////wAAAAABuv///9b///8CAAAAAAAAAAABuf///9X///8AAAAACgEAAAAAAAAAAAIAAAAABkgAAAAkM2I1NjI3NWEtNjFhNi00ZDE4LWI3YTQtYTVmNmE0YzVlYWM5BkkAAAAcVGFibGUuTGVkZ2VyVHJhbnMuQWNjb3VudE51bQoKCgoBFwAAABQAAAAJSgAAAAlLAAAACUwAAAAGTQAAAANUeHQGTgAAABBUcmFuc2FjdGlvbiB0ZXh0Bk8AAAAGU3RyaW5nCSYAAAAGUQAAACQyOGZiY2UwMS01YTY2LTRiYmItYWUwOC1kNWVlMTE4YzQ3NzEBrv///9j/////////AwAAAAGt////1////wAAAAABrP///9b///8CAAAAAAAAAAABq////9X///8AAAAACgEAAAAAAAAAAAMAAAAABlYAAAAkNTQxNGNjNDYtNzdiNy00MGNjLTgzN2ItYmFiNjJlMTg3ODA3BlcAAAAVVGFibGUuTGVkZ2VyVHJhbnMuVHh0CgoKCgEYAAAAFAAAAAlYAAAACVkAAAAJWgAAAAZbAAAADEN1cnJlbmN5Q29kZQZcAAAACEN1cnJlbmN5Bl0AAAAGU3RyaW5nCSYAAAAGXwAAACRjMDU3ZDg0NS1jYjljLTQ2ZGMtOTQ3ZS1lMTEwYWMxMDVhYmMBoP///9j/////////BAAAAAGf////1////wAAAAABnv///9b///8CAAAAAAAAAAABnf///9X///8AAAAACgEAAAAAAAAAAAQAAAAABmQAAAAkOGM0YzY4OTAtMDYyMS00ZDE0LThhYjAtYmRlMzI4MTVmZmIwBmUAAAAeVGFibGUuTGVkZ2VyVHJhbnMuQ3VycmVuY3lDb2RlCgoKCgEZAAAAFAAAAAlmAAAACWcAAAAJaAAAAAZpAAAACUFtb3VudEN1cgZqAAAAD0Ftb3VudCBjdXJyZW5jeQZrAAAABFJlYWwJJgAAAAZtAAAAJDk1NGNjNTAyLTY1Y2EtNDViOS1iNjMzLTg1NjIwYmYzMGVjYgGS////2P///wEAAAAFAAAAAZH////X////AAAAAAGQ////1v///wIAAAAAAAAAAAGP////1f///wAAAAAKAQAAAAAAAAAABQAAAAAGcgAAACQ0ODhiZmMyOS04MTlmLTQxYTMtOWVlOC0xZTQ4NDAzNTMxODMGcwAAABtUYWJsZS5MZWRnZXJUcmFucy5BbW91bnRDdXIKCgoKARoAAAAUAAAACXQAAAAJdQAAAAl2AAAABncAAAAJQW1vdW50TVNUBngAAAAGQW1vdW50BnkAAAAEUmVhbAkmAAAABnsAAAAkZTg2Y2FkODEtNDIwMi00YWRiLTk0ZTQtZGU4OGYzM2E3NjE4AYT////Y////AQAAAAYAAAABg////9f///8AAAAAAYL////W////AgAAAAAAAAAAAYH////V////AAAAAAoBAAAAAAAAAAAGAAAAAAaAAAAAJDZiOTI3NjkzLTJmYjEtNDZlNi1iMmNmLTg0MWQ0YzEyZGFhOQaBAAAAG1RhYmxlLkxlZGdlclRyYW5zLkFtb3VudE1TVAoKCgoBGwAAABQAAAAJggAAAAmDAAAACYQAAAAGhQAAAA9BbW91bnRNU1RTZWNvbmQGhgAAABlBbW91bnQgc2Vjb25kYXJ5IGN1cnJlbmN5BocAAAAEUmVhbAkmAAAABokAAAAkMDcyMDAxMjgtZGY0YS00NDUxLTkwNmUtMTY2ZGVlYmQ5ODlkAXb////Y////AQAAAAcAAAABdf///9f///8AAAAAAXT////W////AgAAAAAAAAAAAXP////V////AAAAAAoBAAAAAAAAAAAHAAAAAAaOAAAAJDMwZTUzOTU2LTliYzUtNDA3NS1iZWJkLTA1ZDUxZTJjNTUyYQaPAAAAIVRhYmxlLkxlZGdlclRyYW5zLkFtb3VudE1TVFNlY29uZAoKCgoFHgAAADhHbG9iZVNvZnR3YXJlLkF0bGFzNDAuQXRsYXNDb21tb25DbGllbnQuUmVwb3J0LlJlZmVyZW5jZQEAAAAKX3JlZmVyZW5jZQcIHAAAAAmQAAAABx8AAAAAAQAAAAQAAAAEPEdsb2JlU29mdHdhcmUuQXRsYXM0MC5BdGxhc0NvbW1vbkNsaWVudC5EYXRhU291cmNlRmllbGRWYWx1ZRwAAAAJkQAAAAmSAAAACZMAAAAKBCA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ZQAAAABAAAAAQAAAAQh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QwAAAAJlQAAAAcAAAAJlgAAAAQi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lwAAAAcAAAAJmAAAAAEuAAAAIAAAAAmZAAAAAQAAAAEAAAABLwAAACEAAAALAAAACZUAAAAHAAAACZsAAAABMAAAACIAAAAHAAAACZcAAAAHAAAACZ0AAAABPAAAACAAAAAJngAAAAEAAAABAAAAAT0AAAAhAAAACwAAAAmVAAAABwAAAAmgAAAAAT4AAAAiAAAABwAAAAmXAAAABwAAAAmiAAAAAUoAAAAgAAAACaMAAAABAAAAAQAAAAFLAAAAIQAAAAsAAAAJlQAAAAcAAAAJpQAAAAFMAAAAIgAAAAcAAAAJlwAAAAcAAAAJpwAAAAFYAAAAIAAAAAmoAAAAAQAAAAEAAAABWQAAACEAAAALAAAACZUAAAAHAAAACaoAAAABWgAAACIAAAAHAAAACZcAAAAHAAAACawAAAABZgAAACAAAAAJrQAAAAEAAAABAAAAAWcAAAAhAAAACwAAAAmVAAAABwAAAAmvAAAAAWgAAAAiAAAABwAAAAmXAAAABwAAAAmxAAAAAXQAAAAgAAAACbIAAAABAAAAAQAAAAF1AAAAIQAAAAsAAAAJlQAAAAcAAAAJtAAAAAF2AAAAIgAAAAcAAAAJlwAAAAcAAAAJtgAAAAGCAAAAIAAAAAm3AAAAAQAAAAEAAAABgwAAACEAAAALAAAACZUAAAAHAAAACbkAAAABhAAAACIAAAAHAAAACZcAAAAHAAAACbsAAAAPkAAAAAEAAAAIAQAAAAWRAAAAPEdsb2JlU29mdHdhcmUuQXRsYXM0MC5BdGxhc0NvbW1vbkNsaWVudC5EYXRhU291cmNlRmllbGRWYWx1ZQQAAAASX2lzRHJpbGxEb3duRmlsdGVyBl9kc0tleQpfZmllbGRuYW1lC19maWVsZFZhbHVlAAEBAQEcAAAAAAa8AAAAEVRhYmxlLkxlZGdlclRyYW5zBr0AAAAKRGF0YUFyZWFJZAkGAAAAAZIAAACRAAAAAAm8AAAABsAAAAAJVHJhbnNEYXRlBsEAAAAYMDEuMDEuMjAwOCAuLiAwNS4zMC4yMDE3AZMAAACRAAAAAAm8AAAABsMAAAAKQWNjb3VudE51bQbEAAAABjEyMDAxMAeUAAAAAAEAAAAEAAAABDdHbG9iZVNvZnR3YXJlLkF0bGFzNDAuQXRsYXNDb21tb24uVHlwZS5GaWVsZE91dHB1dEZpZWxkDgAAAAnFAAAADQMElQ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lg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D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Of///zJHbG9iZVNvZnR3YXJlLkF0bGFzNDAuQXRsYXNDb21tb24uQ29sdW1uQXR0cmlidXRlcwEAAAAHdmFsdWVfXwAIDgAAAAYAAAAGyAAAAAVUb3RhbAE3////Ov///wE2////Of///xAAAAAGywAAAAROb25lATT///86////ATP///85////CQAAAAkmAAAAATH///86////ATD///85////CwAAAAbRAAAAATABLv///zr///8BLf///zn///8EAAAABtQAAAAIbS9kL3l5eXkBK////zr///8BKv///zn///8CAAAABtcAAAABMQEo////Ov///wEn////Of///wAAAAAG2gAAAAUxMC40MwGXAAAADAAAAAe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C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3AAAAAhGb250Qm9sZAbdAAAABUZhbHNlASL///8l////Bt8AAAAKRm9udEl0YWxpYwndAAAAAR////8l////BuIAAAANRm9udFVuZGVybGluZQbjAAAABS00MTQyARz///8l////BuUAAAAIRm9udE5hbWUG5gAAAAdDYWxpYnJpARn///8l////BugAAAAJRm9udENvbG9yBukAAAABMAEW////Jf///wbrAAAACEZvbnRTaXplBuwAAAACMTEBE////yX///8G7gAAAAlGb250U3R5bGUG7wAAAAdSZWd1bGFyB5kAAAAAAQAAAAQAAAAEN0dsb2JlU29mdHdhcmUuQXRsYXM0MC5BdGxhc0NvbW1vbi5UeXBlLkZpZWxkT3V0cHV0RmllbGQOAAAACfAAAAANAweb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///zr///8BDv///zn///8QAAAACcsAAAABDP///zr///8BC////zn///8JAAAACSYAAAABCf///zr///8BCP///zn///8LAAAABvkAAAABMQEG////Ov///wEF////Of///wQAAAAG/AAAAAdHZW5lcmFsAQP///86////AQL///85////AgAAAAb/AAAAATEBAP///zr///8B//7//zn///8AAAAABgIBAAACMTMHn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v//Jf///wncAAAACd0AAAAB+v7//yX///8J3wAAAAndAAAAAff+//8l////CeIAAAAGCwEAAAUtNDE0MgH0/v//Jf///wnlAAAABg4BAAAHQ2FsaWJyaQHx/v//Jf///wnoAAAABhEBAAABMAHu/v//Jf///wnrAAAABhQBAAACMTEB6/7//yX///8J7gAAAAYXAQAAB1JlZ3VsYXIHngAAAAABAAAABAAAAAQ3R2xvYmVTb2Z0d2FyZS5BdGxhczQwLkF0bGFzQ29tbW9uLlR5cGUuRmllbGRPdXRwdXRGaWVsZA4AAAAJGAEAAA0DB6A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n/v//Ov///wHm/v//Of///xAAAAAJywAAAAHk/v//Ov///wHj/v//Of///wkAAAAJJgAAAAHh/v//Ov///wHg/v//Of///wsAAAAGIQEAAAEyAd7+//86////Ad3+//85////BAAAAAYkAQAAB0dlbmVyYWwB2/7//zr///8B2v7//zn///8CAAAABicBAAABMQHY/v//Ov///wHX/v//Of///wAAAAAGKgEAAAIxNgei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X+//8l////CdwAAAAJ3QAAAAHS/v//Jf///wnfAAAACd0AAAABz/7//yX///8J4gAAAAYzAQAABS00MTQyAcz+//8l////CeUAAAAGNgEAAAdDYWxpYnJpAcn+//8l////CegAAAAGOQEAAAEwAcb+//8l////CesAAAAGPAEAAAIxMQHD/v//Jf///wnuAAAABj8BAAAHUmVndWxhcgejAAAAAAEAAAAEAAAABDdHbG9iZVNvZnR3YXJlLkF0bGFzNDAuQXRsYXNDb21tb24uVHlwZS5GaWVsZE91dHB1dEZpZWxkDgAAAAlAAQAADQMHpQ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/+//86////Ab7+//85////EAAAAAnLAAAAAbz+//86////Abv+//85////CQAAAAkmAAAAAbn+//86////Abj+//85////CwAAAAZJAQAAATMBtv7//zr///8Btf7//zn///8EAAAABkwBAAAHR2VuZXJhbAGz/v//Ov///wGy/v//Of///wIAAAAGTwEAAAExAbD+//86////Aa/+//85////AAAAAAZSAQAABTM4LjE0B6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7//yX///8J3AAAAAndAAAAAar+//8l////Cd8AAAAJ3QAAAAGn/v//Jf///wniAAAABlsBAAAFLTQxNDIBpP7//yX///8J5QAAAAZeAQAAB0NhbGlicmkBof7//yX///8J6AAAAAZhAQAAATABnv7//yX///8J6wAAAAZkAQAAAjExAZv+//8l////Ce4AAAAGZwEAAAdSZWd1bGFyB6gAAAAAAQAAAAQAAAAEN0dsb2JlU29mdHdhcmUuQXRsYXM0MC5BdGxhc0NvbW1vbi5UeXBlLkZpZWxkT3V0cHV0RmllbGQOAAAACWgBAAANAweq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l/7//zr///8Blv7//zn///8QAAAACcsAAAABlP7//zr///8Bk/7//zn///8JAAAACSYAAAABkf7//zr///8BkP7//zn///8LAAAABnEBAAABNAGO/v//Ov///wGN/v//Of///wQAAAAGdAEAAAdHZW5lcmFsAYv+//86////AYr+//85////AgAAAAZ3AQAAATEBiP7//zr///8Bh/7//zn///8AAAAABnoBAAAFMTAuNDMHr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v//Jf///wncAAAACd0AAAABgv7//yX///8J3wAAAAndAAAAAX/+//8l////CeIAAAAGgwEAAAUtNDE0MgF8/v//Jf///wnlAAAABoYBAAAHQ2FsaWJyaQF5/v//Jf///wnoAAAABokBAAABMAF2/v//Jf///wnrAAAABowBAAACMTEBc/7//yX///8J7gAAAAaPAQAAB1JlZ3VsYXIHrQAAAAABAAAABAAAAAQ3R2xvYmVTb2Z0d2FyZS5BdGxhczQwLkF0bGFzQ29tbW9uLlR5cGUuRmllbGRPdXRwdXRGaWVsZA4AAAAJkAEAAA0DB68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v//Ov///wFu/v//Of///xAAAAAJywAAAAFs/v//Ov///wFr/v//Of///wkAAAAJJgAAAAFp/v//Ov///wFo/v//Of///wsAAAAGmQEAAAE1AWb+//86////AWX+//85////BAAAAAacAQAAL18oKiAjLCMjMC4wMF8pO18oKiAoIywjIzAuMDApO18oKiAiLSI/P18pO18oQF8pAWP+//86////AWL+//85////AgAAAAafAQAAATEBYP7//zr///8BX/7//zn///8AAAAABqIBAAAFMTcuODYHs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v//Jf///wncAAAACd0AAAABWv7//yX///8J3wAAAAndAAAAAVf+//8l////CeIAAAAGqwEAAAUtNDE0MgFU/v//Jf///wnlAAAABq4BAAAHQ2FsaWJyaQFR/v//Jf///wnoAAAABrEBAAABMAFO/v//Jf///wnrAAAABrQBAAACMTEBS/7//yX///8J7gAAAAa3AQAAB1JlZ3VsYXIHsgAAAAABAAAABAAAAAQ3R2xvYmVTb2Z0d2FyZS5BdGxhczQwLkF0bGFzQ29tbW9uLlR5cGUuRmllbGRPdXRwdXRGaWVsZA4AAAAJuAEAAA0DB7Q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H/v//Ov///wFG/v//Of///xAAAAAJywAAAAFE/v//Ov///wFD/v//Of///wkAAAAJJgAAAAFB/v//Ov///wFA/v//Of///wsAAAAGwQEAAAE2AT7+//86////AT3+//85////BAAAAAbEAQAAB0dlbmVyYWwBO/7//zr///8BOv7//zn///8CAAAABscBAAABMQE4/v//Ov///wE3/v//Of///wAAAAAGygEAAAIxMAe2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X+//8l////CdwAAAAJ3QAAAAEy/v//Jf///wnfAAAACd0AAAABL/7//yX///8J4gAAAAbTAQAABS00MTQyASz+//8l////CeUAAAAG1gEAAAdDYWxpYnJpASn+//8l////CegAAAAG2QEAAAEwASb+//8l////CesAAAAG3AEAAAIxMQEj/v//Jf///wnuAAAABt8BAAAHUmVndWxhcge3AAAAAAEAAAAEAAAABDdHbG9iZVNvZnR3YXJlLkF0bGFzNDAuQXRsYXNDb21tb24uVHlwZS5GaWVsZE91dHB1dEZpZWxkDgAAAAngAQAADQMHuQ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/+//86////AR7+//85////EAAAAAnLAAAAARz+//86////ARv+//85////CQAAAAkmAAAAARn+//86////ARj+//85////CwAAAAbpAQAAATcBFv7//zr///8BFf7//zn///8EAAAABuwBAAAHR2VuZXJhbAET/v//Ov///wES/v//Of///wIAAAAG7wEAAAExARD+//86////AQ/+//85////AAAAAAbyAQAABTI3LjcxB7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7//yX///8J3AAAAAndAAAAAQr+//8l////Cd8AAAAJ3QAAAAEH/v//Jf///wniAAAABvsBAAAFLTQxNDIBBP7//yX///8J5QAAAAb+AQAAB0NhbGlicmkBAf7//yX///8J6AAAAAYBAgAAATAB/v3//yX///8J6wAAAAYEAgAAAjExAfv9//8l////Ce4AAAAGBwIAAAdSZWd1bGFyBcU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fj9///Y/////////wAGCQIAAAREYXRlBgoCAAAERGF0ZQkLAgAAAfT9///W////AgAAAAXz/f//OUdsb2JlU29mdHdhcmUuQXRsYXM0MC5BdGxhc0NvbW1vbi5OdW1iZXJTZXF1ZW5jZUNvbmRpdGlvbgEAAAAHdmFsdWVfXwAIDgAAAAEAAAAAAAYOAgAAEVRhYmxlLkxlZGdlclRyYW5zCSMAAAAJJgAAAAr/////CQ4CAAAKCSMAAAAKCgoJJgAAAAkUAgAACSYAAAAB8AAAAMUAAAAB6v3//9j/////////AAYXAgAABlN0cmluZwYYAgAAB1ZvdWNoZXIJCwIAAAHm/f//1v///wIAAAAB5f3///P9//8BAAAAAAAJDgIAAAkxAAAACSYAAAAK/////wkOAgAACgkxAAAACgoKCSYAAAAJIgIAAAkmAAAAARgBAADFAAAAAdz9///Y/////////wAGJQIAAAZTdHJpbmcGJgIAAA5MZWRnZXIgYWNjb3VudAkLAgAAAdj9///W////AgAAAAHX/f//8/3//wEAAAAAAAkOAgAACT8AAAAJJgAAAAr/////CQ4CAAAKCT8AAAAKCgoJJgAAAAkwAgAACSYAAAABQAEAAMUAAAABzv3//9j/////////AAYzAgAABlN0cmluZwY0AgAAEFRyYW5zYWN0aW9uIHRleHQJCwIAAAHK/f//1v///wIAAAAByf3///P9//8BAAAAAAAJDgIAAAlNAAAACSYAAAAK/////wkOAgAACglNAAAACgoKCSYAAAAJPgIAAAkmAAAAAWgBAADFAAAAAcD9///Y/////////wAGQQIAAAZTdHJpbmcGQgIAAAhDdXJyZW5jeQkLAgAAAbz9///W////AgAAAAG7/f//8/3//wEAAAAAAAkOAgAACVsAAAAJJgAAAAr/////CQ4CAAAKCVsAAAAKCgoJJgAAAAlMAgAACSYAAAABkAEAAMUAAAABsv3//9j/////////AAZPAgAABFJlYWwGUAIAAA9BbW91bnQgY3VycmVuY3kJCwIAAAGu/f//1v///wIAAAABrf3///P9//8BAAAAAAAJDgIAAAlpAAAACSYAAAAK/////wkOAgAACglpAAAACgoKCSYAAAAJWgIAAAkmAAAAAbgBAADFAAAAAaT9///Y/////////wAGXQIAAARSZWFsBl4CAAAGQW1vdW50CQsCAAABoP3//9b///8CAAAAAZ/9///z/f//AQAAAAAACQ4CAAAJdwAAAAkmAAAACv////8JDgIAAAoJdwAAAAoKCgkmAAAACWgCAAAJJgAAAAHgAQAAxQAAAAGW/f//2P////////8ABmsCAAAEUmVhbAZsAgAAGUFtb3VudCBzZWNvbmRhcnkgY3VycmVuY3kJCwIAAAGS/f//1v///wIAAAABkf3///P9//8BAAAAAAAJDgIAAAmFAAAACSYAAAAK/////wkOAgAACgmFAAAACgoKCSYAAAAJdgIAAAkmAAAABQs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OEAAAAGeAIAAAtMZWRnZXJUcmFucwZ5AgAAE0xlZGdlciB0cmFuc2FjdGlvbnMJJgAAAAkmAAAACSYAAAAFhf3//zBHbG9iZVNvZnR3YXJlLkF0bGFzNDAuQXRsYXNDb21tb24uRGF0YVNvdXJjZVR5cGUBAAAAB3ZhbHVlX18ACA4AAAAAAAAACXwCAAAJfQIAAASC/f//C1N5c3RlbS5HdWlkCwAAAAJfYQJfYgJfYwJfZAJfZQJfZgJfZwJfaAJfaQJfagJfawAAAAAAAAAAAAAACAcHAgICAgICAgJD6JJEoMp7TIMJH3Xh+JeJCSYAAAAJJgAAAAmAAgAACQ4CAAAKCgoKCgEAAAAFfv3//zRHbG9iZVNvZnR3YXJlLkF0bGFzNDAuQXRsYXNDb21tb24uRGF0YVNvdXJjZUpvaW5Nb2RlAQAAAAd2YWx1ZV9fAAgOAAAAAAAAAAV9/f//NUdsb2JlU29mdHdhcmUuQXRsYXM0MC5BdGxhc0NvbW1vbi5EYXRhU291cmNlRmV0Y2hNb2RlAQAAAAd2YWx1ZV9fAAgOAAAAAAAAAAAJhAIAAAEUAgAAIgAAAAcAAAAJlwAAAAMAAAAJhgIAAAEiAgAAIgAAAAcAAAAJlwAAAAMAAAAJiAIAAAEwAgAAIgAAAAcAAAAJlwAAAAMAAAAJigIAAAE+AgAAIgAAAAcAAAAJlwAAAAMAAAAJjAIAAAFMAgAAIgAAAAcAAAAJlwAAAAMAAAAJjgIAAAFaAgAAIgAAAAcAAAAJlwAAAAMAAAAJkAIAAAFoAgAAIgAAAAcAAAAJlwAAAAMAAAAJkgIAAAF2AgAAIgAAAAcAAAAJlwAAAAMAAAAJlAIAAAR8Ag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AAAAAmVAgAAEQAAAAmWAgAABH0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lQIAAAAAAAAEgA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ZUCAAAAAAAABIQ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ZgCAAAAAAAAB4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/3//yX///8GmgIAAAhIZWxwVGV4dAabAgAAEVRyYW5zYWN0aW9uIGRhdGUuAWT9//8l////Bp0CAAAFTGFiZWwJCgIAAAFh/f//Jf///wagAgAABFR5cGUJCQIAAAeI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79//8l////CZoCAAAGpAIAABpUcmFuc2FjdGlvbiB2b3VjaGVyIG51bWJlcgFb/f//Jf///wmdAgAACRgCAAABWP3//yX///8JoAIAAAkXAgAAB4o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yX///8JmgIAAAatAgAAFUxlZGdlciBhY2NvdW50IG51bWJlcgFS/f//Jf///wmdAgAACSYCAAABT/3//yX///8JoAIAAAklAgAAB4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3//yX///8JmgIAAAa2AgAAIFRleHQgZGVzY3JpYmluZyB0aGUgdHJhbnNhY3Rpb24uAUn9//8l////CZ0CAAAJNAIAAAFG/f//Jf///wmgAgAACTMCAAAHj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f//Jf///wmaAgAABr8CAAAWQ3VycmVudCBjdXJyZW5jeSBjb2RlLgFA/f//Jf///wmdAgAACUICAAABPf3//yX///8JoAIAAAlBAg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v3//yX///8JmgIAAAbIAgAAKFRyYW5zYWN0aW9uIGFtb3VudCBpbiBzcGVjaWZpZWQgY3VycmVuY3kBN/3//yX///8JnQIAAAlQAgAAATT9//8l////CaACAAAJTwIAAAe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H9//8l////CZoCAAAG0QIAACdUcmFuc2FjdGlvbiBhbW91bnQgaW4gZGVmYXVsdCBjdXJyZW5jeS4BLv3//yX///8JnQIAAAleAgAAASv9//8l////CaACAAAJXQIAAAe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9//8l////CZoCAAAG2gIAAB1BbW91bnQgaW4gc2Vjb25kYXJ5IGN1cnJlbmN5LgEl/f//Jf///wmdAgAACWwCAAABIv3//yX///8JoAIAAAlrAgAAAZUCAAAMAAAAB5YC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B/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uICAAAbVGFibGUuTGVkZ2VyVHJhbnMuVHJhbnNEYXRlCcUAAAABHP3//x/9//8G5QIAABlUYWJsZS5MZWRnZXJUcmFucy5Wb3VjaGVyCfAAAAABGf3//x/9//8G6AIAABxUYWJsZS5MZWRnZXJUcmFucy5BY2NvdW50TnVtCRgBAAABFv3//x/9//8G6wIAABVUYWJsZS5MZWRnZXJUcmFucy5UeHQJQAEAAAET/f//H/3//wbuAgAAHlRhYmxlLkxlZGdlclRyYW5zLkN1cnJlbmN5Q29kZQloAQAAARD9//8f/f//BvECAAAbVGFibGUuTGVkZ2VyVHJhbnMuQW1vdW50Q3VyCZABAAABDf3//x/9//8G9AIAABtUYWJsZS5MZWRnZXJUcmFucy5BbW91bnRNU1QJuAEAAAEK/f//H/3//wb3AgAAIVRhYmxlLkxlZGdlclRyYW5zLkFtb3VudE1TVFNlY29uZAngAQAABJg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s=</Report>
</Atlas>
</file>

<file path=customXml/item10.xml><?xml version="1.0" encoding="utf-8"?>
<Atlas>
  <Query type="ReportList" id="e20d90dd-94ae-4ace-b542-77265d42a220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qGdYUqgCsNCl8DHAIpq38c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oRFQAAAAQAAAAGNgAAAA1BdGxhc1JlcG9ydF82DQMHFwAAAAABAAAAAQ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J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x/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G////Pkdsb2JlU29mdHdhcmUuQXRsYXM0MC5BdGxhc0NvbW1vbi5UeXBlLkF0bGFzUXVlcnlBdHRyaWJ1dGVOYW1lAQAAAAd2YWx1ZV9fAAgCAAAAAgAAAAY7AAAAJGUyMGQ5MGRkLTk0YWUtNGFjZS1iNTQyLTc3MjY1ZDQyYTIyMAHE////x////wHD////xv///wAAAAAGPgAAAAR0cnVlAcH////H////AcD////G////CwAAAAZBAAAAE0xlZGdlciB0cmFuc2FjdGlvbnMBvv///8f///8Bvf///8b///8bAAAABkQAAAAEVHJ1ZQG7////x////wG6////xv///wYAAAAGRwAAAAVGYWxzZQG4////x////wG3////xv///xwAAAAJRAAAAAG1////x////wG0////xv///x0AAAAJRwAAAAGy////x////wGx////xv///yoAAAAJRAAAAAGv////x////wGu////xv///wEAAAAGUwAAAAMzNjQBrP///8f///8Bq////8b///8nAAAABlYAAAALPURhdGFBcmVhSWQBqf///8f///8BqP///8b///8ZAAAABlkAAAAPQ2VsbHNWZXJ0aWNhbGx5Aab////H////AaX////G////CQAAAAoBpP///8f///8Bo////8b///8oAAAABl4AAAABNwGh////x////wGg////xv///ysAAAAGYQAAABFUYWJsZVN0eWxlTWVkaXVtMgccAAAAAAEAAAAB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n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jAAAAC0xlZGdlclRyYW5z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kAAAABwAAAAll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ZwAAAAQl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ZAAAAAA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aQAAAAAAAAAHKgAAAAABAAAAAAAAAAQtR2xvYmVTb2Z0d2FyZS5BdGxhczQwLkF0bGFzQ29tbW9uLlR5cGUuQ29sdW1uAgAAAAUv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lqAAAACWsAAAAJbAAAAAZtAAAACVRyYW5zRGF0ZQZuAAAABERhdGUGbwAAAAREYXRlCQgAAAAGcQAAACQ0Yjk3MmNkNS01ZDgyLTRiMjItOTc3OS1iZTk2OTkxOGQwNTYFjv///y1HbG9iZVNvZnR3YXJlLkF0bGFzNDAuQXRsYXNDb21tb24uQWdncmVnYXRpb24BAAAAB3ZhbHVlX18ACAIAAAD/////AAAAAAWN////LEdsb2JlU29mdHdhcmUuQXRsYXM0MC5BdGxhc0NvbW1vbi5Db2x1bW5UeXBlAQAAAAd2YWx1ZV9fAAgCAAAAAAAAAAWM////K0dsb2JlU29mdHdhcmUuQXRsYXM0MC5BdGxhc0NvbW1vbi5Tb3J0T3JkZXIBAAAAB3ZhbHVlX18ACAIAAAACAAAAAAAAAAAFi////0BHbG9iZVNvZnR3YXJlLkF0bGFzNDAuQXRsYXNDb21tb24uVHlwZS5Db2x1bW4rQ3Jvc3NUYWJDb2x1bW5UeXBlAQAAAAd2YWx1ZV9fAAgCAAAAAAAAAAoBAAAAAAAAAAAAAAAAAAZ2AAAAJGJjMmE3ZWRlLWY4OTAtNGQyZC04NTRkLTAwYzM4YzFkZTQxYQZ3AAAAG1RhYmxlLkxlZGdlclRyYW5zLlRyYW5zRGF0ZQoKCgoBMAAAAC8AAAAJeAAAAAl5AAAACXoAAAAGewAAAAdWb3VjaGVyBnwAAAAHVm91Y2hlcgZ9AAAABlN0cmluZwkIAAAABn8AAAAkNzc0YTdmNDgtYTlmMC00NmY0LWE5YmItYTg4NTgxNjQyNmYwAYD///+O/////////wEAAAABf////43///8AAAAAAX7///+M////AgAAAAAAAAAAAX3///+L////AAAAAAoBAAAAAAAAAAABAAAAAAaEAAAAJGE0MGE2ZTUwLWRjYmMtNDVlZi04N2U1LTFiMzNkNWIxZTY0ZQaFAAAAGVRhYmxlLkxlZGdlclRyYW5zLlZvdWNoZXIKCgoKATEAAAAvAAAACYYAAAAJhwAAAAmIAAAABokAAAAKQWNjb3VudE51bQaKAAAADkxlZGdlciBhY2NvdW50BosAAAAGU3RyaW5nCQgAAAAGjQAAACRmZTUwOTYwNS02MTFmLTQ1M2QtYjdiMy04YjA5NDRiMmUyMTkBcv///47/////////AgAAAAFx////jf///wAAAAABcP///4z///8CAAAAAAAAAAABb////4v///8AAAAACgEAAAAAAAAAAAIAAAAABpIAAAAkOWU5M2EyOTMtNDFlZi00YTk2LTllYzctN2NjM2U1NzFmODQ3BpMAAAAcVGFibGUuTGVkZ2VyVHJhbnMuQWNjb3VudE51bQoKCgoBMgAAAC8AAAAJlAAAAAmVAAAACZYAAAAGlwAAAANUeHQGmAAAABBUcmFuc2FjdGlvbiB0ZXh0BpkAAAAGU3RyaW5nCQgAAAAGmwAAACRkZmIyNThjMy1iNTE0LTQ4NDctYTA2Ny1lMzNkODdkOWU3OTQBZP///47/////////AwAAAAFj////jf///wAAAAABYv///4z///8CAAAAAAAAAAABYf///4v///8AAAAACgEAAAAAAAAAAAMAAAAABqAAAAAkOGZlOTdlMWMtZmU1Ny00ZGYxLTg5YTYtZGM3MmJlZjJkODI5BqEAAAAVVGFibGUuTGVkZ2VyVHJhbnMuVHh0CgoKCgEzAAAALwAAAAmiAAAACaMAAAAJpAAAAAalAAAADEN1cnJlbmN5Q29kZQamAAAACEN1cnJlbmN5BqcAAAAGU3RyaW5nCQgAAAAGqQAAACQyOGQ1MmM2Yi02MDM2LTQ5MTktYmYxNS1hNGQ5NWM2MDkxYTQBVv///47/////////BAAAAAFV////jf///wAAAAABVP///4z///8CAAAAAAAAAAABU////4v///8AAAAACgEAAAAAAAAAAAQAAAAABq4AAAAkNDU1ODM2NTQtMTE0Mi00OWM4LTljOWYtZGQ2MDdkNGRmODAxBq8AAAAeVGFibGUuTGVkZ2VyVHJhbnMuQ3VycmVuY3lDb2RlCgoKCgE0AAAALwAAAAmwAAAACbEAAAAJsgAAAAazAAAACUFtb3VudEN1cga0AAAAD0Ftb3VudCBjdXJyZW5jeQa1AAAABFJlYWwJCAAAAAa3AAAAJDllOTgwOTljLTczYjgtNDE4MC1iYTZmLTE2NWQyNTRiNGMyOQFI////jv///wEAAAAFAAAAAUf///+N////AAAAAAFG////jP///wIAAAAAAAAAAAFF////i////wAAAAAKAQAAAAAAAAAABQAAAAAGvAAAACQzZjRiOWU5Yi1jOTg5LTQyMGMtYjc5YS02NjM2MzBhOGQ0MjUGvQAAABtUYWJsZS5MZWRnZXJUcmFucy5BbW91bnRDdXIKCgoKATUAAAAvAAAACb4AAAAJvwAAAAnAAAAABsEAAAAJQW1vdW50TVNUBsIAAAAGQW1vdW50BsMAAAAEUmVhbAkIAAAABsUAAAAkNDFhZTY1NjMtMGIxZS00OTk5LWFkODgtZTQzN2E3Y2JhNmU1ATr///+O////AQAAAAYAAAABOf///43///8AAAAAATj///+M////AgAAAAAAAAAAATf///+L////AAAAAAoBAAAAAAAAAAAGAAAAAAbKAAAAJDM4NzExZDlkLTBjYmUtNGExNC1hODI1LWJiNDIyMzg3ODlmNwbLAAAAG1RhYmxlLkxlZGdlclRyYW5zLkFtb3VudE1TVAoKCgoBZAAAABIAAAAHZQA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P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zQAAABtUYWJsZS5MZWRnZXJUcmFucy5UcmFuc0RhdGUJzgAAAAEx////NP///wbQAAAAGVRhYmxlLkxlZGdlclRyYW5zLlZvdWNoZXIJ0QAAAAEu////NP///wbTAAAAHFRhYmxlLkxlZGdlclRyYW5zLkFjY291bnROdW0J1AAAAAEr////NP///wbWAAAAFVRhYmxlLkxlZGdlclRyYW5zLlR4dAnXAAAAASj///80////BtkAAAAeVGFibGUuTGVkZ2VyVHJhbnMuQ3VycmVuY3lDb2RlCdoAAAABJf///zT///8G3AAAABtUYWJsZS5MZWRnZXJUcmFucy5BbW91bnRDdXIJ3QAAAAEi////NP///wbfAAAAG1RhYmxlLkxlZGdlclRyYW5zLkFtb3VudE1TVAngAAAAB2c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f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uIAAAAcVGFibGUuTGVkZ2VyVHJhbnMuQWNjb3VudE51bQnjAAAAARz///8f////BuUAAAAZVGFibGUuTGVkZ2VyVHJhbnMuVm91Y2hlcgnmAAAAARn///8f////BugAAAAbVGFibGUuTGVkZ2VyVHJhbnMuVHJhbnNEYXRlCekAAAAEaQ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Go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eoAAAABAAAAAQAAAARr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TYAAAAJ6wAAAAcAAAAJ7AAAAARs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EAAAAJ7QAAAAcAAAAJ7gAAAAF4AAAAagAAAAnvAAAAAQAAAAEAAAABeQAAAGsAAAA1AAAACesAAAAHAAAACfEAAAAEe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xAAAACe0AAAAHAAAACfMAAAABhgAAAGoAAAAJ9AAAAAEAAAABAAAAAYcAAABrAAAANQAAAAnrAAAABwAAAAn2AAAABI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ntAAAABwAAAAn4AAAAAZQAAABqAAAACfkAAAABAAAAAQAAAAGVAAAAawAAADUAAAAJ6wAAAAcAAAAJ+wA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EAAAAJ7QAAAAcAAAAJ/QAAAAGiAAAAagAAAAn+AAAAAQAAAAEAAAABowAAAGsAAAA1AAAACesAAAAHAAAACQABAAAEp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xAAAACe0AAAAHAAAACQIBAAABsAAAAGoAAAAJAwEAAAEAAAABAAAAAbEAAABrAAAANQAAAAnrAAAABwAAAAkFAQAABL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ntAAAABwAAAAkHAQAAAb4AAABqAAAACQgBAAABAAAAAQAAAAG/AAAAawAAADUAAAAJ6wAAAAcAAAAJCgEAAATA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EAAAAJ7QAAAAcAAAAJDAEAAAXO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Hz/v//jv////////8ABg4BAAAERGF0ZQYPAQAABERhdGUJEAEAAAHv/v//jP///wIAAAAF7v7//zlHbG9iZVNvZnR3YXJlLkF0bGFzNDAuQXRsYXNDb21tb24uTnVtYmVyU2VxdWVuY2VDb25kaXRpb24BAAAAB3ZhbHVlX18ACAIAAAABAAAAAAAGEwEAABFUYWJsZS5MZWRnZXJUcmFucwltAAAACQgAAAAK/////wkTAQAACgltAAAACgoKCQgAAAAJGQEAAAkIAAAAAdEAAADOAAAAAeX+//+O/////////wAGHAEAAAZTdHJpbmcGHQEAAAdWb3VjaGVyCRABAAAB4f7//4z///8CAAAAAeD+///u/v//AQAAAAAACRMBAAAJewAAAAkIAAAACv////8JEwEAAAoJewAAAAoKCgkIAAAACScBAAAJCAAAAAHUAAAAzgAAAAHX/v//jv////////8ABioBAAAGU3RyaW5nBisBAAAOTGVkZ2VyIGFjY291bnQJEAEAAAHT/v//jP///wIAAAAB0v7//+7+//8BAAAAAAAJEwEAAAmJAAAACQgAAAAK/////wkTAQAACgmJAAAACgoKCQgAAAAJNQEAAAkIAAAAAdcAAADOAAAAAcn+//+O/////////wAGOAEAAAZTdHJpbmcGOQEAABBUcmFuc2FjdGlvbiB0ZXh0CRABAAABxf7//4z///8CAAAAAcT+///u/v//AQAAAAAACRMBAAAJlwAAAAkIAAAACv////8JEwEAAAoJlwAAAAoKCgkIAAAACUMBAAAJCAAAAAHaAAAAzgAAAAG7/v//jv////////8ABkYBAAAGU3RyaW5nBkcBAAAIQ3VycmVuY3kJEAEAAAG3/v//jP///wIAAAABtv7//+7+//8BAAAAAAAJEwEAAAmlAAAACQgAAAAK/////wkTAQAACgmlAAAACgoKCQgAAAAJUQEAAAkIAAAAAd0AAADOAAAAAa3+//+O/////////wAGVAEAAARSZWFsBlUBAAAPQW1vdW50IGN1cnJlbmN5CRABAAABqf7//4z///8CAAAAAaj+///u/v//AQAAAAAACRMBAAAJswAAAAkIAAAACv////8JEwEAAAoJswAAAAoKCgkIAAAACV8BAAAJCAAAAAHgAAAAzgAAAAGf/v//jv////////8ABmIBAAAEUmVhbAZjAQAABkFtb3VudAkQAQAAAZv+//+M////AgAAAAGa/v//7v7//wEAAAAAAAkTAQAACcEAAAAJCAAAAAr/////CRMBAAAKCcEAAAAKCgoJCAAAAAltAQAACQgAAAAF4wA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m8BAAARVGFibGUuTGVkZ2VyVHJhbnMGcAEAAApBY2NvdW50TnVtCQgAAAAGcgEAAAYxMjAwMTD/////CW8BAAAKCXABAAAKCgoJCAAAAAl2AQAACQgAAAAB5gAAAOMAAAAJbwEAAAZ5AQAAB1ZvdWNoZXIJCAAAAAZ7AQAAzwVQaHlzaWNhbCB2b3VjaGVyLEZpbmFuY2lhbCB2b3VjaGVyLFNPUFMwMDAwMDI0MSwxMTEwMDAyMzgsU09QUzAwMDAwMjQxLFNPUFMwMDAwMDMwNSxTT1BTMDAwMDAzMDUsU09QUzAwMDAwMzA1LFNPUFMwMDAwMDMwOCwxMTEwMDAyMzcsU09QUzAwMDAwMzA4LDExMTAwMDIzOCxTT1BTMDAwMDAyOTEsMTExMDAwMjM5LFNPUFMwMDAwMDI5MSxTT1BTMDAwMDAzMDQsU09QUzAwMDAwMzA0LFNPUFMwMDAwMDMwNCxTT1BTMDAwMDAyNDgsMTExMDAwMzAwLFNPUFMwMDAwMDI2NSwxMTEwMDAyNTQsU09QUzAwMDAwMjkwLDExMTAwMDI0OSxTT1BTMDAwMDAzMTQsMTExMDAwMjQ5LFNPUFMwMDAwMDI4MywxMTEwMDAyNjgsU09QUzAwMDAwMjg5LDExMTAwMDI3NSxTT1BTMDAwMDAyODIsMTExMDAwMjgxLFNPUFMwMDAwMDI4NiwxMTEwMDAyNDAsU09QUzAwMDAwMjg4LDExMTAwMDIzNCxTT1BTMDAwMDAyODgsU09QUzAwMDAwMjkzLFNPUFMwMDAwMDI5MyxTT1BTMDAwMDAyOTMsU09QUzAwMDAwMjk0LDExMTAwMDIzNCxTT1BTMDAwMDAyOTIsMTExMDAwMjY2LFNPUFMwMDAwMDM0NCwxMTEwMDAyNjYsU09QUzAwMDAwMzAyLDExMTAwMDI1NixTT1BTMDAwMDAyOTksMTExMDAwMjUxLFNPUFMwMDAwMDI5NywxMTEwMDAyNDQsU09QUzAwMDAwMjk4LDExMTAwMDI0NSxTT1BTMDAwMDAzMDAsMTExMDAwMjQ3LFNPUFMwMDAwMDMxMiwxMTEwMDAyNDcsU09QUzAwMDAwMzAxLDExMTAwMDI0Nv////8JbwEAAAoJeQEAAAoKCgkIAAAACX8BAAAJCAAAAAHpAAAA4wAAAAlvAQAABoIBAAAJVHJhbnNEYXRlCQgAAAAGhAEAABgwMS4wMS4yMDA4IC4uIDA1LjMwLjIwMTf/////CW8BAAAKCYIBAAAKCgoJCAAAAAmIAQAACQgAAAAH6gAAAAABAAAABAAAAAQ3R2xvYmVTb2Z0d2FyZS5BdGxhczQwLkF0bGFzQ29tbW9uLlR5cGUuRmllbGRPdXRwdXRGaWVsZAIAAAAJzgAAAA0DBOs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+w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1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XT+//8yR2xvYmVTb2Z0d2FyZS5BdGxhczQwLkF0bGFzQ29tbW9uLkNvbHVtbkF0dHJpYnV0ZXMBAAAAB3ZhbHVlX18ACAIAAAAGAAAABo0BAAAFVG90YWwBcv7//3X+//8Bcf7//3T+//8QAAAABpABAAAETm9uZQFv/v//df7//wFu/v//dP7//wkAAAAJCAAAAAFs/v//df7//wFr/v//dP7//wsAAAAGlgEAAAEwAWn+//91/v//AWj+//90/v//BAAAAAaZAQAACG0vZC95eXl5AWb+//91/v//AWX+//90/v//AgAAAAacAQAAATEBY/7//3X+//8BYv7//3T+//8AAAAABp8BAAAFMTEuMjkB7QAAABIAAAAH7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g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qEBAAAIRm9udEJvbGQGogEAAAVGYWxzZQFd/v//YP7//wakAQAACkZvbnRJdGFsaWMJogEAAAFa/v//YP7//wanAQAADUZvbnRVbmRlcmxpbmUGqAEAAAUtNDE0MgFX/v//YP7//waqAQAACEZvbnROYW1lBqsBAAAHQ2FsaWJyaQFU/v//YP7//watAQAACUZvbnRDb2xvcgauAQAAATABUf7//2D+//8GsAEAAAhGb250U2l6ZQaxAQAAAjExAU7+//9g/v//BrMBAAAJRm9udFN0eWxlBrQBAAAHUmVndWxhcgfvAAAAAAEAAAAEAAAABDdHbG9iZVNvZnR3YXJlLkF0bGFzNDAuQXRsYXNDb21tb24uVHlwZS5GaWVsZE91dHB1dEZpZWxkAgAAAAnRAAAADQMH8Q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r+//91/v//AUn+//90/v//EAAAAAmQAQAAAUf+//91/v//AUb+//90/v//CQAAAAkIAAAAAUT+//91/v//AUP+//90/v//CwAAAAa+AQAAATEBQf7//3X+//8BQP7//3T+//8EAAAABsEBAAAHR2VuZXJhbAE+/v//df7//wE9/v//dP7//wIAAAAGxAEAAAExATv+//91/v//ATr+//90/v//AAAAAAbHAQAAAjEzB/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P7//2D+//8JoQEAAAmiAQAAATX+//9g/v//CaQBAAAJogEAAAEy/v//YP7//wmnAQAABtABAAAFLTQxNDIBL/7//2D+//8JqgEAAAbTAQAAB0NhbGlicmkBLP7//2D+//8JrQEAAAbWAQAAATABKf7//2D+//8JsAEAAAbZAQAAAjExASb+//9g/v//CbMBAAAG3AEAAAdSZWd1bGFyB/QAAAAAAQAAAAQAAAAEN0dsb2JlU29mdHdhcmUuQXRsYXM0MC5BdGxhc0NvbW1vbi5UeXBlLkZpZWxkT3V0cHV0RmllbGQCAAAACdQAAAANAwf2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Iv7//3X+//8BIf7//3T+//8QAAAACZABAAABH/7//3X+//8BHv7//3T+//8JAAAACQgAAAABHP7//3X+//8BG/7//3T+//8LAAAABuYBAAABMgEZ/v//df7//wEY/v//dP7//wQAAAAG6QEAAAdHZW5lcmFsARb+//91/v//ARX+//90/v//AgAAAAbsAQAAATEBE/7//3X+//8BEv7//3T+//8AAAAABu8BAAACMTYH+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v//YP7//wmhAQAACaIBAAABDf7//2D+//8JpAEAAAmiAQAAAQr+//9g/v//CacBAAAG+AEAAAUtNDE0MgEH/v//YP7//wmqAQAABvsBAAAHQ2FsaWJyaQEE/v//YP7//wmtAQAABv4BAAABMAEB/v//YP7//wmwAQAABgECAAACMTEB/v3//2D+//8JswEAAAYEAgAAB1JlZ3VsYXIH+QAAAAABAAAABAAAAAQ3R2xvYmVTb2Z0d2FyZS5BdGxhczQwLkF0bGFzQ29tbW9uLlR5cGUuRmllbGRPdXRwdXRGaWVsZAIAAAAJ1wAAAA0DB/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6/f//df7//wH5/f//dP7//xAAAAAJkAEAAAH3/f//df7//wH2/f//dP7//wkAAAAJCAAAAAH0/f//df7//wHz/f//dP7//wsAAAAGDgIAAAEzAfH9//91/v//AfD9//90/v//BAAAAAYRAgAAB0dlbmVyYWwB7v3//3X+//8B7f3//3T+//8CAAAABhQCAAABMQHr/f//df7//wHq/f//dP7//wAAAAAGFwIAAAIyNA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j9//9g/v//CaEBAAAJogEAAAHl/f//YP7//wmkAQAACaIBAAAB4v3//2D+//8JpwEAAAYgAgAABS00MTQyAd/9//9g/v//CaoBAAAGIwIAAAdDYWxpYnJpAdz9//9g/v//Ca0BAAAGJgIAAAEwAdn9//9g/v//CbABAAAGKQIAAAIxMQHW/f//YP7//wmzAQAABiwCAAAHUmVndWxhcgf+AAAAAAEAAAAEAAAABDdHbG9iZVNvZnR3YXJlLkF0bGFzNDAuQXRsYXNDb21tb24uVHlwZS5GaWVsZE91dHB1dEZpZWxkAgAAAAnaAAAADQMHA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L9//91/v//AdH9//90/v//EAAAAAmQAQAAAc/9//91/v//Ac79//90/v//CQAAAAkIAAAAAcz9//91/v//Acv9//90/v//CwAAAAY2AgAAATQByf3//3X+//8ByP3//3T+//8EAAAABjkCAAAHR2VuZXJhbAHG/f//df7//wHF/f//dP7//wIAAAAGPAIAAAExAcP9//91/v//AcL9//90/v//AAAAAAY/AgAABTEwLjQzBw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3//2D+//8JoQEAAAmiAQAAAb39//9g/v//CaQBAAAJogEAAAG6/f//YP7//wmnAQAABkgCAAAFLTQxNDIBt/3//2D+//8JqgEAAAZLAgAAB0NhbGlicmkBtP3//2D+//8JrQEAAAZOAgAAATABsf3//2D+//8JsAEAAAZRAgAAAjExAa79//9g/v//CbMBAAAGVAIAAAdSZWd1bGFyBwMBAAAAAQAAAAQAAAAEN0dsb2JlU29mdHdhcmUuQXRsYXM0MC5BdGxhc0NvbW1vbi5UeXBlLkZpZWxkT3V0cHV0RmllbGQCAAAACd0AAAANAwcF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v3//3X+//8Bqf3//3T+//8QAAAACZABAAABp/3//3X+//8Bpv3//3T+//8JAAAACQgAAAABpP3//3X+//8Bo/3//3T+//8LAAAABl4CAAABNQGh/f//df7//wGg/f//dP7//wQAAAAGYQIAAAdHZW5lcmFsAZ79//91/v//AZ39//90/v//AgAAAAZkAgAAATEBm/3//3X+//8Bmv3//3T+//8AAAAABmcCAAAFMTcuODYHB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/f//YP7//wmhAQAACaIBAAABlf3//2D+//8JpAEAAAmiAQAAAZL9//9g/v//CacBAAAGcAIAAAUtNDE0MgGP/f//YP7//wmqAQAABnMCAAAHQ2FsaWJyaQGM/f//YP7//wmtAQAABnYCAAABMAGJ/f//YP7//wmwAQAABnkCAAACMTEBhv3//2D+//8JswEAAAZ8AgAAB1JlZ3VsYXIHCAEAAAABAAAABAAAAAQ3R2xvYmVTb2Z0d2FyZS5BdGxhczQwLkF0bGFzQ29tbW9uLlR5cGUuRmllbGRPdXRwdXRGaWVsZAIAAAAJ4AAAAA0DBw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df7//wGB/f//dP7//xAAAAAJkAEAAAF//f//df7//wF+/f//dP7//wkAAAAJCAAAAAF8/f//df7//wF7/f//dP7//wsAAAAGhgIAAAE2AXn9//91/v//AXj9//90/v//BAAAAAaJAgAAB0dlbmVyYWwBdv3//3X+//8Bdf3//3T+//8CAAAABowCAAABMQFz/f//df7//wFy/f//dP7//wAAAAAGjwIAAAQ5Ljcx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P3//2D+//8JoQEAAAmiAQAAAW39//9g/v//CaQBAAAJogEAAAFq/f//YP7//wmnAQAABpgCAAAFLTQxNDIBZ/3//2D+//8JqgEAAAabAgAAB0NhbGlicmkBZP3//2D+//8JrQEAAAaeAgAAATABYf3//2D+//8JsAEAAAahAgAAAjExAV79//9g/v//CbMBAAAGpAIAAAdSZWd1bGFyARABAAAOAAAA4QAAAAalAgAAC0xlZGdlclRyYW5zBqYCAAATTGVkZ2VyIHRyYW5zYWN0aW9ucwkIAAAACQgAAAAJCAAAAAFY/f//4P///wAAAAAJqQIAAAmqAgAAAVX9///d////5M4Tvmx22E+dYhUIAKHPPgkIAAAACQgAAAAJrQIAAAkTAQAACgoKCgoBAAAAAVH9///Z////AAAAAAFQ/f//2P///wAAAAAACbECAAAEG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MCAAAEJ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UCAAAEN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cCAAAEQ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kC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sC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0CAAAEb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fAAAACe0AAAADAAAACb8CAAAEd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WAAAACcACAAADAAAACcECAAAEf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ZAAAACcACAAADAAAACcMCAAAEi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ZAAAACcACAAADAAAACcUCAAABqQIAACEAAAAIAAAACcYCAAARAAAACccCAAAEqg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GAgAAAAAAAASt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gIAAAAAAAABsQIAACkAAAAAAAAACckCAAAAAAAAB7M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v3//2D+//8GywIAAAhIZWxwVGV4dAbMAgAAEVRyYW5zYWN0aW9uIGRhdGUuATP9//9g/v//Bs4CAAAFTGFiZWwJDwEAAAEw/f//YP7//wbRAgAABFR5cGUJDgEAAAe1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39//9g/v//CcsCAAAG1QIAABpUcmFuc2FjdGlvbiB2b3VjaGVyIG51bWJlcgEq/f//YP7//wnOAgAACR0BAAABJ/3//2D+//8J0QIAAAkcAQAAB7c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D+//8JywIAAAbeAgAAFUxlZGdlciBhY2NvdW50IG51bWJlcgEh/f//YP7//wnOAgAACSsBAAABHv3//2D+//8J0QIAAAkqAQAAB7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/3//2D+//8JywIAAAbnAgAAIFRleHQgZGVzY3JpYmluZyB0aGUgdHJhbnNhY3Rpb24uARj9//9g/v//Cc4CAAAJOQEAAAEV/f//YP7//wnRAgAACTgBAAAHuw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S/f//YP7//wnLAgAABvACAAAWQ3VycmVudCBjdXJyZW5jeSBjb2RlLgEP/f//YP7//wnOAgAACUcBAAABDP3//2D+//8J0QIAAAlGAQAAB70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f3//2D+//8JywIAAAb5AgAAKFRyYW5zYWN0aW9uIGFtb3VudCBpbiBzcGVjaWZpZWQgY3VycmVuY3kBBv3//2D+//8JzgIAAAlVAQAAAQP9//9g/v//CdECAAAJVAEAAAe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D9//9g/v//CcsCAAAGAgMAACdUcmFuc2FjdGlvbiBhbW91bnQgaW4gZGVmYXVsdCBjdXJyZW5jeS4B/fz//2D+//8JzgIAAAljAQAAAfr8//9g/v//CdECAAAJYgEAAAHAAgAAEgAAAAfB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8//9g/v//BgoDAAAEVHlwZQkqAQAAAfT8//9g/v//Bg0DAAAFTGFiZWwJKwE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H8//9g/v//CQoDAAAJHAEAAAHu/P//YP7//wkNAwAACR0BAAAB6/z//2D+//8GFgMAAAhSZWZlcnNUbwYXAwAAFz0nU2FsZXNfVm91Y2hlcnMnISRCOiRDB8U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z//2D+//8JCgMAAAkOAQAAAeX8//9g/v//CQ0DAAAJDwEAAAHi/P//YP7//wkWAwAABiADAAALPURhdGVQZXJpb2QBxgIAABIAAAAHxwI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3/z//zT///8GIgMAABtUYWJsZS5MZWRnZXJUcmFucy5UcmFuc0RhdGUJzgAAAAHc/P//NP///wYlAwAAGVRhYmxlLkxlZGdlclRyYW5zLlZvdWNoZXIJ0QAAAAHZ/P//NP///wYoAwAAHFRhYmxlLkxlZGdlclRyYW5zLkFjY291bnROdW0J1AAAAAHW/P//NP///wYrAwAAFVRhYmxlLkxlZGdlclRyYW5zLlR4dAnXAAAAAdP8//80////Bi4DAAAeVGFibGUuTGVkZ2VyVHJhbnMuQ3VycmVuY3lDb2RlCdoAAAAB0Pz//zT///8GMQMAABtUYWJsZS5MZWRnZXJUcmFucy5BbW91bnRDdXIJ3QAAAAHN/P//NP///wY0AwAAG1RhYmxlLkxlZGdlclRyYW5zLkFtb3VudE1TVAngAAAAAcr8//80////BjcDAAAhVGFibGUuTGVkZ2VyVHJhbnMuQW1vdW50TVNUU2Vjb25kCTgDAAAByQIAAGkAAAABOAMAAM4AAAABx/z//47/////////AAY6AwAABFJlYWwGOwMAABlBbW91bnQgc2Vjb25kYXJ5IGN1cnJlbmN5CRABAAABw/z//4z///8CAAAAAcL8///u/v//AQAAAAAACRMBAAAGQAMAAA9BbW91bnRNU1RTZWNvbmQJCAAAAAr/////CRMBAAAKCUADAAAKCgoJCAAAAAlFAwAACQgAAAAERQ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XAAAACe0AAAADAAAACUgDAAAHS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/P//YP7//wnLAgAABksDAAAdQW1vdW50IGluIHNlY29uZGFyeSBjdXJyZW5jeS4BtPz//2D+//8JzgIAAAk7AwAAAbH8//9g/v//CdECAAAJOgMAAAs=
    <Output>
      <OutputObject name="AtlasReport_6"/>
    </Output>
  </Query>
</Atlas>
</file>

<file path=customXml/item11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l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lUcmFuc0RhdGUGIwAAAAREYXRlBiQAAAAERGF0ZQYlAAAAAAYmAAAAJDRiOTcyY2Q1LTVkODItNGIyMi05Nzc5LWJlOTY5OTE4ZDA1NgXZ////LUdsb2JlU29mdHdhcmUuQXRsYXM0MC5BdGxhc0NvbW1vbi5BZ2dyZWdhdGlvbgEAAAAHdmFsdWVfXwAIDgAAAP////8AAAAABdj///8sR2xvYmVTb2Z0d2FyZS5BdGxhczQwLkF0bGFzQ29tbW9uLkNvbHVtblR5cGUBAAAAB3ZhbHVlX18ACA4AAAAAAAAABdf///8rR2xvYmVTb2Z0d2FyZS5BdGxhczQwLkF0bGFzQ29tbW9uLlNvcnRPcmRlcgEAAAAHdmFsdWVfXwAIDgAAAAIAAAAAAAAAAAXW////QEdsb2JlU29mdHdhcmUuQXRsYXM0MC5BdGxhc0NvbW1vbi5UeXBlLkNvbHVtbitDcm9zc1RhYkNvbHVtblR5cGUBAAAAB3ZhbHVlX18ACA4AAAAAAAAACgEAAAAAAAAAAAAAAAAABisAAAAkYmMyYTdlZGUtZjg5MC00ZDJkLTg1NGQtMDBjMzhjMWRlNDFhBiwAAAAbVGFibGUuTGVkZ2VyVHJhbnMuVHJhbnNEYXRlCgoKCgEVAAAAFAAAAAktAAAACS4AAAAJLwAAAAYwAAAAB1ZvdWNoZXIGMQAAAAdWb3VjaGVyBjIAAAAGU3RyaW5nCSUAAAAGNAAAACQ3NzRhN2Y0OC1hOWYwLTQ2ZjQtYTliYi1hODg1ODE2NDI2ZjABy////9n/////////AQAAAAHK////2P///wAAAAAByf///9f///8CAAAAAAAAAAAByP///9b///8AAAAACgEAAAAAAAAAAAEAAAAABjkAAAAkYTQwYTZlNTAtZGNiYy00NWVmLTg3ZTUtMWIzM2Q1YjFlNjRlBjoAAAAZVGFibGUuTGVkZ2VyVHJhbnMuVm91Y2hlcgoKCgoBFgAAABQAAAAJOwAAAAk8AAAACT0AAAAGPgAAAApBY2NvdW50TnVtBj8AAAAOTGVkZ2VyIGFjY291bnQGQAAAAAZTdHJpbmcJJQAAAAZCAAAAJGZlNTA5NjA1LTYxMWYtNDUzZC1iN2IzLThiMDk0NGIyZTIxOQG9////2f////////8CAAAAAbz////Y////AAAAAAG7////1////wIAAAAAAAAAAAG6////1v///wAAAAAKAQAAAAAAAAAAAgAAAAAGRwAAACQ5ZTkzYTI5My00MWVmLTRhOTYtOWVjNy03Y2MzZTU3MWY4NDcGSAAAABxUYWJsZS5MZWRnZXJUcmFucy5BY2NvdW50TnVtCgoKCgEXAAAAFAAAAAlJAAAACUoAAAAJSwAAAAZMAAAAA1R4dAZNAAAAEFRyYW5zYWN0aW9uIHRleHQGTgAAAAZTdHJpbmcJJQAAAAZQAAAAJGRmYjI1OGMzLWI1MTQtNDg0Ny1hMDY3LWUzM2Q4N2Q5ZTc5NAGv////2f////////8DAAAAAa7////Y////AAAAAAGt////1////wIAAAAAAAAAAAGs////1v///wAAAAAKAQAAAAAAAAAAAwAAAAAGVQAAACQ4ZmU5N2UxYy1mZTU3LTRkZjEtODlhNi1kYzcyYmVmMmQ4MjkGVgAAABVUYWJsZS5MZWRnZXJUcmFucy5UeHQKCgoKARgAAAAUAAAACVcAAAAJWAAAAAlZAAAABloAAAAMQ3VycmVuY3lDb2RlBlsAAAAIQ3VycmVuY3kGXAAAAAZTdHJpbmcJJQAAAAZeAAAAJDI4ZDUyYzZiLTYwMzYtNDkxOS1iZjE1LWE0ZDk1YzYwOTFhNAGh////2f////////8EAAAAAaD////Y////AAAAAAGf////1////wIAAAAAAAAAAAGe////1v///wAAAAAKAQAAAAAAAAAABAAAAAAGYwAAACQ0NTU4MzY1NC0xMTQyLTQ5YzgtOWM5Zi1kZDYwN2Q0ZGY4MDEGZAAAAB5UYWJsZS5MZWRnZXJUcmFucy5DdXJyZW5jeUNvZGUKCgoKARkAAAAUAAAACWUAAAAJZgAAAAlnAAAABmgAAAAJQW1vdW50Q3VyBmkAAAAPQW1vdW50IGN1cnJlbmN5BmoAAAAEUmVhbAklAAAABmwAAAAkOWU5ODA5OWMtNzNiOC00MTgwLWJhNmYtMTY1ZDI1NGI0YzI5AZP////Z////AQAAAAUAAAABkv///9j///8AAAAAAZH////X////AgAAAAAAAAAAAZD////W////AAAAAAoBAAAAAAAAAAAFAAAAAAZxAAAAJDNmNGI5ZTliLWM5ODktNDIwYy1iNzlhLTY2MzYzMGE4ZDQyNQZyAAAAG1RhYmxlLkxlZGdlclRyYW5zLkFtb3VudEN1cgoKCgoBGgAAABQAAAAJcwAAAAl0AAAACXUAAAAGdgAAAAlBbW91bnRNU1QGdwAAAAZBbW91bnQGeAAAAARSZWFsCSUAAAAGegAAACQ0MWFlNjU2My0wYjFlLTQ5OTktYWQ4OC1lNDM3YTdjYmE2ZTUBhf///9n///8BAAAABgAAAAGE////2P///wAAAAABg////9f///8CAAAAAAAAAAABgv///9b///8AAAAACgEAAAAAAAAAAAYAAAAABn8AAAAkMzg3MTFkOWQtMGNiZS00YTE0LWE4MjUtYmI0MjIzODc4OWY3BoAAAAAbVGFibGUuTGVkZ2VyVHJhbnMuQW1vdW50TVNUCgoKCgUdAAAAOEdsb2JlU29mdHdhcmUuQXRsYXM0MC5BdGxhc0NvbW1vbkNsaWVudC5SZXBvcnQuUmVmZXJlbmNlAQAAAApfcmVmZXJlbmNlBwgbAAAACYEAAAAHHgAAAAABAAAABAAAAAQ8R2xvYmVTb2Z0d2FyZS5BdGxhczQwLkF0bGFzQ29tbW9uQ2xpZW50LkRhdGFTb3VyY2VGaWVsZFZhbHVlGwAAAAmCAAAACYMAAAAJhAAAAAmFAAAABB8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YYAAAABAAAAAQAAAAQg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TYAAAAJhwAAAAcAAAAJiAAAAAQh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EAAAAJiQAAAAcAAAAJigAAAAEtAAAAHwAAAAmLAAAAAQAAAAEAAAABLgAAACAAAAA1AAAACYcAAAAHAAAACY0AAAABLwAAACEAAAAxAAAACYkAAAAHAAAACY8AAAABOwAAAB8AAAAJkAAAAAEAAAABAAAAATwAAAAgAAAANQAAAAmHAAAABwAAAAmSAAAAAT0AAAAhAAAAMQAAAAmJAAAABwAAAAmUAAAAAUkAAAAfAAAACZUAAAABAAAAAQAAAAFKAAAAIAAAADUAAAAJhwAAAAcAAAAJlwAAAAFLAAAAIQAAADEAAAAJiQAAAAcAAAAJmQAAAAFXAAAAHwAAAAmaAAAAAQAAAAEAAAABWAAAACAAAAA1AAAACYcAAAAHAAAACZwAAAABWQAAACEAAAAxAAAACYkAAAAHAAAACZ4AAAABZQAAAB8AAAAJnwAAAAEAAAABAAAAAWYAAAAgAAAANQAAAAmHAAAABwAAAAmhAAAAAWcAAAAhAAAAMQAAAAmJAAAABwAAAAmjAAAAAXMAAAAfAAAACaQAAAABAAAAAQAAAAF0AAAAIAAAADUAAAAJhwAAAAcAAAAJpgAAAAF1AAAAIQAAADEAAAAJiQAAAAcAAAAJqAAAAA+BAAAAAQAAAAgBAAAABYIAAAA8R2xvYmVTb2Z0d2FyZS5BdGxhczQwLkF0bGFzQ29tbW9uQ2xpZW50LkRhdGFTb3VyY2VGaWVsZFZhbHVlBAAAABJfaXNEcmlsbERvd25GaWx0ZXIGX2RzS2V5Cl9maWVsZG5hbWULX2ZpZWxkVmFsdWUAAQEBARsAAAAABqkAAAARVGFibGUuTGVkZ2VyVHJhbnMGqgAAAApEYXRhQXJlYUlkCQYAAAABgwAAAIIAAAAACakAAAAGrQAAAApBY2NvdW50TnVtBq4AAAAGMTIwMDEwAYQAAACCAAAAAAmpAAAABrAAAAAHVm91Y2hlcgaxAAAAzwVQaHlzaWNhbCB2b3VjaGVyLEZpbmFuY2lhbCB2b3VjaGVyLFNPUFMwMDAwMDI0MSwxMTEwMDAyMzgsU09QUzAwMDAwMjQxLFNPUFMwMDAwMDMwNSxTT1BTMDAwMDAzMDUsU09QUzAwMDAwMzA1LFNPUFMwMDAwMDMwOCwxMTEwMDAyMzcsU09QUzAwMDAwMzA4LDExMTAwMDIzOCxTT1BTMDAwMDAyOTEsMTExMDAwMjM5LFNPUFMwMDAwMDI5MSxTT1BTMDAwMDAzMDQsU09QUzAwMDAwMzA0LFNPUFMwMDAwMDMwNCxTT1BTMDAwMDAyNDgsMTExMDAwMzAwLFNPUFMwMDAwMDI2NSwxMTEwMDAyNTQsU09QUzAwMDAwMjkwLDExMTAwMDI0OSxTT1BTMDAwMDAzMTQsMTExMDAwMjQ5LFNPUFMwMDAwMDI4MywxMTEwMDAyNjgsU09QUzAwMDAwMjg5LDExMTAwMDI3NSxTT1BTMDAwMDAyODIsMTExMDAwMjgxLFNPUFMwMDAwMDI4NiwxMTEwMDAyNDAsU09QUzAwMDAwMjg4LDExMTAwMDIzNCxTT1BTMDAwMDAyODgsU09QUzAwMDAwMjkzLFNPUFMwMDAwMDI5MyxTT1BTMDAwMDAyOTMsU09QUzAwMDAwMjk0LDExMTAwMDIzNCxTT1BTMDAwMDAyOTIsMTExMDAwMjY2LFNPUFMwMDAwMDM0NCwxMTEwMDAyNjYsU09QUzAwMDAwMzAyLDExMTAwMDI1NixTT1BTMDAwMDAyOTksMTExMDAwMjUxLFNPUFMwMDAwMDI5NywxMTEwMDAyNDQsU09QUzAwMDAwMjk4LDExMTAwMDI0NSxTT1BTMDAwMDAzMDAsMTExMDAwMjQ3LFNPUFMwMDAwMDMxMiwxMTEwMDAyNDcsU09QUzAwMDAwMzAxLDExMTAwMDI0NgGFAAAAggAAAAAJqQAAAAazAAAACVRyYW5zRGF0ZQa0AAAAGDAxLjAxLjIwMDggLi4gMDUuMzAuMjAxNw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AYAAAAGuAAAAAVUb3RhbAFH////Sv///wFG////Sf///xAAAAAGuwAAAAROb25lAUT///9K////AUP///9J////CQAAAAklAAAAAUH///9K////AUD///9J////CwAAAAbBAAAAATABPv///0r///8BPf///0n///8EAAAABsQAAAAIbS9kL3l5eXkBO////0r///8BOv///0n///8CAAAABscAAAABMQE4////Sv///wE3////Sf///wAAAAAGygAAAAUxMS4yOQ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QAAAACbsAAAABHP///0r///8BG////0n///8JAAAACSUAAAABGf///0r///8BGP///0n///8LAAAABukAAAABMQEW////Sv///wEV////Sf///wQAAAAG7AAAAAdHZW5lcmFsARP///9K////ARL///9J////AgAAAAbvAAAAATEBEP///0r///8BD////0n///8AAAAABvIAAAACMTM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///Nf///wnMAAAACc0AAAABCv///zX///8JzwAAAAnNAAAAAQf///81////CdIAAAAG+wAAAAUtNDE0MgEE////Nf///wnVAAAABv4AAAAHQ2FsaWJyaQEB////Nf///wnYAAAABgEBAAABMAH+/v//Nf///wnbAAAABgQBAAACMTEB+/7//zX///8J3gAAAAYHAQAAB1JlZ3VsYXIHkAAAAAABAAAABAAAAAQ3R2xvYmVTb2Z0d2FyZS5BdGxhczQwLkF0bGFzQ29tbW9uLlR5cGUuRmllbGRPdXRwdXRGaWVsZA4AAAAJCAEAAA0DB5I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3/v//Sv///wH2/v//Sf///xAAAAAJuwAAAAH0/v//Sv///wHz/v//Sf///wkAAAAJJQAAAAHx/v//Sv///wHw/v//Sf///wsAAAAGEQEAAAEyAe7+//9K////Ae3+//9J////BAAAAAYUAQAAB0dlbmVyYWwB6/7//0r///8B6v7//0n///8CAAAABhcBAAABMQHo/v//Sv///wHn/v//Sf///wAAAAAGGgEAAAIxNg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7AAAAAcz+//9K////Acv+//9J////CQAAAAklAAAAAcn+//9K////Acj+//9J////CwAAAAY5AQAAATMBxv7//0r///8Bxf7//0n///8EAAAABjwBAAAHR2VuZXJhbAHD/v//Sv///wHC/v//Sf///wIAAAAGPwEAAAExAcD+//9K////Ab/+//9J////AAAAAAZCAQAAAjI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sAAAABpP7//0r///8Bo/7//0n///8JAAAACSUAAAABof7//0r///8BoP7//0n///8LAAAABmEBAAABNAGe/v//Sv///wGd/v//Sf///wQAAAAGZAEAAAdHZW5lcmFsAZv+//9K////AZr+//9J////AgAAAAZnAQAAATEBmP7//0r///8Bl/7//0n///8AAAAABmoBAAAFMTAuNDMHn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V/v//Nf///wnMAAAACc0AAAABkv7//zX///8JzwAAAAnNAAAAAY/+//81////CdIAAAAGcwEAAAUtNDE0MgGM/v//Nf///wnVAAAABnYBAAAHQ2FsaWJyaQGJ/v//Nf///wnYAAAABnkBAAABMAGG/v//Nf///wnbAAAABnwBAAACMTEBg/7//zX///8J3gAAAAZ/AQAAB1JlZ3VsYXIHnwAAAAABAAAABAAAAAQ3R2xvYmVTb2Z0d2FyZS5BdGxhczQwLkF0bGFzQ29tbW9uLlR5cGUuRmllbGRPdXRwdXRGaWVsZA4AAAAJgAEAAA0DB6E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//v//Sv///wF+/v//Sf///xAAAAAJuwAAAAF8/v//Sv///wF7/v//Sf///wkAAAAJJQAAAAF5/v//Sv///wF4/v//Sf///wsAAAAGiQEAAAE1AXb+//9K////AXX+//9J////BAAAAAaMAQAAB0dlbmVyYWwBc/7//0r///8Bcv7//0n///8CAAAABo8BAAABMQFw/v//Sv///wFv/v//Sf///wAAAAAGkgEAAAUxNy44Ng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+//81////CcwAAAAJzQAAAAFq/v//Nf///wnPAAAACc0AAAABZ/7//zX///8J0gAAAAabAQAABS00MTQyAWT+//81////CdUAAAAGngEAAAdDYWxpYnJpAWH+//81////CdgAAAAGoQEAAAEwAV7+//81////CdsAAAAGpAEAAAIxMQFb/v//Nf///wneAAAABqcBAAAHUmVndWxhcgekAAAAAAEAAAAEAAAABDdHbG9iZVNvZnR3YXJlLkF0bGFzNDAuQXRsYXNDb21tb24uVHlwZS5GaWVsZE91dHB1dEZpZWxkDgAAAAmoAQAADQMHp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f+//9K////AVb+//9J////EAAAAAm7AAAAAVT+//9K////AVP+//9J////CQAAAAklAAAAAVH+//9K////AVD+//9J////CwAAAAaxAQAAATYBTv7//0r///8BTf7//0n///8EAAAABrQBAAAHR2VuZXJhbAFL/v//Sv///wFK/v//Sf///wIAAAAGtwEAAAExAUj+//9K////AUf+//9J////AAAAAAa6AQAABDkuNzE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v//Nf///wnMAAAACc0AAAABQv7//zX///8JzwAAAAnNAAAAAT/+//81////CdIAAAAGwwEAAAUtNDE0MgE8/v//Nf///wnVAAAABsYBAAAHQ2FsaWJyaQE5/v//Nf///wnYAAAABskBAAABMAE2/v//Nf///wnbAAAABswBAAACMTEBM/7//zX///8J3gAAAAbP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MP7//9n/////////AAbRAQAABERhdGUG0gEAAAREYXRlCdMBAAABLP7//9f///8CAAAABSv+//85R2xvYmVTb2Z0d2FyZS5BdGxhczQwLkF0bGFzQ29tbW9uLk51bWJlclNlcXVlbmNlQ29uZGl0aW9uAQAAAAd2YWx1ZV9fAAgOAAAAAQAAAAAABtYBAAARVGFibGUuTGVkZ2VyVHJhbnMJIgAAAAklAAAACv////8J1gEAAAoJIgAAAAoKCgklAAAACdwBAAAJJQAAAAHgAAAAtQAAAAEi/v//2f////////8ABt8BAAAGU3RyaW5nBuABAAAHVm91Y2hlcgnTAQAAAR7+///X////AgAAAAEd/v//K/7//wEAAAAAAAnWAQAACTAAAAAJJQAAAAr/////CdYBAAAKCTAAAAAKCgoJJQAAAAnqAQAACSUAAAABCAEAALUAAAABFP7//9n/////////AAbtAQAABlN0cmluZwbuAQAADkxlZGdlciBhY2NvdW50CdMBAAABEP7//9f///8CAAAAAQ/+//8r/v//AQAAAAAACdYBAAAJPgAAAAklAAAACv////8J1gEAAAoJPgAAAAoKCgklAAAACfgBAAAJJQAAAAEwAQAAtQAAAAEG/v//2f////////8ABvsBAAAGU3RyaW5nBvwBAAAQVHJhbnNhY3Rpb24gdGV4dAnTAQAAAQL+///X////AgAAAAEB/v//K/7//wEAAAAAAAnWAQAACUwAAAAJJQAAAAr/////CdYBAAAKCUwAAAAKCgoJJQAAAAkGAgAACSUAAAABWAEAALUAAAAB+P3//9n/////////AAYJAgAABlN0cmluZwYKAgAACEN1cnJlbmN5CdMBAAAB9P3//9f///8CAAAAAfP9//8r/v//AQAAAAAACdYBAAAJWgAAAAklAAAACv////8J1gEAAAoJWgAAAAoKCgklAAAACRQCAAAJJQAAAAGAAQAAtQAAAAHq/f//2f////////8ABhcCAAAEUmVhbAYYAgAAD0Ftb3VudCBjdXJyZW5jeQnTAQAAAeb9///X////AgAAAAHl/f//K/7//wEAAAAAAAnWAQAACWgAAAAJJQAAAAr/////CdYBAAAKCWgAAAAKCgoJJQAAAAkiAgAACSUAAAABqAEAALUAAAAB3P3//9n/////////AAYlAgAABFJlYWwGJgIAAAZBbW91bnQJ0wEAAAHY/f//1////wIAAAAB1/3//yv+//8BAAAAAAAJ1gEAAAl2AAAACSUAAAAK/////wnWAQAACgl2AAAACgoKCSUAAAAJMAIAAAklAAAABdMB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OEAAAAGMgIAAAtMZWRnZXJUcmFucwYzAgAAE0xlZGdlciB0cmFuc2FjdGlvbnMJJQAAAAklAAAACSUAAAAFy/3//zBHbG9iZVNvZnR3YXJlLkF0bGFzNDAuQXRsYXNDb21tb24uRGF0YVNvdXJjZVR5cGUBAAAAB3ZhbHVlX18ACA4AAAAAAAAACTYCAAAJNwIAAATI/f//C1N5c3RlbS5HdWlkCwAAAAJfYQJfYgJfYwJfZAJfZQJfZgJfZwJfaAJfaQJfagJfawAAAAAAAAAAAAAACAcHAgICAgICAgLkzhO+bHbYT51iFQgAoc8+CSUAAAAJJQAAAAk6AgAACdYBAAAKCgoKCgEAAAAFxP3//zRHbG9iZVNvZnR3YXJlLkF0bGFzNDAuQXRsYXNDb21tb24uRGF0YVNvdXJjZUpvaW5Nb2RlAQAAAAd2YWx1ZV9fAAgOAAAAAAAAAAXD/f//NUdsb2JlU29mdHdhcmUuQXRsYXM0MC5BdGxhc0NvbW1vbi5EYXRhU291cmNlRmV0Y2hNb2RlAQAAAAd2YWx1ZV9fAAgOAAAAAAAAAAAJPgIAAAHcAQAAIQAAAB8AAAAJiQAAAAMAAAAJQAIAAAHqAQAAIQAAAB8AAAAJiQAAAAMAAAAJQgIAAAH4AQAAIQAAAB8AAAAJiQAAAAMAAAAJRAIAAAEGAgAAIQAAAB8AAAAJiQAAAAMAAAAJRgIAAAEUAgAAIQAAAB8AAAAJiQAAAAMAAAAJSAIAAAEiAgAAIQAAAB8AAAAJiQAAAAMAAAAJSgIAAAEwAgAAIQAAAB8AAAAJiQAAAAMAAAAJTAIAAAQ2Ag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AAAAAlNAgAAEQAAAAlOAgAABDc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TQIAAAAAAAAEO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CAAAAAAAABD4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VACAAAAAAAAB0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/3//zX///8GUgIAAAhIZWxwVGV4dAZTAgAAEVRyYW5zYWN0aW9uIGRhdGUuAaz9//81////BlUCAAAFTGFiZWwJ0gEAAAGp/f//Nf///wZYAgAABFR5cGUJ0QEAAAdC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b9//81////CVICAAAGXAIAABpUcmFuc2FjdGlvbiB2b3VjaGVyIG51bWJlcgGj/f//Nf///wlVAgAACeABAAABoP3//zX///8JWAIAAAnfAQAAB0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3//zX///8JUgIAAAZlAgAAFUxlZGdlciBhY2NvdW50IG51bWJlcgGa/f//Nf///wlVAgAACe4BAAABl/3//zX///8JWAIAAAntAQAAB0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3//zX///8JUgIAAAZuAgAAIFRleHQgZGVzY3JpYmluZyB0aGUgdHJhbnNhY3Rpb24uAZH9//81////CVUCAAAJ/AEAAAGO/f//Nf///wlYAgAACfsBAAAHS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f//Nf///wlSAgAABncCAAAWQ3VycmVudCBjdXJyZW5jeSBjb2RlLgGI/f//Nf///wlVAgAACQoCAAABhf3//zX///8JWAIAAAkJAgAAB0o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3//zX///8JUgIAAAaAAgAAKFRyYW5zYWN0aW9uIGFtb3VudCBpbiBzcGVjaWZpZWQgY3VycmVuY3kBf/3//zX///8JVQIAAAkYAgAAAXz9//81////CVgCAAAJFwIAAAdM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n9//81////CVICAAAGiQIAACdUcmFuc2FjdGlvbiBhbW91bnQgaW4gZGVmYXVsdCBjdXJyZW5jeS4Bdv3//zX///8JVQIAAAkmAgAAAXP9//81////CVgCAAAJJQIAAAFNAgAADAAAAAdO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Rw/f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aRAgAAG1RhYmxlLkxlZGdlclRyYW5zLlRyYW5zRGF0ZQm1AAAAAW39//9w/f//BpQCAAAZVGFibGUuTGVkZ2VyVHJhbnMuVm91Y2hlcgngAAAAAWr9//9w/f//BpcCAAAcVGFibGUuTGVkZ2VyVHJhbnMuQWNjb3VudE51bQkIAQAAAWf9//9w/f//BpoCAAAVVGFibGUuTGVkZ2VyVHJhbnMuVHh0CTABAAABZP3//3D9//8GnQIAAB5UYWJsZS5MZWRnZXJUcmFucy5DdXJyZW5jeUNvZGUJWAEAAAFh/f//cP3//wagAgAAG1RhYmxlLkxlZGdlclRyYW5zLkFtb3VudEN1cgmAAQAAAV79//9w/f//BqMCAAAbVGFibGUuTGVkZ2VyVHJhbnMuQW1vdW50TVNUCagBAAABW/3//3D9//8GpgIAACFUYWJsZS5MZWRnZXJUcmFucy5BbW91bnRNU1RTZWNvbmQJpwIAAARQ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pwIAALUAAAABWP3//9n/////////AAapAgAABFJlYWwGqgIAABlBbW91bnQgc2Vjb25kYXJ5IGN1cnJlbmN5CdMBAAABVP3//9f///8CAAAAAVP9//8r/v//AQAAAAAACdYBAAAGrwIAAA9BbW91bnRNU1RTZWNvbmQJJQAAAAr/////CdYBAAAKCa8CAAAKCgoJJQAAAAm0AgAACSUAAAABtAIAACEAAAAXAAAACYkAAAADAAAACbcCAAAHtw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/f//Nf///wlSAgAABroCAAAdQW1vdW50IGluIHNlY29uZGFyeSBjdXJyZW5jeS4BRf3//zX///8JVQIAAAmqAgAAAUL9//81////CVgCAAAJqQIAAAs=</Report>
</Atlas>
</file>

<file path=customXml/item12.xml><?xml version="1.0" encoding="utf-8"?>
<Atlas>
  <Query type="ReportList" id="844a81c0-8b29-41d4-8a3c-e2675fe64169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tawgGg+A3tNgzKoWVahpYM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oRFQAAAAQAAAAGNgAAAA1BdGxhc1JlcG9ydF83DQMHFwAAAAABAAAAAQ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J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x/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G////Pkdsb2JlU29mdHdhcmUuQXRsYXM0MC5BdGxhc0NvbW1vbi5UeXBlLkF0bGFzUXVlcnlBdHRyaWJ1dGVOYW1lAQAAAAd2YWx1ZV9fAAgCAAAAAgAAAAY7AAAAJDg0NGE4MWMwLThiMjktNDFkNC04YTNjLWUyNjc1ZmU2NDE2OQHE////x////wHD////xv///wAAAAAGPgAAAAR0cnVlAcH////H////AcD////G////CwAAAAZBAAAAE0xlZGdlciB0cmFuc2FjdGlvbnMBvv///8f///8Bvf///8b///8bAAAABkQAAAAEVHJ1ZQG7////x////wG6////xv///wYAAAAGRwAAAAVGYWxzZQG4////x////wG3////xv///xwAAAAJRAAAAAG1////x////wG0////xv///x0AAAAJRwAAAAGy////x////wGx////xv///yoAAAAJRAAAAAGv////x////wGu////xv///wEAAAAGUwAAAAMzNjQBrP///8f///8Bq////8b///8nAAAABlYAAAALPURhdGFBcmVhSWQBqf///8f///8BqP///8b///8ZAAAABlkAAAAPQ2VsbHNWZXJ0aWNhbGx5Aab////H////AaX////G////CQAAAAoBpP///8f///8Bo////8b///8oAAAABl4AAAABNwGh////x////wGg////xv///ysAAAAGYQAAABFUYWJsZVN0eWxlTWVkaXVtMgccAAAAAAEAAAAB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n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jAAAAC0xlZGdlclRyYW5z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kAAAABwAAAAll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ZwAAAAQl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ZAAAAAA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aQAAAAAAAAAHKgAAAAABAAAAAAAAAAQtR2xvYmVTb2Z0d2FyZS5BdGxhczQwLkF0bGFzQ29tbW9uLlR5cGUuQ29sdW1uAgAAAAUv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lqAAAACWsAAAAJbAAAAAZtAAAACVRyYW5zRGF0ZQZuAAAABERhdGUGbwAAAAREYXRlCQgAAAAGcQAAACQ0Yjk3MmNkNS01ZDgyLTRiMjItOTc3OS1iZTk2OTkxOGQwNTYFjv///y1HbG9iZVNvZnR3YXJlLkF0bGFzNDAuQXRsYXNDb21tb24uQWdncmVnYXRpb24BAAAAB3ZhbHVlX18ACAIAAAD/////AAAAAAWN////LEdsb2JlU29mdHdhcmUuQXRsYXM0MC5BdGxhc0NvbW1vbi5Db2x1bW5UeXBlAQAAAAd2YWx1ZV9fAAgCAAAAAAAAAAWM////K0dsb2JlU29mdHdhcmUuQXRsYXM0MC5BdGxhc0NvbW1vbi5Tb3J0T3JkZXIBAAAAB3ZhbHVlX18ACAIAAAACAAAAAAAAAAAFi////0BHbG9iZVNvZnR3YXJlLkF0bGFzNDAuQXRsYXNDb21tb24uVHlwZS5Db2x1bW4rQ3Jvc3NUYWJDb2x1bW5UeXBlAQAAAAd2YWx1ZV9fAAgCAAAAAAAAAAoBAAAAAAAAAAAAAAAAAAZ2AAAAJGJjMmE3ZWRlLWY4OTAtNGQyZC04NTRkLTAwYzM4YzFkZTQxYQZ3AAAAG1RhYmxlLkxlZGdlclRyYW5zLlRyYW5zRGF0ZQoKCgoBMAAAAC8AAAAJeAAAAAl5AAAACXoAAAAGewAAAAdWb3VjaGVyBnwAAAAHVm91Y2hlcgZ9AAAABlN0cmluZwkIAAAABn8AAAAkNzc0YTdmNDgtYTlmMC00NmY0LWE5YmItYTg4NTgxNjQyNmYwAYD///+O/////////wEAAAABf////43///8AAAAAAX7///+M////AgAAAAAAAAAAAX3///+L////AAAAAAoBAAAAAAAAAAABAAAAAAaEAAAAJGE0MGE2ZTUwLWRjYmMtNDVlZi04N2U1LTFiMzNkNWIxZTY0ZQaFAAAAGVRhYmxlLkxlZGdlclRyYW5zLlZvdWNoZXIKCgoKATEAAAAvAAAACYYAAAAJhwAAAAmIAAAABokAAAAKQWNjb3VudE51bQaKAAAADkxlZGdlciBhY2NvdW50BosAAAAGU3RyaW5nCQgAAAAGjQAAACRmZTUwOTYwNS02MTFmLTQ1M2QtYjdiMy04YjA5NDRiMmUyMTkBcv///47/////////AgAAAAFx////jf///wAAAAABcP///4z///8CAAAAAAAAAAABb////4v///8AAAAACgEAAAAAAAAAAAIAAAAABpIAAAAkOWU5M2EyOTMtNDFlZi00YTk2LTllYzctN2NjM2U1NzFmODQ3BpMAAAAcVGFibGUuTGVkZ2VyVHJhbnMuQWNjb3VudE51bQoKCgoBMgAAAC8AAAAJlAAAAAmVAAAACZYAAAAGlwAAAANUeHQGmAAAABBUcmFuc2FjdGlvbiB0ZXh0BpkAAAAGU3RyaW5nCQgAAAAGmwAAACRkZmIyNThjMy1iNTE0LTQ4NDctYTA2Ny1lMzNkODdkOWU3OTQBZP///47/////////AwAAAAFj////jf///wAAAAABYv///4z///8CAAAAAAAAAAABYf///4v///8AAAAACgEAAAAAAAAAAAMAAAAABqAAAAAkOGZlOTdlMWMtZmU1Ny00ZGYxLTg5YTYtZGM3MmJlZjJkODI5BqEAAAAVVGFibGUuTGVkZ2VyVHJhbnMuVHh0CgoKCgEzAAAALwAAAAmiAAAACaMAAAAJpAAAAAalAAAADEN1cnJlbmN5Q29kZQamAAAACEN1cnJlbmN5BqcAAAAGU3RyaW5nCQgAAAAGqQAAACQyOGQ1MmM2Yi02MDM2LTQ5MTktYmYxNS1hNGQ5NWM2MDkxYTQBVv///47/////////BAAAAAFV////jf///wAAAAABVP///4z///8CAAAAAAAAAAABU////4v///8AAAAACgEAAAAAAAAAAAQAAAAABq4AAAAkNDU1ODM2NTQtMTE0Mi00OWM4LTljOWYtZGQ2MDdkNGRmODAxBq8AAAAeVGFibGUuTGVkZ2VyVHJhbnMuQ3VycmVuY3lDb2RlCgoKCgE0AAAALwAAAAmwAAAACbEAAAAJsgAAAAazAAAACUFtb3VudEN1cga0AAAAD0Ftb3VudCBjdXJyZW5jeQa1AAAABFJlYWwJCAAAAAa3AAAAJDllOTgwOTljLTczYjgtNDE4MC1iYTZmLTE2NWQyNTRiNGMyOQFI////jv///wEAAAAFAAAAAUf///+N////AAAAAAFG////jP///wIAAAAAAAAAAAFF////i////wAAAAAKAQAAAAAAAAAABQAAAAAGvAAAACQzZjRiOWU5Yi1jOTg5LTQyMGMtYjc5YS02NjM2MzBhOGQ0MjUGvQAAABtUYWJsZS5MZWRnZXJUcmFucy5BbW91bnRDdXIKCgoKATUAAAAvAAAACb4AAAAJvwAAAAnAAAAABsEAAAAJQW1vdW50TVNUBsIAAAAGQW1vdW50BsMAAAAEUmVhbAkIAAAABsUAAAAkNDFhZTY1NjMtMGIxZS00OTk5LWFkODgtZTQzN2E3Y2JhNmU1ATr///+O////AQAAAAYAAAABOf///43///8AAAAAATj///+M////AgAAAAAAAAAAATf///+L////AAAAAAoBAAAAAAAAAAAGAAAAAAbKAAAAJDM4NzExZDlkLTBjYmUtNGExNC1hODI1LWJiNDIyMzg3ODlmNwbLAAAAG1RhYmxlLkxlZGdlclRyYW5zLkFtb3VudE1TVAoKCgoBZAAAABIAAAAHZQA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P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zQAAABtUYWJsZS5MZWRnZXJUcmFucy5UcmFuc0RhdGUJzgAAAAEx////NP///wbQAAAAGVRhYmxlLkxlZGdlclRyYW5zLlZvdWNoZXIJ0QAAAAEu////NP///wbTAAAAHFRhYmxlLkxlZGdlclRyYW5zLkFjY291bnROdW0J1AAAAAEr////NP///wbWAAAAFVRhYmxlLkxlZGdlclRyYW5zLlR4dAnXAAAAASj///80////BtkAAAAeVGFibGUuTGVkZ2VyVHJhbnMuQ3VycmVuY3lDb2RlCdoAAAABJf///zT///8G3AAAABtUYWJsZS5MZWRnZXJUcmFucy5BbW91bnRDdXIJ3QAAAAEi////NP///wbfAAAAG1RhYmxlLkxlZGdlclRyYW5zLkFtb3VudE1TVAngAAAAB2c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f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uIAAAAcVGFibGUuTGVkZ2VyVHJhbnMuQWNjb3VudE51bQnjAAAAARz///8f////BuUAAAAZVGFibGUuTGVkZ2VyVHJhbnMuVm91Y2hlcgnmAAAAARn///8f////BugAAAAbVGFibGUuTGVkZ2VyVHJhbnMuVHJhbnNEYXRlCekAAAAEaQ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Go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eoAAAABAAAAAQAAAARr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UEAAAAJ6wAAAAcAAAAJ7AAAAARs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7QAAAAcAAAAJ7gAAAAF4AAAAagAAAAnvAAAAAQAAAAEAAAABeQAAAGsAAABAAAAACesAAAAHAAAACfEAAAAEe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104AAAACe0AAAAHAAAACfMAAAABhgAAAGoAAAAJ9AAAAAEAAAABAAAAAYcAAABrAAAAQAAAAAnrAAAABwAAAAn2AAAABI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ntAAAABwAAAAn4AAAAAZQAAABqAAAACfkAAAABAAAAAQAAAAGVAAAAawAAAEAAAAAJ6wAAAAcAAAAJ+wA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7QAAAAcAAAAJ/QAAAAGiAAAAagAAAAn+AAAAAQAAAAEAAAABowAAAGsAAABAAAAACesAAAAHAAAACQABAAAEp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104AAAACe0AAAAHAAAACQIBAAABsAAAAGoAAAAJAwEAAAEAAAABAAAAAbEAAABrAAAAQAAAAAnrAAAABwAAAAkFAQAABL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ntAAAABwAAAAkHAQAAAb4AAABqAAAACQgBAAABAAAAAQAAAAG/AAAAawAAAEAAAAAJ6wAAAAcAAAAJCgEAAATA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7QAAAAcAAAAJDAEAAAXO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Hz/v//jv////////8ABg4BAAAERGF0ZQYPAQAABERhdGUJEAEAAAHv/v//jP///wIAAAAF7v7//zlHbG9iZVNvZnR3YXJlLkF0bGFzNDAuQXRsYXNDb21tb24uTnVtYmVyU2VxdWVuY2VDb25kaXRpb24BAAAAB3ZhbHVlX18ACAIAAAABAAAAAAAGEwEAABFUYWJsZS5MZWRnZXJUcmFucwltAAAACQgAAAAK/////wkTAQAACgltAAAACgoKCQgAAAAJGQEAAAkIAAAAAdEAAADOAAAAAeX+//+O/////////wAGHAEAAAZTdHJpbmcGHQEAAAdWb3VjaGVyCRABAAAB4f7//4z///8CAAAAAeD+///u/v//AQAAAAAACRMBAAAJewAAAAkIAAAACv////8JEwEAAAoJewAAAAoKCgkIAAAACScBAAAJCAAAAAHUAAAAzgAAAAHX/v//jv////////8ABioBAAAGU3RyaW5nBisBAAAOTGVkZ2VyIGFjY291bnQJEAEAAAHT/v//jP///wIAAAAB0v7//+7+//8BAAAAAAAJEwEAAAmJAAAACQgAAAAK/////wkTAQAACgmJAAAACgoKCQgAAAAJNQEAAAkIAAAAAdcAAADOAAAAAcn+//+O/////////wAGOAEAAAZTdHJpbmcGOQEAABBUcmFuc2FjdGlvbiB0ZXh0CRABAAABxf7//4z///8CAAAAAcT+///u/v//AQAAAAAACRMBAAAJlwAAAAkIAAAACv////8JEwEAAAoJlwAAAAoKCgkIAAAACUMBAAAJCAAAAAHaAAAAzgAAAAG7/v//jv////////8ABkYBAAAGU3RyaW5nBkcBAAAIQ3VycmVuY3kJEAEAAAG3/v//jP///wIAAAABtv7//+7+//8BAAAAAAAJEwEAAAmlAAAACQgAAAAK/////wkTAQAACgmlAAAACgoKCQgAAAAJUQEAAAkIAAAAAd0AAADOAAAAAa3+//+O/////////wAGVAEAAARSZWFsBlUBAAAPQW1vdW50IGN1cnJlbmN5CRABAAABqf7//4z///8CAAAAAaj+///u/v//AQAAAAAACRMBAAAJswAAAAkIAAAACv////8JEwEAAAoJswAAAAoKCgkIAAAACV8BAAAJCAAAAAHgAAAAzgAAAAGf/v//jv////////8ABmIBAAAEUmVhbAZjAQAABkFtb3VudAkQAQAAAZv+//+M////AgAAAAGa/v//7v7//wEAAAAAAAkTAQAACcEAAAAJCAAAAAr/////CRMBAAAKCcEAAAAKCgoJCAAAAAltAQAACQgAAAAF4wA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m8BAAARVGFibGUuTGVkZ2VyVHJhbnMGcAEAAApBY2NvdW50TnVtCQgAAAAGcgEAAAYyMTAwMTD/////CW8BAAAKCXABAAAKCgoJCAAAAAl2AQAACQgAAAAB5gAAAOMAAAAJbwEAAAZ5AQAAB1ZvdWNoZXIJCAAAAAZ7AQAAOFBoeXNpY2FsIHZvdWNoZXIsRmluYW5jaWFsIHZvdWNoZXIsUG9QczAwMDEwNixQb0kwMDAwMTUz/////wlvAQAACgl5AQAACgoKCQgAAAAJfwEAAAkIAAAAAekAAADjAAAACW8BAAAGggEAAAlUcmFuc0RhdGUJCAAAAAaEAQAAGDAxLjAxLjIwMDggLi4gMDUuMzAuMjAxN/////8JbwEAAAoJggEAAAoKCgkIAAAACYgBAAAJCAAAAAfqAAAAAAEAAAAEAAAABDdHbG9iZVNvZnR3YXJlLkF0bGFzNDAuQXRsYXNDb21tb24uVHlwZS5GaWVsZE91dHB1dEZpZWxkAgAAAAnOAAAADQME6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7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HX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dP7//zJHbG9iZVNvZnR3YXJlLkF0bGFzNDAuQXRsYXNDb21tb24uQ29sdW1uQXR0cmlidXRlcwEAAAAHdmFsdWVfXwAIAgAAAAYAAAAGjQEAAAVUb3RhbAFy/v//df7//wFx/v//dP7//xAAAAAGkAEAAAROb25lAW/+//91/v//AW7+//90/v//CQAAAAkIAAAAAWz+//91/v//AWv+//90/v//CwAAAAaWAQAAATABaf7//3X+//8BaP7//3T+//8EAAAABpkBAAAIbS9kL3l5eXkBZv7//3X+//8BZf7//3T+//8CAAAABpwBAAABMQFj/v//df7//wFi/v//dP7//wAAAAAGnwEAAAUxMS4yOQHtAAAAEgAAAAf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D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oQEAAAhGb250Qm9sZAaiAQAABUZhbHNlAV3+//9g/v//BqQBAAAKRm9udEl0YWxpYwmiAQAAAVr+//9g/v//BqcBAAANRm9udFVuZGVybGluZQaoAQAABS00MTQyAVf+//9g/v//BqoBAAAIRm9udE5hbWUGqwEAAAdDYWxpYnJpAVT+//9g/v//Bq0BAAAJRm9udENvbG9yBq4BAAABMAFR/v//YP7//wawAQAACEZvbnRTaXplBrEBAAACMTEBTv7//2D+//8GswEAAAlGb250U3R5bGUGtAEAAAdSZWd1bGFyB+8AAAAAAQAAAAQAAAAEN0dsb2JlU29mdHdhcmUuQXRsYXM0MC5BdGxhc0NvbW1vbi5UeXBlLkZpZWxkT3V0cHV0RmllbGQCAAAACdEAAAANAwf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v7//3X+//8BSf7//3T+//8QAAAACZABAAABR/7//3X+//8BRv7//3T+//8JAAAACQgAAAABRP7//3X+//8BQ/7//3T+//8LAAAABr4BAAABMQFB/v//df7//wFA/v//dP7//wQAAAAGwQEAAAdHZW5lcmFsAT7+//91/v//AT3+//90/v//AgAAAAbEAQAAATEBO/7//3X+//8BOv7//3T+//8AAAAABscBAAACMTMH8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4/v//YP7//wmhAQAACaIBAAABNf7//2D+//8JpAEAAAmiAQAAATL+//9g/v//CacBAAAG0AEAAAUtNDE0MgEv/v//YP7//wmqAQAABtMBAAAHQ2FsaWJyaQEs/v//YP7//wmtAQAABtYBAAABMAEp/v//YP7//wmwAQAABtkBAAACMTEBJv7//2D+//8JswEAAAbcAQAAB1JlZ3VsYXIH9AAAAAABAAAABAAAAAQ3R2xvYmVTb2Z0d2FyZS5BdGxhczQwLkF0bGFzQ29tbW9uLlR5cGUuRmllbGRPdXRwdXRGaWVsZAIAAAAJ1AAAAA0DB/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i/v//df7//wEh/v//dP7//xAAAAAJkAEAAAEf/v//df7//wEe/v//dP7//wkAAAAJCAAAAAEc/v//df7//wEb/v//dP7//wsAAAAG5gEAAAEyARn+//91/v//ARj+//90/v//BAAAAAbpAQAAB0dlbmVyYWwBFv7//3X+//8BFf7//3T+//8CAAAABuwBAAABMQET/v//df7//wES/v//dP7//wAAAAAG7wEAAAIxNgf4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+//9g/v//CaEBAAAJogEAAAEN/v//YP7//wmkAQAACaIBAAABCv7//2D+//8JpwEAAAb4AQAABS00MTQyAQf+//9g/v//CaoBAAAG+wEAAAdDYWxpYnJpAQT+//9g/v//Ca0BAAAG/gEAAAEwAQH+//9g/v//CbABAAAGAQIAAAIxMQH+/f//YP7//wmzAQAABgQCAAAHUmVndWxhcgf5AAAAAAEAAAAEAAAABDdHbG9iZVNvZnR3YXJlLkF0bGFzNDAuQXRsYXNDb21tb24uVHlwZS5GaWVsZE91dHB1dEZpZWxkAgAAAAnXAAAADQMH+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r9//91/v//Afn9//90/v//EAAAAAmQAQAAAff9//91/v//Afb9//90/v//CQAAAAkIAAAAAfT9//91/v//AfP9//90/v//CwAAAAYOAgAAATMB8f3//3X+//8B8P3//3T+//8EAAAABhECAAAHR2VuZXJhbAHu/f//df7//wHt/f//dP7//wIAAAAGFAIAAAExAev9//91/v//Aer9//90/v//AAAAAAYXAgAAAjI0B/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3//2D+//8JoQEAAAmiAQAAAeX9//9g/v//CaQBAAAJogEAAAHi/f//YP7//wmnAQAABiACAAAFLTQxNDIB3/3//2D+//8JqgEAAAYjAgAAB0NhbGlicmkB3P3//2D+//8JrQEAAAYmAgAAATAB2f3//2D+//8JsAEAAAYpAgAAAjExAdb9//9g/v//CbMBAAAGLAIAAAdSZWd1bGFyB/4AAAAAAQAAAAQAAAAEN0dsb2JlU29mdHdhcmUuQXRsYXM0MC5BdGxhc0NvbW1vbi5UeXBlLkZpZWxkT3V0cHV0RmllbGQCAAAACdoAAAANAwc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v3//3X+//8B0f3//3T+//8QAAAACZABAAABz/3//3X+//8Bzv3//3T+//8JAAAACQgAAAABzP3//3X+//8By/3//3T+//8LAAAABjYCAAABNAHJ/f//df7//wHI/f//dP7//wQAAAAGOQIAAAdHZW5lcmFsAcb9//91/v//AcX9//90/v//AgAAAAY8AgAAATEBw/3//3X+//8Bwv3//3T+//8AAAAABj8CAAAFMTAuNDMHA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f//YP7//wmhAQAACaIBAAABvf3//2D+//8JpAEAAAmiAQAAAbr9//9g/v//CacBAAAGSAIAAAUtNDE0MgG3/f//YP7//wmqAQAABksCAAAHQ2FsaWJyaQG0/f//YP7//wmtAQAABk4CAAABMAGx/f//YP7//wmwAQAABlECAAACMTEBrv3//2D+//8JswEAAAZUAgAAB1JlZ3VsYXIHAwEAAAABAAAABAAAAAQ3R2xvYmVTb2Z0d2FyZS5BdGxhczQwLkF0bGFzQ29tbW9uLlR5cGUuRmllbGRPdXRwdXRGaWVsZAIAAAAJ3QAAAA0DBw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q/f//df7//wGp/f//dP7//xAAAAAJkAEAAAGn/f//df7//wGm/f//dP7//wkAAAAJCAAAAAGk/f//df7//wGj/f//dP7//wsAAAAGXgIAAAE1AaH9//91/v//AaD9//90/v//BAAAAAZhAgAAB0dlbmVyYWwBnv3//3X+//8Bnf3//3T+//8CAAAABmQCAAABMQGb/f//df7//wGa/f//dP7//wAAAAAGZwIAAAUxNy44Ng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9//9g/v//CaEBAAAJogEAAAGV/f//YP7//wmkAQAACaIBAAABkv3//2D+//8JpwEAAAZwAgAABS00MTQyAY/9//9g/v//CaoBAAAGcwIAAAdDYWxpYnJpAYz9//9g/v//Ca0BAAAGdgIAAAEwAYn9//9g/v//CbABAAAGeQIAAAIxMQGG/f//YP7//wmzAQAABnwCAAAHUmVndWxhcgcIAQAAAAEAAAAEAAAABDdHbG9iZVNvZnR3YXJlLkF0bGFzNDAuQXRsYXNDb21tb24uVHlwZS5GaWVsZE91dHB1dEZpZWxkAgAAAAngAAAADQMHC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L9//91/v//AYH9//90/v//EAAAAAmQAQAAAX/9//91/v//AX79//90/v//CQAAAAkIAAAAAXz9//91/v//AXv9//90/v//CwAAAAaGAgAAATYBef3//3X+//8BeP3//3T+//8EAAAABokCAAAHR2VuZXJhbAF2/f//df7//wF1/f//dP7//wIAAAAGjAIAAAExAXP9//91/v//AXL9//90/v//AAAAAAaPAgAABDkuNzEHD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f//YP7//wmhAQAACaIBAAABbf3//2D+//8JpAEAAAmiAQAAAWr9//9g/v//CacBAAAGmAIAAAUtNDE0MgFn/f//YP7//wmqAQAABpsCAAAHQ2FsaWJyaQFk/f//YP7//wmtAQAABp4CAAABMAFh/f//YP7//wmwAQAABqECAAACMTEBXv3//2D+//8JswEAAAakAgAAB1JlZ3VsYXIBEAEAAA4AAADhAAAABqUCAAALTGVkZ2VyVHJhbnMGpgIAABNMZWRnZXIgdHJhbnNhY3Rpb25zCQgAAAAJCAAAAAkIAAAAAVj9///g////AAAAAAmpAgAACaoCAAABVf3//93////kzhO+bHbYT51iFQgAoc8+CQgAAAAJCAAAAAmtAgAACRMBAAAKCgoKCgEAAAABUf3//9n///8AAAAAAVD9///Y////AAAAAAAJsQIAAAQ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swIAAAQn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tQIAAAQ1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twIAAARD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uQIAAARR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uwIAAARf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vQIAAARt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sAAAAJ7QAAAAMAAAAJvw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IAAAAJwAIAAAMAAAAJwQIAAAR/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cAAAAJwAIAAAMAAAAJwwIAAASI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cAAAAJwAIAAAMAAAAJxQIAAAGpAgAAIQAAAAgAAAAJxgIAABEAAAAJxwIAAASq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YCAAAAAAAABK0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GAgAAAAAAAAGxAgAAKQAAAAAAAAAJyQIAAAAAAAAHsw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f//YP7//wbLAgAACEhlbHBUZXh0BswCAAARVHJhbnNhY3Rpb24gZGF0ZS4BM/3//2D+//8GzgIAAAVMYWJlbAkPAQAAATD9//9g/v//BtECAAAEVHlwZQkOAQAAB7U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3//2D+//8JywIAAAbVAgAAGlRyYW5zYWN0aW9uIHZvdWNoZXIgbnVtYmVyASr9//9g/v//Cc4CAAAJHQEAAAEn/f//YP7//wnRAgAACRwBAAAHtw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f//YP7//wnLAgAABt4CAAAVTGVkZ2VyIGFjY291bnQgbnVtYmVyASH9//9g/v//Cc4CAAAJKwEAAAEe/f//YP7//wnRAgAACSoBAAAHu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YP7//wnLAgAABucCAAAgVGV4dCBkZXNjcmliaW5nIHRoZSB0cmFuc2FjdGlvbi4BGP3//2D+//8JzgIAAAk5AQAAARX9//9g/v//CdECAAAJOAEAAAe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g/v//CcsCAAAG8AIAABZDdXJyZW50IGN1cnJlbmN5IGNvZGUuAQ/9//9g/v//Cc4CAAAJRwEAAAEM/f//YP7//wnRAgAACUYBAAAHv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/f//YP7//wnLAgAABvkCAAAoVHJhbnNhY3Rpb24gYW1vdW50IGluIHNwZWNpZmllZCBjdXJyZW5jeQEG/f//YP7//wnOAgAACVUBAAABA/3//2D+//8J0QIAAAlUAQAAB78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3//2D+//8JywIAAAYCAwAAJ1RyYW5zYWN0aW9uIGFtb3VudCBpbiBkZWZhdWx0IGN1cnJlbmN5LgH9/P//YP7//wnOAgAACWMBAAAB+vz//2D+//8J0QIAAAliAQAAAcACAAASAAAAB8E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/z//2D+//8GCgMAAARUeXBlCSoBAAAB9Pz//2D+//8GDQMAAAVMYWJlbAkrAQAAB8M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8fz//2D+//8JCgMAAAkcAQAAAe78//9g/v//CQ0DAAAJHQEAAAHr/P//YP7//wYWAwAACFJlZmVyc1RvBhcDAAAaPSdQdXJjaGFzZV9Wb3VjaGVycychJEI6JEM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/P//YP7//wkKAwAACQ4BAAAB5fz//2D+//8JDQMAAAkPAQAAAeL8//9g/v//CRYDAAAGIAMAAAs9RGF0ZVBlcmlvZAHGAgAAEgAAAAfH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/P//NP///wYiAwAAG1RhYmxlLkxlZGdlclRyYW5zLlRyYW5zRGF0ZQnOAAAAAdz8//80////BiUDAAAZVGFibGUuTGVkZ2VyVHJhbnMuVm91Y2hlcgnRAAAAAdn8//80////BigDAAAcVGFibGUuTGVkZ2VyVHJhbnMuQWNjb3VudE51bQnUAAAAAdb8//80////BisDAAAVVGFibGUuTGVkZ2VyVHJhbnMuVHh0CdcAAAAB0/z//zT///8GLgMAAB5UYWJsZS5MZWRnZXJUcmFucy5DdXJyZW5jeUNvZGUJ2gAAAAHQ/P//NP///wYxAwAAG1RhYmxlLkxlZGdlclRyYW5zLkFtb3VudEN1cgndAAAAAc38//80////BjQDAAAbVGFibGUuTGVkZ2VyVHJhbnMuQW1vdW50TVNUCeAAAAAByvz//zT///8GNwMAACFUYWJsZS5MZWRnZXJUcmFucy5BbW91bnRNU1RTZWNvbmQJOAMAAAHJAgAAaQAAAAE4AwAAzgAAAAHH/P//jv////////8ABjoDAAAEUmVhbAY7AwAAGUFtb3VudCBzZWNvbmRhcnkgY3VycmVuY3kJEAEAAAHD/P//jP///wIAAAABwvz//+7+//8BAAAAAAAJEwEAAAZAAwAAD0Ftb3VudE1TVFNlY29uZAkIAAAACv////8JEwEAAAoJQAMAAAoKCgkIAAAACUUDAAAJCAAAAARF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7QAAAAMAAAAJSAMAAA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f8//9g/v//CcsCAAAGSwMAAB1BbW91bnQgaW4gc2Vjb25kYXJ5IGN1cnJlbmN5LgG0/P//YP7//wnOAgAACTsDAAABsfz//2D+//8J0QIAAAk6AwAACw==
    <Output>
      <OutputObject name="AtlasReport_7"/>
    </Output>
  </Query>
</Atlas>
</file>

<file path=customXml/item13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lUcmFuc0RhdGUGIwAAAAREYXRlBiQAAAAERGF0ZQYlAAAAAAYmAAAAJDRiOTcyY2Q1LTVkODItNGIyMi05Nzc5LWJlOTY5OTE4ZDA1NgXZ////LUdsb2JlU29mdHdhcmUuQXRsYXM0MC5BdGxhc0NvbW1vbi5BZ2dyZWdhdGlvbgEAAAAHdmFsdWVfXwAIDgAAAP////8AAAAABdj///8sR2xvYmVTb2Z0d2FyZS5BdGxhczQwLkF0bGFzQ29tbW9uLkNvbHVtblR5cGUBAAAAB3ZhbHVlX18ACA4AAAAAAAAABdf///8rR2xvYmVTb2Z0d2FyZS5BdGxhczQwLkF0bGFzQ29tbW9uLlNvcnRPcmRlcgEAAAAHdmFsdWVfXwAIDgAAAAIAAAAAAAAAAAXW////QEdsb2JlU29mdHdhcmUuQXRsYXM0MC5BdGxhc0NvbW1vbi5UeXBlLkNvbHVtbitDcm9zc1RhYkNvbHVtblR5cGUBAAAAB3ZhbHVlX18ACA4AAAAAAAAACgEAAAAAAAAAAAAAAAAABisAAAAkYmMyYTdlZGUtZjg5MC00ZDJkLTg1NGQtMDBjMzhjMWRlNDFhBiwAAAAbVGFibGUuTGVkZ2VyVHJhbnMuVHJhbnNEYXRlCgoKCgEVAAAAFAAAAAktAAAACS4AAAAJLwAAAAYwAAAAB1ZvdWNoZXIGMQAAAAdWb3VjaGVyBjIAAAAGU3RyaW5nCSUAAAAGNAAAACQ3NzRhN2Y0OC1hOWYwLTQ2ZjQtYTliYi1hODg1ODE2NDI2ZjABy////9n/////////AQAAAAHK////2P///wAAAAAByf///9f///8CAAAAAAAAAAAByP///9b///8AAAAACgEAAAAAAAAAAAEAAAAABjkAAAAkYTQwYTZlNTAtZGNiYy00NWVmLTg3ZTUtMWIzM2Q1YjFlNjRlBjoAAAAZVGFibGUuTGVkZ2VyVHJhbnMuVm91Y2hlcgoKCgoBFgAAABQAAAAJOwAAAAk8AAAACT0AAAAGPgAAAApBY2NvdW50TnVtBj8AAAAOTGVkZ2VyIGFjY291bnQGQAAAAAZTdHJpbmcJJQAAAAZCAAAAJGZlNTA5NjA1LTYxMWYtNDUzZC1iN2IzLThiMDk0NGIyZTIxOQG9////2f////////8CAAAAAbz////Y////AAAAAAG7////1////wIAAAAAAAAAAAG6////1v///wAAAAAKAQAAAAAAAAAAAgAAAAAGRwAAACQ5ZTkzYTI5My00MWVmLTRhOTYtOWVjNy03Y2MzZTU3MWY4NDcGSAAAABxUYWJsZS5MZWRnZXJUcmFucy5BY2NvdW50TnVtCgoKCgEXAAAAFAAAAAlJAAAACUoAAAAJSwAAAAZMAAAAA1R4dAZNAAAAEFRyYW5zYWN0aW9uIHRleHQGTgAAAAZTdHJpbmcJJQAAAAZQAAAAJGRmYjI1OGMzLWI1MTQtNDg0Ny1hMDY3LWUzM2Q4N2Q5ZTc5NAGv////2f////////8DAAAAAa7////Y////AAAAAAGt////1////wIAAAAAAAAAAAGs////1v///wAAAAAKAQAAAAAAAAAAAwAAAAAGVQAAACQ4ZmU5N2UxYy1mZTU3LTRkZjEtODlhNi1kYzcyYmVmMmQ4MjkGVgAAABVUYWJsZS5MZWRnZXJUcmFucy5UeHQKCgoKARgAAAAUAAAACVcAAAAJWAAAAAlZAAAABloAAAAMQ3VycmVuY3lDb2RlBlsAAAAIQ3VycmVuY3kGXAAAAAZTdHJpbmcJJQAAAAZeAAAAJDI4ZDUyYzZiLTYwMzYtNDkxOS1iZjE1LWE0ZDk1YzYwOTFhNAGh////2f////////8EAAAAAaD////Y////AAAAAAGf////1////wIAAAAAAAAAAAGe////1v///wAAAAAKAQAAAAAAAAAABAAAAAAGYwAAACQ0NTU4MzY1NC0xMTQyLTQ5YzgtOWM5Zi1kZDYwN2Q0ZGY4MDEGZAAAAB5UYWJsZS5MZWRnZXJUcmFucy5DdXJyZW5jeUNvZGUKCgoKARkAAAAUAAAACWUAAAAJZgAAAAlnAAAABmgAAAAJQW1vdW50Q3VyBmkAAAAPQW1vdW50IGN1cnJlbmN5BmoAAAAEUmVhbAklAAAABmwAAAAkOWU5ODA5OWMtNzNiOC00MTgwLWJhNmYtMTY1ZDI1NGI0YzI5AZP////Z////AQAAAAUAAAABkv///9j///8AAAAAAZH////X////AgAAAAAAAAAAAZD////W////AAAAAAoBAAAAAAAAAAAFAAAAAAZxAAAAJDNmNGI5ZTliLWM5ODktNDIwYy1iNzlhLTY2MzYzMGE4ZDQyNQZyAAAAG1RhYmxlLkxlZGdlclRyYW5zLkFtb3VudEN1cgoKCgoBGgAAABQAAAAJcwAAAAl0AAAACXUAAAAGdgAAAAlBbW91bnRNU1QGdwAAAAZBbW91bnQGeAAAAARSZWFsCSUAAAAGegAAACQ0MWFlNjU2My0wYjFlLTQ5OTktYWQ4OC1lNDM3YTdjYmE2ZTUBhf///9n///8BAAAABgAAAAGE////2P///wAAAAABg////9f///8CAAAAAAAAAAABgv///9b///8AAAAACgEAAAAAAAAAAAYAAAAABn8AAAAkMzg3MTFkOWQtMGNiZS00YTE0LWE4MjUtYmI0MjIzODc4OWY3BoAAAAAbVGFibGUuTGVkZ2VyVHJhbnMuQW1vdW50TVNUCgoKCgUdAAAAOEdsb2JlU29mdHdhcmUuQXRsYXM0MC5BdGxhc0NvbW1vbkNsaWVudC5SZXBvcnQuUmVmZXJlbmNlAQAAAApfcmVmZXJlbmNlBwgbAAAACYEAAAAHHgAAAAABAAAABAAAAAQ8R2xvYmVTb2Z0d2FyZS5BdGxhczQwLkF0bGFzQ29tbW9uQ2xpZW50LkRhdGFTb3VyY2VGaWVsZFZhbHVlGwAAAAmCAAAACYMAAAAJhAAAAAmFAAAABB8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YYAAAABAAAAAQAAAAQg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UEAAAAJhwAAAAcAAAAJiAAAAAQh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iQAAAAcAAAAJigAAAAEtAAAAHwAAAAmLAAAAAQAAAAEAAAABLgAAACAAAABAAAAACYcAAAAHAAAACY0AAAABLwAAACEAAAA4AAAACYkAAAAHAAAACY8AAAABOwAAAB8AAAAJkAAAAAEAAAABAAAAATwAAAAgAAAAQAAAAAmHAAAABwAAAAmSAAAAAT0AAAAhAAAAOAAAAAmJAAAABwAAAAmUAAAAAUkAAAAfAAAACZUAAAABAAAAAQAAAAFKAAAAIAAAAEAAAAAJhwAAAAcAAAAJlwAAAAFLAAAAIQAAADgAAAAJiQAAAAcAAAAJmQAAAAFXAAAAHwAAAAmaAAAAAQAAAAEAAAABWAAAACAAAABAAAAACYcAAAAHAAAACZwAAAABWQAAACEAAAA4AAAACYkAAAAHAAAACZ4AAAABZQAAAB8AAAAJnwAAAAEAAAABAAAAAWYAAAAgAAAAQAAAAAmHAAAABwAAAAmhAAAAAWcAAAAhAAAAOAAAAAmJAAAABwAAAAmjAAAAAXMAAAAfAAAACaQAAAABAAAAAQAAAAF0AAAAIAAAAEAAAAAJhwAAAAcAAAAJpgAAAAF1AAAAIQAAADgAAAAJiQAAAAcAAAAJqAAAAA+BAAAAAQAAAAgBAAAABYIAAAA8R2xvYmVTb2Z0d2FyZS5BdGxhczQwLkF0bGFzQ29tbW9uQ2xpZW50LkRhdGFTb3VyY2VGaWVsZFZhbHVlBAAAABJfaXNEcmlsbERvd25GaWx0ZXIGX2RzS2V5Cl9maWVsZG5hbWULX2ZpZWxkVmFsdWUAAQEBARsAAAAABqkAAAARVGFibGUuTGVkZ2VyVHJhbnMGqgAAAApEYXRhQXJlYUlkCQYAAAABgwAAAIIAAAAACakAAAAGrQAAAApBY2NvdW50TnVtBq4AAAAGMjEwMDEwAYQAAACCAAAAAAmpAAAABrAAAAAHVm91Y2hlcgaxAAAAOFBoeXNpY2FsIHZvdWNoZXIsRmluYW5jaWFsIHZvdWNoZXIsUG9QczAwMDEwNixQb0kwMDAwMTUzAYUAAACCAAAAAAmpAAAABrMAAAAJVHJhbnNEYXRlBrQAAAAYMDEuMDEuMjAwOCAuLiAwNS4zMC4yMDE3B4YAAAAAAQAAAAQAAAAEN0dsb2JlU29mdHdhcmUuQXRsYXM0MC5BdGxhc0NvbW1vbi5UeXBlLkZpZWxkT3V0cHV0RmllbGQOAAAACbUAAAANAwSH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eI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S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VJ////Mkdsb2JlU29mdHdhcmUuQXRsYXM0MC5BdGxhc0NvbW1vbi5Db2x1bW5BdHRyaWJ1dGVzAQAAAAd2YWx1ZV9fAAgOAAAABgAAAAa4AAAABVRvdGFsAUf///9K////AUb///9J////EAAAAAa7AAAABE5vbmUBRP///0r///8BQ////0n///8JAAAACSUAAAABQf///0r///8BQP///0n///8LAAAABsEAAAABMAE+////Sv///wE9////Sf///wQAAAAGxAAAAAhtL2QveXl5eQE7////Sv///wE6////Sf///wIAAAAGxwAAAAExATj///9K////ATf///9J////AAAAAAbKAAAABTExLjI5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xAAAAAJuwAAAAEc////Sv///wEb////Sf///wkAAAAJJQAAAAEZ////Sv///wEY////Sf///wsAAAAG6QAAAAExARb///9K////ARX///9J////BAAAAAbsAAAAB0dlbmVyYWwBE////0r///8BEv///0n///8CAAAABu8AAAABMQEQ////Sv///wEP////Sf///wAAAAAG8gAAAAIxM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///81////CcwAAAAJzQAAAAEK////Nf///wnPAAAACc0AAAABB////zX///8J0gAAAAb7AAAABS00MTQyAQT///81////CdUAAAAG/gAAAAdDYWxpYnJpAQH///81////CdgAAAAGAQEAAAEwAf7+//81////CdsAAAAGBAEAAAIxMQH7/v//Nf///wneAAAABgcBAAAHUmVndWxhcgeQAAAAAAEAAAAEAAAABDdHbG9iZVNvZnR3YXJlLkF0bGFzNDAuQXRsYXNDb21tb24uVHlwZS5GaWVsZE91dHB1dEZpZWxkDgAAAAkIAQAADQMHk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f+//9K////Afb+//9J////EAAAAAm7AAAAAfT+//9K////AfP+//9J////CQAAAAklAAAAAfH+//9K////AfD+//9J////CwAAAAYRAQAAATIB7v7//0r///8B7f7//0n///8EAAAABhQBAAAHR2VuZXJhbAHr/v//Sv///wHq/v//Sf///wIAAAAGFwEAAAExAej+//9K////Aef+//9J////AAAAAAYaAQAAAjE2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JzAAAAAnNAAAAAeL+//81////Cc8AAAAJzQAAAAHf/v//Nf///wnSAAAABiMBAAAFLTQxNDIB3P7//zX///8J1QAAAAYmAQAAB0NhbGlicmkB2f7//zX///8J2AAAAAYpAQAAATAB1v7//zX///8J2wAAAAYsAQAAAjExAdP+//81////Cd4AAAA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sAAAABzP7//0r///8By/7//0n///8JAAAACSUAAAAByf7//0r///8ByP7//0n///8LAAAABjkBAAABMwHG/v//Sv///wHF/v//Sf///wQAAAAGPAEAAAdHZW5lcmFsAcP+//9K////AcL+//9J////AgAAAAY/AQAAATEBwP7//0r///8Bv/7//0n///8AAAAABkIBAAACMjQHm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9/v//Nf///wnMAAAACc0AAAABuv7//zX///8JzwAAAAnNAAAAAbf+//81////CdIAAAAGSwEAAAUtNDE0MgG0/v//Nf///wnVAAAABk4BAAAHQ2FsaWJyaQGx/v//Nf///wnYAAAABlEBAAABMAGu/v//Nf///wnbAAAABlQBAAACMTEBq/7//zX///8J3gAAAAZXAQAAB1JlZ3VsYXIHmgAAAAABAAAABAAAAAQ3R2xvYmVTb2Z0d2FyZS5BdGxhczQwLkF0bGFzQ29tbW9uLlR5cGUuRmllbGRPdXRwdXRGaWVsZA4AAAAJWAEAAA0DB5w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n/v//Sv///wGm/v//Sf///xAAAAAJuwAAAAGk/v//Sv///wGj/v//Sf///wkAAAAJJQAAAAGh/v//Sv///wGg/v//Sf///wsAAAAGYQEAAAE0AZ7+//9K////AZ3+//9J////BAAAAAZkAQAAB0dlbmVyYWwBm/7//0r///8Bmv7//0n///8CAAAABmcBAAABMQGY/v//Sv///wGX/v//Sf///wAAAAAGagEAAAUxMC40Mw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EAAAAAm7AAAAAXz+//9K////AXv+//9J////CQAAAAklAAAAAXn+//9K////AXj+//9J////CwAAAAaJAQAAATUBdv7//0r///8Bdf7//0n///8EAAAABowBAAAHR2VuZXJhbAFz/v//Sv///wFy/v//Sf///wIAAAAGjwEAAAExAXD+//9K////AW/+//9J////AAAAAAaSAQAABTE3Ljg2B6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7//zX///8JzAAAAAnNAAAAAWr+//81////Cc8AAAAJzQAAAAFn/v//Nf///wnSAAAABpsBAAAFLTQxNDIBZP7//zX///8J1QAAAAaeAQAAB0NhbGlicmkBYf7//zX///8J2AAAAAahAQAAATABXv7//zX///8J2wAAAAakAQAAAjExAVv+//81////Cd4AAAAGpwEAAAdSZWd1bGFyB6QAAAAAAQAAAAQAAAAEN0dsb2JlU29mdHdhcmUuQXRsYXM0MC5BdGxhc0NvbW1vbi5UeXBlLkZpZWxkT3V0cHV0RmllbGQOAAAACagBAAANAwem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/7//0r///8BVv7//0n///8QAAAACbsAAAABVP7//0r///8BU/7//0n///8JAAAACSUAAAABUf7//0r///8BUP7//0n///8LAAAABrEBAAABNgFO/v//Sv///wFN/v//Sf///wQAAAAGtAEAAAdHZW5lcmFsAUv+//9K////AUr+//9J////AgAAAAa3AQAAATEBSP7//0r///8BR/7//0n///8AAAAABroBAAAEOS43MQ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X+//81////CcwAAAAJzQAAAAFC/v//Nf///wnPAAAACc0AAAABP/7//zX///8J0gAAAAbDAQAABS00MTQyATz+//81////CdUAAAAGxgEAAAdDYWxpYnJpATn+//81////CdgAAAAGyQEAAAEwATb+//81////CdsAAAAGzAEAAAIxMQEz/v//Nf///wneAAAABs8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w/v//2f////////8ABtEBAAAERGF0ZQbSAQAABERhdGUJ0wEAAAEs/v//1////wIAAAAFK/7//zlHbG9iZVNvZnR3YXJlLkF0bGFzNDAuQXRsYXNDb21tb24uTnVtYmVyU2VxdWVuY2VDb25kaXRpb24BAAAAB3ZhbHVlX18ACA4AAAABAAAAAAAG1gEAABFUYWJsZS5MZWRnZXJUcmFucwkiAAAACSUAAAAK/////wnWAQAACgkiAAAACgoKCSUAAAAJ3AEAAAklAAAAAeAAAAC1AAAAASL+///Z/////////wAG3wEAAAZTdHJpbmcG4AEAAAdWb3VjaGVyCdMBAAABHv7//9f///8CAAAAAR3+//8r/v//AQAAAAAACdYBAAAJMAAAAAklAAAACv////8J1gEAAAoJMAAAAAoKCgklAAAACeoBAAAJJQAAAAEIAQAAtQAAAAEU/v//2f////////8ABu0BAAAGU3RyaW5nBu4BAAAOTGVkZ2VyIGFjY291bnQJ0wEAAAEQ/v//1////wIAAAABD/7//yv+//8BAAAAAAAJ1gEAAAk+AAAACSUAAAAK/////wnWAQAACgk+AAAACgoKCSUAAAAJ+AEAAAklAAAAATABAAC1AAAAAQb+///Z/////////wAG+wEAAAZTdHJpbmcG/AEAABBUcmFuc2FjdGlvbiB0ZXh0CdMBAAABAv7//9f///8CAAAAAQH+//8r/v//AQAAAAAACdYBAAAJTAAAAAklAAAACv////8J1gEAAAoJTAAAAAoKCgklAAAACQYCAAAJJQAAAAFYAQAAtQAAAAH4/f//2f////////8ABgkCAAAGU3RyaW5nBgoCAAAIQ3VycmVuY3kJ0wEAAAH0/f//1////wIAAAAB8/3//yv+//8BAAAAAAAJ1gEAAAlaAAAACSUAAAAK/////wnWAQAACglaAAAACgoKCSUAAAAJFAIAAAklAAAAAYABAAC1AAAAAer9///Z/////////wAGFwIAAARSZWFsBhgCAAAPQW1vdW50IGN1cnJlbmN5CdMBAAAB5v3//9f///8CAAAAAeX9//8r/v//AQAAAAAACdYBAAAJaAAAAAklAAAACv////8J1gEAAAoJaAAAAAoKCgklAAAACSICAAAJJQAAAAGoAQAAtQAAAAHc/f//2f////////8ABiUCAAAEUmVhbAYmAgAABkFtb3VudAnTAQAAAdj9///X////AgAAAAHX/f//K/7//wEAAAAAAAnWAQAACXYAAAAJJQAAAAr/////CdYBAAAKCXYAAAAKCgoJJQAAAAkwAgAACSUAAAAF0wE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4QAAAAYyAgAAC0xlZGdlclRyYW5zBjMCAAATTGVkZ2VyIHRyYW5zYWN0aW9ucwklAAAACSUAAAAJJQAAAAXL/f//MEdsb2JlU29mdHdhcmUuQXRsYXM0MC5BdGxhc0NvbW1vbi5EYXRhU291cmNlVHlwZQEAAAAHdmFsdWVfXwAIDgAAAAAAAAAJNgIAAAk3AgAABMj9//8LU3lzdGVtLkd1aWQLAAAAAl9hAl9iAl9jAl9kAl9lAl9mAl9nAl9oAl9pAl9qAl9rAAAAAAAAAAAAAAAIBwcCAgICAgICAuTOE75sdthPnWIVCAChzz4JJQAAAAklAAAACToCAAAJ1gEAAAoKCgoKAQAAAAXE/f//NEdsb2JlU29mdHdhcmUuQXRsYXM0MC5BdGxhc0NvbW1vbi5EYXRhU291cmNlSm9pbk1vZGUBAAAAB3ZhbHVlX18ACA4AAAAAAAAABcP9//81R2xvYmVTb2Z0d2FyZS5BdGxhczQwLkF0bGFzQ29tbW9uLkRhdGFTb3VyY2VGZXRjaE1vZGUBAAAAB3ZhbHVlX18ACA4AAAAAAAAAAAk+AgAAAdwBAAAhAAAAKwAAAAmJAAAAAwAAAAlAAgAAAeoBAAAhAAAAKwAAAAmJAAAAAwAAAAlCAgAAAfgBAAAhAAAAKwAAAAmJAAAAAwAAAAlEAgAAAQYCAAAhAAAAKwAAAAmJAAAAAwAAAAlGAgAAARQCAAAhAAAAKwAAAAmJAAAAAwAAAAlIAgAAASICAAAhAAAAKwAAAAmJAAAAAwAAAAlKAgAAATACAAAhAAAAKwAAAAmJAAAAAwAAAAlMAgAABDY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IAAAACU0CAAARAAAACU4CAAAEN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NAgAAAAAAAAQ6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TQIAAAAAAAAEP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UAIAAAAAAAAHQ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v/f//Nf///wZSAgAACEhlbHBUZXh0BlMCAAARVHJhbnNhY3Rpb24gZGF0ZS4BrP3//zX///8GVQIAAAVMYWJlbAnSAQAAAan9//81////BlgCAAAEVHlwZQnRAQAAB0I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3//zX///8JUgIAAAZcAgAAGlRyYW5zYWN0aW9uIHZvdWNoZXIgbnVtYmVyAaP9//81////CVUCAAAJ4AEAAAGg/f//Nf///wlYAgAACd8BAAAHR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/f//Nf///wlSAgAABmUCAAAVTGVkZ2VyIGFjY291bnQgbnVtYmVyAZr9//81////CVUCAAAJ7gEAAAGX/f//Nf///wlYAgAACe0BAAAHR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U/f//Nf///wlSAgAABm4CAAAgVGV4dCBkZXNjcmliaW5nIHRoZSB0cmFuc2FjdGlvbi4Bkf3//zX///8JVQIAAAn8AQAAAY79//81////CVgCAAAJ+wEAAAdI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v9//81////CVICAAAGdwIAABZDdXJyZW50IGN1cnJlbmN5IGNvZGUuAYj9//81////CVUCAAAJCgIAAAGF/f//Nf///wlYAgAACQkCAAAHS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f//Nf///wlSAgAABoACAAAoVHJhbnNhY3Rpb24gYW1vdW50IGluIHNwZWNpZmllZCBjdXJyZW5jeQF//f//Nf///wlVAgAACRgCAAABfP3//zX///8JWAIAAAkXAgAAB0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3//zX///8JUgIAAAaJAgAAJ1RyYW5zYWN0aW9uIGFtb3VudCBpbiBkZWZhdWx0IGN1cnJlbmN5LgF2/f//Nf///wlVAgAACSYCAAABc/3//zX///8JWAIAAAklAgAAAU0CAAAMAAAAB04CAAAAAQAAAAg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HD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pECAAAbVGFibGUuTGVkZ2VyVHJhbnMuVHJhbnNEYXRlCbUAAAABbf3//3D9//8GlAIAABlUYWJsZS5MZWRnZXJUcmFucy5Wb3VjaGVyCeAAAAABav3//3D9//8GlwIAABxUYWJsZS5MZWRnZXJUcmFucy5BY2NvdW50TnVtCQgBAAABZ/3//3D9//8GmgIAABVUYWJsZS5MZWRnZXJUcmFucy5UeHQJMAEAAAFk/f//cP3//wadAgAAHlRhYmxlLkxlZGdlclRyYW5zLkN1cnJlbmN5Q29kZQlYAQAAAWH9//9w/f//BqACAAAbVGFibGUuTGVkZ2VyVHJhbnMuQW1vdW50Q3VyCYABAAABXv3//3D9//8GowIAABtUYWJsZS5MZWRnZXJUcmFucy5BbW91bnRNU1QJqAEAAAFb/f//cP3//wamAgAAIVRhYmxlLkxlZGdlclRyYW5zLkFtb3VudE1TVFNlY29uZAmnAgAABFA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GnAgAAtQAAAAFY/f//2f////////8ABqkCAAAEUmVhbAaqAgAAGUFtb3VudCBzZWNvbmRhcnkgY3VycmVuY3kJ0wEAAAFU/f//1////wIAAAABU/3//yv+//8BAAAAAAAJ1gEAAAavAgAAD0Ftb3VudE1TVFNlY29uZAklAAAACv////8J1gEAAAoJrwIAAAoKCgklAAAACbQCAAAJJQAAAAG0AgAAIQAAABcAAAAJiQAAAAMAAAAJtwIAAAe3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j9//81////CVICAAAGugIAAB1BbW91bnQgaW4gc2Vjb25kYXJ5IGN1cnJlbmN5LgFF/f//Nf///wlVAgAACaoCAAABQv3//zX///8JWAIAAAmpAgAACw==</Report>
</Atlas>
</file>

<file path=customXml/item2.xml><?xml version="1.0" encoding="utf-8"?>
<Atlas>
  <Query type="ReportSummary" id="05ddac14-16eb-4bf9-a7e7-ade57d24d033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EAAAAB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T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jC33aBmicdMnW7jH/1gRrM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QAAAAELUdsb2JlU29mdHdhcmUuQXRsYXM0MC5BdGxhc0NvbW1vbi5UeXBlLkNvbHVtbgIAAAAJLwAAAAkwAAAACTEAAAAJMgAAABEVAAAABAAAAAYzAAAADUF0bGFzUmVwb3J0XzE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z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K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n///8+R2xvYmVTb2Z0d2FyZS5BdGxhczQwLkF0bGFzQ29tbW9uLlR5cGUuQXRsYXNRdWVyeUF0dHJpYnV0ZU5hbWUBAAAAB3ZhbHVlX18ACAIAAAACAAAABjgAAAAkMDVkZGFjMTQtMTZlYi00YmY5LWE3ZTctYWRlNTdkMjRkMDMzAcf////K////Acb////J////AAAAAAY7AAAABFRydWUBxP///8r///8Bw////8n///8LAAAABj4AAAAjU2FsZXMgbGluZXMsIGRlbGl2ZXJlZCBub3QgaW52b2ljZWQBwf///8r///8BwP///8n///8bAAAACTsAAAABvv///8r///8Bvf///8n///8GAAAABkQAAAAFRmFsc2UBu////8r///8Buv///8n///8cAAAACTsAAAABuP///8r///8Bt////8n///8dAAAACUQAAAABtf///8r///8BtP///8n///8qAAAACTsAAAABsv///8r///8Bsf///8n///8BAAAABlAAAAADMzY0Aa/////K////Aa7////J////JwAAAAZTAAAACz1EYXRhQXJlYUlkAaz////K////Aav////J////GQAAAAZWAAAAD0NlbGxzVmVydGljYWxseQGp////yv///wGo////yf///wkAAAAKAaf////K////Aab////J////KAAAAAZbAAAAATQBpP///8r///8Bo////8n///8rAAAABl4AAAARVGFibGVTdHlsZU1lZGl1bTIHHAAAAAABAAAAAQ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KH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YAAAAAtJbnZlbnRUcmFucw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IAAAAJYQAAAAMAAAAJYg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QAAAAEJQ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WEAAAAA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WYAAAAAAAAAByoAAAAAAQAAAAAAAAAELUdsb2JlU29mdHdhcmUuQXRsYXM0MC5BdGxhc0NvbW1vbi5UeXBlLkNvbHVtbgIAAAAFLw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ZwAAAAloAAAACWkAAAAGagAAAApUcmFuc1JlZklkBmsAAAAJU08gbnVtYmVyBmwAAAAGU3RyaW5nCQgAAAAGbgAAACRiMDcwOWU4YS05ZDRlLTQ5ZjQtYTc1Zi1iMjliOGYxNDFlYWUFkf///y1HbG9iZVNvZnR3YXJlLkF0bGFzNDAuQXRsYXNDb21tb24uQWdncmVnYXRpb24BAAAAB3ZhbHVlX18ACAIAAAD/////AAAAAAWQ////LEdsb2JlU29mdHdhcmUuQXRsYXM0MC5BdGxhc0NvbW1vbi5Db2x1bW5UeXBlAQAAAAd2YWx1ZV9fAAgCAAAAAAAAAAWP////K0dsb2JlU29mdHdhcmUuQXRsYXM0MC5BdGxhc0NvbW1vbi5Tb3J0T3JkZXIBAAAAB3ZhbHVlX18ACAIAAAACAAAAAAAAAAAFjv///0BHbG9iZVNvZnR3YXJlLkF0bGFzNDAuQXRsYXNDb21tb24uVHlwZS5Db2x1bW4rQ3Jvc3NUYWJDb2x1bW5UeXBlAQAAAAd2YWx1ZV9fAAgCAAAAAAAAAAoBAAAAAAAAAAAAAAAAAAZzAAAAJDk1MDk5NjdlLTk0ZDYtNDY0MC1hMWI0LWRiYWYxZWU5NjVhMAZ0AAAAHFRhYmxlLkludmVudFRyYW5zLlRyYW5zUmVmSWQKCgoKATAAAAAvAAAACXUAAAAJdgAAAAl3AAAABngAAAA3QXRsYXNNYW5hZ2VkQ29sdW1uX2EzNzk2OWRjLThiMjgtNDIxMy1iNjJmLTVjM2YzODRmMzlmNwZ5AAAAEEN1c3RvbWVyIGFjY291bnQJCAAAAAkIAAAABnsAAAAkMDQzZWEyNTctNDgwMi00N2NiLTk3NzItYTYyZjA4NGQ1ZmM0AYT///+R/////////wEAAAABg////5D///8CAAAAAYL///+P////AgAAAAAAAAAAAYH///+O////AAAAAAoBAAAAAAAAAAABAAAAAAaAAAAAJDk1MjMyMGIxLWY5NTktNGU2YS1hZTJjLWU2MmE1NjViYzI3YQkIAAAACgoKCgExAAAALwAAAAmCAAAACYMAAAAJhAAAAAaFAAAAN0F0bGFzTWFuYWdlZENvbHVtbl85YjU5NTdiNS02MDUxLTRkZjgtOGVjNC0yYTU1NDM1MjcxNWEGhgAAAA1DdXN0b21lciBuYW1lCQgAAAAJCAAAAAaIAAAAJGI5MTVlMDA4LTgxOTEtNDMwZS04NGQ0LWNhOGEzYzBjOGI1MQF3////kf////////8CAAAAAXb///+Q////AgAAAAF1////j////wIAAAAAAAAAAAF0////jv///wAAAAAKAQAAAAAAAAAAAgAAAAAGjQAAACRlNjVkNjkxOC1iN2E0LTQwM2MtOGI2NS1mMThjZDZhMjNiYWMJCAAAAAoKCgoBMgAAAC8AAAAJjwAAAAmQAAAACZEAAAAGkgAAAANRdHkGkwAAAAhRdWFudGl0eQaUAAAABFJlYWwJCAAAAAaWAAAAJDg3YjE5MmRiLTY1MjYtNGEzOS04ZTFhLTMwZTRjZGFmMWMwZAFp////kf///wEAAAADAAAAAWj///+Q////AAAAAAFn////j////wIAAAAAAAAAAAFm////jv///wAAAAAKAQAAAAAAAAAAAwAAAAAGmwAAACRhYmE5NjBkNC04NWIyLTRkNjYtOTQxYi0wYTg0MDBiNzk3YmYGnAAAABVUYWJsZS5JbnZlbnRUcmFucy5RdHkKCgoKAWEAAAASAAAAB2IAAAAAAQAAAAI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GP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p4AAAAcVGFibGUuSW52ZW50VHJhbnMuVHJhbnNSZWZJZAmfAAAAAWD///9j////BqEAAAAVVGFibGUuSW52ZW50VHJhbnMuUXR5CaIAAAAHZA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F3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pAAAAB9UYWJsZS5JbnZlbnRUcmFucy5EYXRlRmluYW5jaWFsCaUAAAABWv///13///8GpwAAABtUYWJsZS5JbnZlbnRUcmFucy5UcmFuc1R5cGUJqAAAAAFX////Xf///waqAAAAHlRhYmxlLkludmVudFRyYW5zLkRhdGVQaHlzaWNhbAmrAAAABG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n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msAAAAAQAAAAEAAAAEa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10bAQAACa0AAAAHAAAACa4AAAAEa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KAQAACa8AAAAHAAAACbAAAAABdQAAAGcAAAAJsQAAAAAAAAAAAAAAAXYAAABoAAAADAEAAAmtAAAABwAAAAmzAAAABH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/AAAAAmvAAAABwAAAAm1AAAAAYIAAABnAAAACbEAAAAAAAAAAAAAAAGDAAAAaAAAAAwBAAAJrQAAAAcAAAAJuAAAAASE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fwAAAAJrwAAAAcAAAAJugAAAAGPAAAAZwAAAAm7AAAAAQAAAAEAAAABkAAAAGgAAAAeAQAACa0AAAARAAAACb0AAAAEk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KAQAACa8AAAAHAAAACb8AAAAFnw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QP///5H/////////AAbBAAAABlN0cmluZwbCAAAABk51bWJlcgnDAAAAATz///+P////AgAAAAU7////OUdsb2JlU29mdHdhcmUuQXRsYXM0MC5BdGxhc0NvbW1vbi5OdW1iZXJTZXF1ZW5jZUNvbmRpdGlvbgEAAAAHdmFsdWVfXwAIAgAAAAEAAAAAAAbGAAAAEVRhYmxlLkludmVudFRyYW5zCWoAAAAJCAAAAAr/////CcYAAAAKCWoAAAAKCgoJCAAAAAnMAAAACQgAAAABogAAAJ8AAAABMv///5H///8BAAAAAQbPAAAABFJlYWwG0AAAAAhRdWFudGl0eQnDAAAAAS7///+P////AgAAAAEt////O////wEAAAAAAAnGAAAACZIAAAAJCAAAAAr/////CcYAAAAKCZIAAAAKCgoJCAAAAAnaAAAACQgAAAAFpQA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twAAAARVGFibGUuSW52ZW50VHJhbnMG3QAAAA1EYXRlRmluYW5jaWFsCQgAAAAG3wAAABwwNS4zMS4yMDE3IC4uIDEyLjMxLjIwOTksICIi/////wncAAAACgndAAAACgoKCQgAAAAJ4wAAAAkIAAAAAagAAAClAAAACdwAAAAG5gAAAAlUcmFuc1R5cGUJCAAAAAboAAAABVNhbGVz/////wncAAAACgnmAAAACgoKCQgAAAAJ7AAAAAkIAAAAAasAAAClAAAACdwAAAAG7wAAAAxEYXRlUGh5c2ljYWwJCAAAAAbxAAAAGDAxLjAxLjIwMDggLi4gMDUuMzAuMjAxN/////8J3AAAAAoJ7wAAAAoKCgkIAAAACfUAAAAJCAAAAAesAAAAAAEAAAAEAAAABDdHbG9iZVNvZnR3YXJlLkF0bGFzNDAuQXRsYXNDb21tb24uVHlwZS5GaWVsZE91dHB1dEZpZWxkAgAAAAmfAAAADQMErQ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rg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j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B////zJHbG9iZVNvZnR3YXJlLkF0bGFzNDAuQXRsYXNDb21tb24uQ29sdW1uQXR0cmlidXRlcwEAAAAHdmFsdWVfXwAIAgAAABAAAAAG+gAAAAROb25lAQX///8I////AQT///8H////CQAAAAkIAAAAAQL///8I////AQH///8H////CwAAAAYAAQAAATAB//7//wj///8B/v7//wf///8EAAAABgMBAAAHR2VuZXJhbAH8/v//CP///wH7/v//B////wIAAAAGBgEAAAExAfn+//8I////Afj+//8H////AAAAAAYJAQAABTEyLjI5Afb+//8I////AfX+//8H////JAAAAAlrAAAAAa8AAAASAAAAB7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8/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OAQAACEZvbnRCb2xkBg8BAAAFRmFsc2UB8P7///P+//8GEQEAAApGb250SXRhbGljCQ8BAAAB7f7///P+//8GFAEAAA1Gb250VW5kZXJsaW5lBhUBAAAFLTQxNDIB6v7///P+//8GFwEAAAhGb250TmFtZQYYAQAAB0NhbGlicmkB5/7///P+//8GGgEAAAlGb250Q29sb3IGGwEAAAEwAeT+///z/v//Bh0BAAAIRm9udFNpemUGHgEAAAIxMQHh/v//8/7//wYgAQAACUZvbnRTdHlsZQYhAQAAB1JlZ3VsYXIHsQAAAAABAAAAAAAAAAQ3R2xvYmVTb2Z0d2FyZS5BdGxhczQwLkF0bGFzQ29tbW9uLlR5cGUuRmllbGRPdXRwdXRGaWVsZAIAAAAHs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7+//8I////Ad3+//8H////JAAAAAl5AAAAAdv+//8I////Adr+//8H////CwAAAAYnAQAAATEB2P7//wj///8B1/7//wf///8EAAAABioBAAAHR2VuZXJhbAHV/v//CP///wHU/v//B////wIAAAAGLQEAAAExAdL+//8I////AdH+//8H////AAAAAAYwAQAABTE4LjI5Ac/+//8I////Ac7+//8H////AwAAAAYzAQAAXD1BdGxhc1RhYmxlKCJQUk9EIixEYXRhQXJlYUlkLCJULlNhbGVzVGFibGUiLCIlQ3VzdEFjY291bnQiLCIiLCIiLCIiLCIiLCIiLCIiLCJTYWxlc0lkIiwkQTMpB7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7///P+//8GNQEAAAhGb250Qm9sZAkPAQAAAcn+///z/v//BjgBAAAKRm9udEl0YWxpYwkPAQAAAcb+///z/v//BjsBAAANRm9udFVuZGVybGluZQY8AQAABS00MTQyAcP+///z/v//Bj4BAAAIRm9udE5hbWUGPwEAAAdDYWxpYnJpAcD+///z/v//BkEBAAAJRm9udENvbG9yBkIBAAABMAG9/v//8/7//wZEAQAACEZvbnRTaXplBkUBAAACMTEBuv7///P+//8GRwEAAAlGb250U3R5bGUGSAEAAAdSZWd1bGFyB7g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3/v//CP///wG2/v//B////yQAAAAJhgAAAAG0/v//CP///wGz/v//B////wsAAAAGTgEAAAEyAbH+//8I////AbD+//8H////BAAAAAZRAQAAB0dlbmVyYWwBrv7//wj///8Brf7//wf///8CAAAABlQBAAABMQGr/v//CP///wGq/v//B////wAAAAAGVwEAAAU1MC43MQGo/v//CP///wGn/v//B////wMAAAAGWgEAAFo9QXRsYXNUYWJsZSgiUFJPRCIsRGF0YUFyZWFJZCwiVC5TYWxlc1RhYmxlIiwiJVNhbGVzTmFtZSIsIiIsIiIsIiIsIiIsIiIsIiIsIlNhbGVzSWQiLCRBMykHu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v//8/7//wk1AQAACQ8BAAABov7///P+//8JOAEAAAkPAQAAAZ/+///z/v//CTsBAAAGYwEAAAUtNDE0MgGc/v//8/7//wk+AQAABmYBAAAHQ2FsaWJyaQGZ/v//8/7//wlBAQAABmkBAAABMAGW/v//8/7//wlEAQAABmwBAAACMTEBk/7///P+//8JRwEAAAZvAQAAB1JlZ3VsYXIHuwAAAAABAAAABAAAAAQ3R2xvYmVTb2Z0d2FyZS5BdGxhczQwLkF0bGFzQ29tbW9uLlR5cGUuRmllbGRPdXRwdXRGaWVsZAIAAAAJogAAAA0DB70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P/v//CP///wGO/v//B////xAAAAAJ+gAAAAGM/v//CP///wGL/v//B////wkAAAAJCAAAAAGJ/v//CP///wGI/v//B////wsAAAAGeQEAAAEzAYb+//8I////AYX+//8H////BAAAAAZ8AQAAB0dlbmVyYWwBg/7//wj///8Bgv7//wf///8CAAAABn8BAAABMQGA/v//CP///wF//v//B////wAAAAAGggEAAAUxMC4xNAF9/v//CP///wF8/v//B////yQAAAAJkwAAAAF6/v//CP///wF5/v//B////wwAAAAGiAEAAARUcnVlAXf+//8I////AXb+//8H////CgAAAAaLAQAABUZhbHNlB78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7///P+//8JDgEAAAkPAQAAAXH+///z/v//CREBAAAJDwEAAAFu/v//8/7//wkUAQAABpQBAAAFLTQxNDIBa/7///P+//8JFwEAAAaXAQAAB0NhbGlicmkBaP7///P+//8JGgEAAAaaAQAAATABZf7///P+//8JHQEAAAadAQAAAjExAWL+///z/v//CSABAAAGoAEAAAdSZWd1bGFyAcMAAAAOAAAAsQAAAAahAQAAC0ludmVudFRyYW5zBqIBAAAWSW52ZW50b3J5IHRyYW5zYWN0aW9ucwkIAAAACQgAAAAJCAAAAAFc/v//4P///wAAAAAJpQEAAAmmAQAAAVn+///d////oT3AZ3xNz0iMINJj2nFF2QkIAAAACQgAAAAJqQEAAAnGAAAACgoKCgoBAAAAAVX+///Z////AAAAAAFU/v//2P///wAAAAAACa0BAAAEz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a8AAAADAAAACa8BAAAE2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a8AAAADAAAACbEBAAAE4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bIBAAADAAAACb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bIBAAADAAAACbUBAAAE9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bIBAAADAAAACbcBAAABpQEAACEAAAAKAAAACbgBAAARAAAACbkBAAABpgEAACIAAAAIAAAACa8AAAARAAAACbsBAAAEqQ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bgBAAAAAAAAAa0BAAApAAAAAAAAAAm9AQAAAAAAAAev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L+///z/v//Br8BAAAISGVscFRleHQGwAEAADVPcmRlciBudW1iZXIsIHByb2plY3QgbnVtYmVyLCBwcm9kdWN0aW9uIG51bWJlciwgZXRjLgE//v//8/7//wbCAQAABUxhYmVsCcIAAAABPP7///P+//8GxQEAAARUeXBlCcEAAAAHsQ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5/v//8/7//wm/AQAABskBAAAkUXVhbnRpdHkgYXR0YWNoZWQgdG8gdGhlIHRyYW5zYWN0aW9uATb+///z/v//CcIBAAAJ0AAAAAEz/v//8/7//wnFAQAACc8AAAABsgEAABIAAAAHs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w/v//8/7//wbRAQAABFR5cGUG0gEAAAREYXRlAS3+///z/v//BtQBAAAFTGFiZWwG1QEAAA5GaW5hbmNpYWwgZGF0ZQEq/v//8/7//wbXAQAACFJlZmVyc1RvBtgBAAAMPUV4Y2x1ZGVEYXRlB7UB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7///P+//8J0QEAAAbbAQAABEVudW0BJP7///P+//8J1AEAAAbeAQAACVJlZmVyZW5jZQe3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H+///z/v//CdEBAAAG4QEAAAREYXRlAR7+///z/v//CdQBAAAG5AEAAA1QaHlzaWNhbCBkYXRlARv+///z/v//BuYBAAAIUmVmZXJzVG8G5wEAAAs9RGF0ZVBlcmlvZAG4AQAAEgAAAAe5AQ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Y/v//Y////wbpAQAAGFRhYmxlLkludmVudFRyYW5zLkl0ZW1JZAnqAQAAARX+//9j////BuwBAAAfVGFibGUuSW52ZW50VHJhbnMuSW52ZW50VHJhbnNJZAntAQAAARL+//9j////Bu8BAAAbVGFibGUuSW52ZW50VHJhbnMuVHJhbnNUeXBlCfABAAABD/7//2P///8G8gEAABxUYWJsZS5JbnZlbnRUcmFucy5UcmFuc1JlZklkCZ8AAAABDP7//2P///8G9QEAAB5UYWJsZS5JbnZlbnRUcmFucy5EYXRlUGh5c2ljYWwJ9gEAAAEJ/v//Y////wb4AQAAH1RhYmxlLkludmVudFRyYW5zLkRhdGVGaW5hbmNpYWwJ+QEAAAEG/v//Y////wb7AQAAH1RhYmxlLkludmVudFRyYW5zLlN0YXR1c1JlY2VpcHQJ/AEAAAED/v//Y////wb+AQAAHVRhYmxlLkludmVudFRyYW5zLlN0YXR1c0lzc3VlCf8BAAABAP7//2P///8GAQIAABVUYWJsZS5JbnZlbnRUcmFucy5RdHkJogAAAAH9/f//Y////wYEAgAAIlRhYmxlLkludmVudFRyYW5zLkNvc3RBbW91bnRQb3N0ZWQJBQIAAAe7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+v3//13///8GBwIAAB9UYWJsZS5JbnZlbnRUcmFucy5EYXRlRmluYW5jaWFsCQgCAAAB9/3//13///8GCgIAAB1UYWJsZS5JbnZlbnRUcmFucy5TdGF0dXNJc3N1ZQkLAgAAAfT9//9d////Bg0CAAAYVGFibGUuSW52ZW50VHJhbnMuSXRlbUlkCQ4CAAAB8f3//13///8GEAIAAB9UYWJsZS5JbnZlbnRUcmFucy5JbnZlbnRUcmFuc0lkCRECAAAB7v3//13///8GEwIAABxUYWJsZS5JbnZlbnRUcmFucy5UcmFuc1JlZklkCRQCAAAB6/3//13///8GFgIAAB5UYWJsZS5JbnZlbnRUcmFucy5EYXRlUGh5c2ljYWwJFwIAAAHo/f//Xf///wYZAgAAH1RhYmxlLkludmVudFRyYW5zLlN0YXR1c1JlY2VpcHQJGgIAAAHl/f//Xf///wYcAgAAG1RhYmxlLkludmVudFRyYW5zLlRyYW5zVHlwZQkdAgAAAb0BAABmAAAAAeoBAACfAAAAAeL9//+R/////////wAGHwIAAAZTdHJpbmcGIAIAAAtJdGVtIG51bWJlcgnDAAAAAd79//+P////AgAAAAHd/f//O////wEAAAAAAAnGAAAABiUCAAAGSXRlbUlkCQgAAAAK/////wnGAAAACgklAgAACgoKCQgAAAAJKgIAAAkIAAAAAe0BAACfAAAAAdT9//+R/////////wAGLQIAAAZTdHJpbmcGLgIAAAZMb3QgSUQJwwAAAAHQ/f//j////wIAAAABz/3//zv///8BAAAAAAAJxgAAAAYzAgAADUludmVudFRyYW5zSWQJCAAAAAr/////CcYAAAAKCTMCAAAKCgoJCAAAAAk4AgAACQgAAAAB8AEAAJ8AAAABxv3//5H/////////AAY7AgAABEVudW0GPAIAAAlSZWZlcmVuY2UJwwAAAAHC/f//j////wIAAAABwf3//zv///8BAAAAAAAJxgAAAAZBAgAACVRyYW5zVHlwZQkIAAAACv////8JxgAAAAoJQQIAAAoKCgkIAAAACUYCAAAJCAAAAAH2AQAAnwAAAAG4/f//kf////////8ABkkCAAAERGF0ZQZKAgAADVBoeXNpY2FsIGRhdGUJwwAAAAG0/f//j////wIAAAABs/3//zv///8BAAAAAAAJxgAAAAZPAgAADERhdGVQaHlzaWNhbAkIAAAACv////8JxgAAAAoJTwIAAAoKCgkIAAAACVQCAAAJCAAAAAH5AQAAnwAAAAGq/f//kf////////8ABlcCAAAERGF0ZQZYAgAADkZpbmFuY2lhbCBkYXRlCcMAAAABpv3//4////8CAAAAAaX9//87////AQAAAAAACcYAAAAGXQIAAA1EYXRlRmluYW5jaWFsCQgAAAAK/////wnGAAAACgldAgAACgoKCQgAAAAJYgIAAAkIAAAAAfwBAACfAAAAAZz9//+R/////////wAGZQIAAARFbnVtBmYCAAAOUmVjZWlwdCBzdGF0dXMJwwAAAAGY/f//j////wIAAAABl/3//zv///8BAAAAAAAJxgAAAAZrAgAADVN0YXR1c1JlY2VpcHQJCAAAAAr/////CcYAAAAKCWsCAAAKCgoJCAAAAAlwAgAACQgAAAAB/wEAAJ8AAAABjv3//5H/////////AAZzAgAABEVudW0GdAIAAAxJc3N1ZSBzdGF0dXMJwwAAAAGK/f//j////wAAAAABif3//zv///8BAAAAAAAJxgAAAAZ5AgAAC1N0YXR1c0lzc3VlCQgAAAAK/////wnGAAAACgl5AgAACgoKCQgAAAAJfgIAAAkIAAAAAQUCAACfAAAAAYD9//+R/////////wAGgQIAAARSZWFsBoICAAAVRmluYW5jaWFsIGNvc3QgYW1vdW50CcMAAAABfP3//4////8CAAAAAXv9//87////AQAAAAAACcYAAAAGhwIAABBDb3N0QW1vdW50UG9zdGVkCQgAAAAK/////wnGAAAACgmHAgAACgoKCQgAAAAJjAIAAAkIAAAAAQgCAAClAAAACcYAAAAJ3QAAAAkIAAAABpECAAACIiL/////CcYAAAAKCd0AAAAKCgoJCAAAAAmVAgAACQgAAAABCwIAAKUAAAAJxgAAAAaYAgAAC1N0YXR1c0lzc3VlCQgAAAAJCAAAAP////8JxgAAAAoJmAIAAAoKCgkIAAAACZ0CAAAJCAAAAAEOAgAApQAAAAnGAAAABqACAAAGSXRlbUlkCQgAAAAJCAAAAP////8JxgAAAAoJoAIAAAoKCgkIAAAACaUCAAAJCAAAAAERAgAApQAAAAnGAAAABqgCAAANSW52ZW50VHJhbnNJZAkIAAAACQgAAAD/////CcYAAAAKCagCAAAKCgoJCAAAAAmtAgAACQgAAAABFAIAAKUAAAAJxgAAAAawAgAAClRyYW5zUmVmSWQJCAAAAAkIAAAA/////wnGAAAACgmwAgAACgoKCQgAAAAJtQIAAAkIAAAAARcCAAClAAAACcYAAAAGuAIAAAxEYXRlUGh5c2ljYWwJCAAAAAkIAAAA/////wnGAAAACgm4AgAACgoKCQgAAAAJvQIAAAkIAAAAARoCAAClAAAACcYAAAAGwAIAAA1TdGF0dXNSZWNlaXB0CQgAAAAJCAAAAP////8JxgAAAAoJwAIAAAoKCgkIAAAACcUCAAAJCAAAAAEdAgAApQAAAAnGAAAACeYAAAAJCAAAAAnoAAAA/////wnGAAAABswCAAALSW52ZW50VHJhbnMJ5gAAAAoKCgkIAAAACc8CAAAJCAAAAAQq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cAAAAJrwAAAAMAAAAJ0gIAAAQ4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rwAAAAMAAAAJ1AIAAARG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rwAAAAMAAAAJ1gIAAARU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cAAAAJrwAAAAMAAAAJ2AIAAARi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rwAAAAMAAAAJ2gIAAARw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rwAAAAMAAAAJ3AIAAAR+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cAAAAJrwAAAAMAAAAJ3gIAAASM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rwAAAAMAAAAJ4AIAAASV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rwAAAAMAAAAJ4gIAAAS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5AIAAASl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5gIAAASt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6AIAAAS1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6gIAAAS9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7AIAAATF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rwAAAAMAAAAJ7gIAAATP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rwAAAAMAAAAJ8AIAA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/9///z/v//Cb8BAAAG8wIAAA5JZGVudGlmeSBpdGVtLgEM/f//8/7//wnCAQAACSACAAABCf3///P+//8JxQEAAAkfAgAAB9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v3///P+//8JvwEAAAb8AgAAUlN1bW1hcnkgbnVtYmVyL0xvdCBJRCBmb3IgdHJhbnNhY3Rpb25zIGF0dGFjaGVkIHRvIHRoZSBzYW1lIGludmVudG9yeSB0cmFuc2FjdGlvbi4BA/3///P+//8JwgEAAAkuAgAAAQD9///z/v//CcUBAAAJLQIAAAfW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38///z/v//Cb8BAAAGBQMAADJTcGVjaWZ5IHRoZSBtb2R1bGUgdGhhdCBnZW5lcmF0ZWQgdGhlIHRyYW5zYWN0aW9uLgH6/P//8/7//wnCAQAACTwCAAAB9/z///P+//8JxQEAAAk7AgAAB9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/P+//8JvwEAAAYOAwAAHERhdGUgb2YgcGh5c2ljYWwgdHJhbnNhY3Rpb24B8fz///P+//8JwgEAAAlKAgAAAe78///z/v//CcUBAAAJSQIAAAfa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z/v//Cb8BAAAGFwMAAB1EYXRlIG9mIGZpbmFuY2lhbCB0cmFuc2FjdGlvbgHo/P//8/7//wnCAQAACVgCAAAB5fz///P+//8JxQEAAAlXAgAAB9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/P+//8JvwEAAAYgAwAAKVN0YXR1cyBvZiBxdWFudGl0eSBpbiByZWxhdGlvbiB0byByZWNlaXB0Ad/8///z/v//CcIBAAAJZgIAAAHc/P//8/7//wnFAQAACWUCAAA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P//8/7//wm/AQAABikDAAApU3RhdHVzIGZvciBxdWFudGl0eSBpbiByZWxhdGlvbiB0byBpc3N1ZXMB1vz///P+//8JwgEAAAl0AgAAAdP8///z/v//CcUBAAAJcwIAAAf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D8///z/v//Cb8BAAAGMgMAADVJbnZlbnRvcnkgdmFsdWUgZm9yIHRoZSBmaW5hbmNpYWxseSB1cGRhdGVkIHF1YW50aXR5LgHN/P//8/7//wnCAQAACYICAAAByvz///P+//8JxQEAAAmBAgAAB+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z///P+//8JxQEAAAY7AwAABERhdGUBxPz///P+//8JwgEAAAY+AwAADkZpbmFuY2lhbCBkYXRlB+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z///P+//8JxQEAAAZBAwAABEVudW0Bvvz///P+//8JwgEAAAZEAwAADElzc3VlIHN0YXR1cwfm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v8///z/v//CcUBAAAGRwMAAAZTdHJpbmcBuPz///P+//8JwgEAAAZKAwAAC0l0ZW0gbnVtYmVyB+g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fz///P+//8JxQEAAAZNAwAABlN0cmluZwGy/P//8/7//wnCAQAABlADAAAGTG90IElEB+o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/z///P+//8JxQEAAAZTAwAABlN0cmluZwGs/P//8/7//wnCAQAABlYDAAAGTnVtYmVyB+w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fz///P+//8JxQEAAAZZAwAABERhdGUBpvz///P+//8JwgEAAAZcAwAADVBoeXNpY2FsIGRhdGUH7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/P//8/7//wnFAQAABl8DAAAERW51bQGg/P//8/7//wnCAQAABmIDAAAOUmVjZWlwdCBzdGF0dXMH8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/P//8/7//wnFAQAABmUDAAAERW51bQGa/P//8/7//wnCAQAABmgDAAAJUmVmZXJlbmNlCw==
    <Output>
      <OutputObject name="AtlasReport_1"/>
    </Output>
  </Query>
</Atlas>
</file>

<file path=customXml/item3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EAAAABA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EAAAABC1HbG9iZVNvZnR3YXJlLkF0bGFzNDAuQXRsYXNDb21tb24uVHlwZS5Db2x1bW4OAAAACRQAAAAJFQAAAAkWAAAACRcAAAAMG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YAAAACAIAAAAGGQAAABVBdGxhc1JlcG9ydF8xX1RhYmxlXzEJGg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AAAAAgICRs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cAAAACR0AAAAJHgAAAAYfAAAAClRyYW5zUmVmSWQGIAAAAAlTTyBudW1iZXIGIQAAAAZTdHJpbmcGIgAAAAAGIwAAACRiMDcwOWU4YS05ZDRlLTQ5ZjQtYTc1Zi1iMjliOGYxNDFlYWUF3P///y1HbG9iZVNvZnR3YXJlLkF0bGFzNDAuQXRsYXNDb21tb24uQWdncmVnYXRpb24BAAAAB3ZhbHVlX18ACA4AAAD/////AAAAAAXb////LEdsb2JlU29mdHdhcmUuQXRsYXM0MC5BdGxhc0NvbW1vbi5Db2x1bW5UeXBlAQAAAAd2YWx1ZV9fAAgOAAAAAAAAAAXa////K0dsb2JlU29mdHdhcmUuQXRsYXM0MC5BdGxhc0NvbW1vbi5Tb3J0T3JkZXIBAAAAB3ZhbHVlX18ACA4AAAACAAAAAAAAAAAF2f///0BHbG9iZVNvZnR3YXJlLkF0bGFzNDAuQXRsYXNDb21tb24uVHlwZS5Db2x1bW4rQ3Jvc3NUYWJDb2x1bW5UeXBlAQAAAAd2YWx1ZV9fAAgOAAAAAAAAAAoBAAAAAAAAAAAAAAAAAAYoAAAAJDk1MDk5NjdlLTk0ZDYtNDY0MC1hMWI0LWRiYWYxZWU5NjVhMAYpAAAAHFRhYmxlLkludmVudFRyYW5zLlRyYW5zUmVmSWQKCgoKARUAAAAUAAAACSoAAAAJKwAAAAksAAAABi0AAAA3QXRsYXNNYW5hZ2VkQ29sdW1uX2EzNzk2OWRjLThiMjgtNDIxMy1iNjJmLTVjM2YzODRmMzlmNwYuAAAAEEN1c3RvbWVyIGFjY291bnQJIgAAAAkiAAAABjAAAAAkMDQzZWEyNTctNDgwMi00N2NiLTk3NzItYTYyZjA4NGQ1ZmM0Ac/////c/////////wEAAAABzv///9v///8CAAAAAc3////a////AgAAAAAAAAAAAcz////Z////AAAAAAoBAAAAAAAAAAABAAAAAAY1AAAAJDk1MjMyMGIxLWY5NTktNGU2YS1hZTJjLWU2MmE1NjViYzI3YQkiAAAACgoKCgEWAAAAFAAAAAk3AAAACTgAAAAJOQAAAAY6AAAAN0F0bGFzTWFuYWdlZENvbHVtbl85YjU5NTdiNS02MDUxLTRkZjgtOGVjNC0yYTU1NDM1MjcxNWEGOwAAAA1DdXN0b21lciBuYW1lCSIAAAAJIgAAAAY9AAAAJGI5MTVlMDA4LTgxOTEtNDMwZS04NGQ0LWNhOGEzYzBjOGI1MQHC////3P////////8CAAAAAcH////b////AgAAAAHA////2v///wIAAAAAAAAAAAG/////2f///wAAAAAKAQAAAAAAAAAAAgAAAAAGQgAAACRlNjVkNjkxOC1iN2E0LTQwM2MtOGI2NS1mMThjZDZhMjNiYWMJIgAAAAoKCgoBFwAAABQAAAAJRAAAAAlFAAAACUYAAAAGRwAAAANRdHkGSAAAAAhRdWFudGl0eQZJAAAABFJlYWwJIgAAAAZLAAAAJDg3YjE5MmRiLTY1MjYtNGEzOS04ZTFhLTMwZTRjZGFmMWMwZAG0////3P///wEAAAADAAAAAbP////b////AAAAAAGy////2v///wIAAAAAAAAAAAGx////2f///wAAAAAKAQAAAAAAAAAAAwAAAAAGUAAAACRhYmE5NjBkNC04NWIyLTRkNjYtOTQxYi0wYTg0MDBiNzk3YmYGUQAAABVUYWJsZS5JbnZlbnRUcmFucy5RdHkKCgoKBRoAAAA4R2xvYmVTb2Z0d2FyZS5BdGxhczQwLkF0bGFzQ29tbW9uQ2xpZW50LlJlcG9ydC5SZWZlcmVuY2UBAAAACl9yZWZlcmVuY2UHCBgAAAAJUgAAAAcbAAAAAAEAAAAEAAAABDxHbG9iZVNvZnR3YXJlLkF0bGFzNDAuQXRsYXNDb21tb25DbGllbnQuRGF0YVNvdXJjZUZpZWxkVmFsdWUYAAAACVMAAAAJVAAAAAlVAAAACVYAAAAEH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B0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GwEAAAlYAAAABwAAAAlZAAAABB4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gEAAAlaAAAABwAAAAlbAAAAASoAAAAcAAAACVwAAAAAAAAAAAAAAAErAAAAHQAAAAwBAAAJWAAAAAcAAAAJXgAAAAEsAAAAHgAAAPwAAAAJWgAAAAcAAAAJYAAAAAE3AAAAHAAAAAlcAAAAAAAAAAAAAAABOAAAAB0AAAAMAQAACVgAAAAHAAAACWMAAAABOQAAAB4AAAD8AAAACVoAAAAHAAAACWUAAAABRAAAABwAAAAJZgAAAAEAAAABAAAAAUUAAAAdAAAAHgEAAAlYAAAAEQAAAAloAAAAAUYAAAAeAAAACgEAAAlaAAAABwAAAAlqAAAAD1IAAAABAAAACAEAAAAFUwAAADxHbG9iZVNvZnR3YXJlLkF0bGFzNDAuQXRsYXNDb21tb25DbGllbnQuRGF0YVNvdXJjZUZpZWxkVmFsdWUEAAAAEl9pc0RyaWxsRG93bkZpbHRlcgZfZHNLZXkKX2ZpZWxkbmFtZQtfZmllbGRWYWx1ZQABAQEBGAAAAAAGawAAABFUYWJsZS5JbnZlbnRUcmFucwZsAAAACkRhdGFBcmVhSWQJBgAAAAFUAAAAUwAAAAAJawAAAAZvAAAADURhdGVGaW5hbmNpYWwGcAAAABwwNS4zMS4yMDE3IC4uIDEyLjMxLjIwOTksICIiAVUAAABTAAAAAAlrAAAABnIAAAAJVHJhbnNUeXBlBnMAAAAFU2FsZXMBVgAAAFMAAAAACWsAAAAGdQAAAAxEYXRlUGh5c2ljYWwGdgAAABgwMS4wMS4yMDA4IC4uIDA1LjMwLjIwMTcHVwAAAAABAAAABAAAAAQ3R2xvYmVTb2Z0d2FyZS5BdGxhczQwLkF0bGFzQ29tbW9uLlR5cGUuRmllbGRPdXRwdXRGaWVsZA4AAAAJdwAAAA0DBFg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1k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I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Yf///8yR2xvYmVTb2Z0d2FyZS5BdGxhczQwLkF0bGFzQ29tbW9uLkNvbHVtbkF0dHJpYnV0ZXMBAAAAB3ZhbHVlX18ACA4AAAAQAAAABnoAAAAETm9uZQGF////iP///wGE////h////wkAAAAJIgAAAAGC////iP///wGB////h////wsAAAAGgAAAAAEwAX////+I////AX7///+H////BAAAAAaDAAAAB0dlbmVyYWwBfP///4j///8Be////4f///8CAAAABoYAAAABMQF5////iP///wF4////h////wAAAAAGiQAAAAUxMi4yOQF2////iP///wF1////h////yQAAAAJIAAAAAFaAAAADAAAAAdb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HP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jgAAAAhGb250Qm9sZAaPAAAABUZhbHNlAXD///9z////BpEAAAAKRm9udEl0YWxpYwmPAAAAAW3///9z////BpQAAAANRm9udFVuZGVybGluZQaVAAAABS00MTQyAWr///9z////BpcAAAAIRm9udE5hbWUGmAAAAAdDYWxpYnJpAWf///9z////BpoAAAAJRm9udENvbG9yBpsAAAABMAFk////c////wadAAAACEZvbnRTaXplBp4AAAACMTEBYf///3P///8GoAAAAAlGb250U3R5bGUGoQAAAAdSZWd1bGFyB1wAAAAAAQAAAAAAAAAEN0dsb2JlU29mdHdhcmUuQXRsYXM0MC5BdGxhc0NvbW1vbi5UeXBlLkZpZWxkT3V0cHV0RmllbGQOAAAAB14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e////iP///wFd////h////yQAAAAJLgAAAAFb////iP///wFa////h////wsAAAAGpwAAAAExAVj///+I////AVf///+H////BAAAAAaqAAAAB0dlbmVyYWwBVf///4j///8BVP///4f///8CAAAABq0AAAABMQFS////iP///wFR////h////wAAAAAGsAAAAAUxOC4yOQFP////iP///wFO////h////wMAAAAGswAAAFw9QXRsYXNUYWJsZSgiUFJPRCIsRGF0YUFyZWFJZCwiVC5TYWxlc1RhYmxlIiwiJUN1c3RBY2NvdW50IiwiIiwiIiwiIiwiIiwiIiwiIiwiU2FsZXNJZCIsJEEzKQdg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///9z////BrUAAAAIRm9udEJvbGQJjwAAAAFJ////c////wa4AAAACkZvbnRJdGFsaWMJjwAAAAFG////c////wa7AAAADUZvbnRVbmRlcmxpbmUGvAAAAAUtNDE0MgFD////c////wa+AAAACEZvbnROYW1lBr8AAAAHQ2FsaWJyaQFA////c////wbBAAAACUZvbnRDb2xvcgbCAAAAATABPf///3P///8GxAAAAAhGb250U2l6ZQbFAAAAAjExATr///9z////BscAAAAJRm9udFN0eWxlBsgAAAAHUmVndWxhcgdj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////4j///8BNv///4f///8kAAAACTsAAAABNP///4j///8BM////4f///8LAAAABs4AAAABMgEx////iP///wEw////h////wQAAAAG0QAAAAdHZW5lcmFsAS7///+I////AS3///+H////AgAAAAbUAAAAATEBK////4j///8BKv///4f///8AAAAABtcAAAAFNTAuNzEBKP///4j///8BJ////4f///8DAAAABtoAAABaPUF0bGFzVGFibGUoIlBST0QiLERhdGFBcmVhSWQsIlQuU2FsZXNUYWJsZSIsIiVTYWxlc05hbWUiLCIiLCIiLCIiLCIiLCIiLCIiLCJTYWxlc0lkIiwkQTMpB2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///3P///8JtQAAAAmPAAAAASL///9z////CbgAAAAJjwAAAAEf////c////wm7AAAABuMAAAAFLTQxNDIBHP///3P///8JvgAAAAbmAAAAB0NhbGlicmkBGf///3P///8JwQAAAAbpAAAAATABFv///3P///8JxAAAAAbsAAAAAjExARP///9z////CccAAAAG7wAAAAdSZWd1bGFyB2YAAAAAAQAAAAQAAAAEN0dsb2JlU29mdHdhcmUuQXRsYXM0MC5BdGxhc0NvbW1vbi5UeXBlLkZpZWxkT3V0cHV0RmllbGQOAAAACfAAAAANAwdoAAAAAAEAAAAJ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///4j///8BDv///4f///8QAAAACXoAAAABDP///4j///8BC////4f///8JAAAACSIAAAABCf///4j///8BCP///4f///8LAAAABvkAAAABMwEG////iP///wEF////h////wQAAAAG/AAAAAdHZW5lcmFsAQP///+I////AQL///+H////AgAAAAb/AAAAATEBAP///4j///8B//7//4f///8AAAAABgIBAAAFMTAuMTQB/f7//4j///8B/P7//4f///8kAAAACUgAAAAB+v7//4j///8B+f7//4f///8MAAAABggBAAAEVHJ1ZQH3/v//iP///wH2/v//h////woAAAAGCwEAAAVGYWxzZQdq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T+//9z////CY4AAAAJjwAAAAHx/v//c////wmRAAAACY8AAAAB7v7//3P///8JlAAAAAYUAQAABS00MTQyAev+//9z////CZcAAAAGFwEAAAdDYWxpYnJpAej+//9z////CZoAAAAGGgEAAAEwAeX+//9z////CZ0AAAAGHQEAAAIxMQHi/v//c////wmgAAAABiABAAAHUmVndWxhcgV3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f/v//3P////////8ABiIBAAAGU3RyaW5nBiMBAAAGTnVtYmVyCSQBAAAB2/7//9r///8CAAAABdr+//85R2xvYmVTb2Z0d2FyZS5BdGxhczQwLkF0bGFzQ29tbW9uLk51bWJlclNlcXVlbmNlQ29uZGl0aW9uAQAAAAd2YWx1ZV9fAAgOAAAAAQAAAAAABicBAAARVGFibGUuSW52ZW50VHJhbnMJHwAAAAkiAAAACv////8JJwEAAAoJHwAAAAoKCgkiAAAACS0BAAAJIgAAAAHwAAAAdwAAAAHR/v//3P///wEAAAABBjABAAAEUmVhbAYxAQAACFF1YW50aXR5CSQBAAABzf7//9r///8CAAAAAcz+///a/v//AQAAAAAACScBAAAJRwAAAAkiAAAACv////8JJwEAAAoJRwAAAAoKCgkiAAAACTsBAAAJIgAAAAUk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j0BAAALSW52ZW50VHJhbnMGPgEAABZJbnZlbnRvcnkgdHJhbnNhY3Rpb25zCSIAAAAJIgAAAAkiAAAABcD+//8wR2xvYmVTb2Z0d2FyZS5BdGxhczQwLkF0bGFzQ29tbW9uLkRhdGFTb3VyY2VUeXBlAQAAAAd2YWx1ZV9fAAgOAAAAAAAAAAlBAQAACUIBAAAEvf7//wtTeXN0ZW0uR3VpZAsAAAACX2ECX2ICX2MCX2QCX2UCX2YCX2cCX2gCX2kCX2oCX2sAAAAAAAAAAAAAAAgHBwICAgICAgICoT3AZ3xNz0iMINJj2nFF2QkiAAAACSIAAAAJRQEAAAknAQAACgoKCgoBAAAABbn+//80R2xvYmVTb2Z0d2FyZS5BdGxhczQwLkF0bGFzQ29tbW9uLkRhdGFTb3VyY2VKb2luTW9kZQEAAAAHdmFsdWVfXwAIDgAAAAAAAAAFuP7//zVHbG9iZVNvZnR3YXJlLkF0bGFzNDAuQXRsYXNDb21tb24uRGF0YVNvdXJjZUZldGNoTW9kZQEAAAAHdmFsdWVfXwAIDgAAAAAAAAAACUkBAAABLQEAAB4AAACTAAAACVoAAAADAAAACUsBAAABOwEAAB4AAACTAAAACVoAAAADAAAACU0BAAAEQQE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TgEAABEAAAAJTwEAAARC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VoAAAARAAAACVEBAAAERQ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4BAAAAAAAABEkB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VMBAAAAAAAAB0s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7//3P///8GVQEAAAhIZWxwVGV4dAZWAQAANU9yZGVyIG51bWJlciwgcHJvamVjdCBudW1iZXIsIHByb2R1Y3Rpb24gbnVtYmVyLCBldGMuAan+//9z////BlgBAAAFTGFiZWwJIwEAAAGm/v//c////wZbAQAABFR5cGUJIgEAAAdN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P+//9z////CVUBAAAGXwEAACRRdWFudGl0eSBhdHRhY2hlZCB0byB0aGUgdHJhbnNhY3Rpb24BoP7//3P///8JWAEAAAkxAQAAAZ3+//9z////CVsBAAAJMAEAAAFOAQAADAAAAAdPAQ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Sa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ZnAQAAGFRhYmxlLkludmVudFRyYW5zLkl0ZW1JZAloAQAAAZf+//+a/v//BmoBAAAfVGFibGUuSW52ZW50VHJhbnMuSW52ZW50VHJhbnNJZAlrAQAAAZT+//+a/v//Bm0BAAAbVGFibGUuSW52ZW50VHJhbnMuVHJhbnNUeXBlCW4BAAABkf7//5r+//8GcAEAABxUYWJsZS5JbnZlbnRUcmFucy5UcmFuc1JlZklkCXcAAAABjv7//5r+//8GcwEAAB5UYWJsZS5JbnZlbnRUcmFucy5EYXRlUGh5c2ljYWwJdAEAAAGL/v//mv7//wZ2AQAAH1RhYmxlLkludmVudFRyYW5zLkRhdGVGaW5hbmNpYWwJdwEAAAGI/v//mv7//wZ5AQAAH1RhYmxlLkludmVudFRyYW5zLlN0YXR1c1JlY2VpcHQJegEAAAGF/v//mv7//wZ8AQAAHVRhYmxlLkludmVudFRyYW5zLlN0YXR1c0lzc3VlCX0BAAABgv7//5r+//8GfwEAABVUYWJsZS5JbnZlbnRUcmFucy5RdHkJ8AAAAAF//v//mv7//waCAQAAIlRhYmxlLkludmVudFRyYW5zLkNvc3RBbW91bnRQb3N0ZWQJgwEAAAdR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fP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aFAQAAH1RhYmxlLkludmVudFRyYW5zLkRhdGVGaW5hbmNpYWwJhgEAAAF5/v//fP7//waIAQAAHVRhYmxlLkludmVudFRyYW5zLlN0YXR1c0lzc3VlCYkBAAABdv7//3z+//8GiwEAABhUYWJsZS5JbnZlbnRUcmFucy5JdGVtSWQJjAEAAAFz/v//fP7//waOAQAAH1RhYmxlLkludmVudFRyYW5zLkludmVudFRyYW5zSWQJjwEAAAFw/v//fP7//waRAQAAHFRhYmxlLkludmVudFRyYW5zLlRyYW5zUmVmSWQJkgEAAAFt/v//fP7//waUAQAAHlRhYmxlLkludmVudFRyYW5zLkRhdGVQaHlzaWNhbAmVAQAAAWr+//98/v//BpcBAAAfVGFibGUuSW52ZW50VHJhbnMuU3RhdHVzUmVjZWlwdAmYAQAAAWf+//98/v//BpoBAAAbVGFibGUuSW52ZW50VHJhbnMuVHJhbnNUeXBlCZsBAAAEUwE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WgBAAB3AAAAAWT+///c/////////wAGnQEAAAZTdHJpbmcGngEAAAtJdGVtIG51bWJlcgkkAQAAAWD+///a////AgAAAAFf/v//2v7//wEAAAAAAAknAQAABqMBAAAGSXRlbUlkCSIAAAAK/////wknAQAACgmjAQAACgoKCSIAAAAJqAEAAAkiAAAAAWsBAAB3AAAAAVb+///c/////////wAGqwEAAAZTdHJpbmcGrAEAAAZMb3QgSUQJJAEAAAFS/v//2v///wIAAAABUf7//9r+//8BAAAAAAAJJwEAAAaxAQAADUludmVudFRyYW5zSWQJIgAAAAr/////CScBAAAKCbEBAAAKCgoJIgAAAAm2AQAACSIAAAABbgEAAHcAAAABSP7//9z/////////AAa5AQAABEVudW0GugEAAAlSZWZlcmVuY2UJJAEAAAFE/v//2v///wIAAAABQ/7//9r+//8BAAAAAAAJJwEAAAa/AQAACVRyYW5zVHlwZQkiAAAACv////8JJwEAAAoJvwEAAAoKCgkiAAAACcQBAAAJIgAAAAF0AQAAdwAAAAE6/v//3P////////8ABscBAAAERGF0ZQbIAQAADVBoeXNpY2FsIGRhdGUJJAEAAAE2/v//2v///wIAAAABNf7//9r+//8BAAAAAAAJJwEAAAbNAQAADERhdGVQaHlzaWNhbAkiAAAACv////8JJwEAAAoJzQEAAAoKCgkiAAAACdIBAAAJIgAAAAF3AQAAdwAAAAEs/v//3P////////8ABtUBAAAERGF0ZQbWAQAADkZpbmFuY2lhbCBkYXRlCSQBAAABKP7//9r///8CAAAAASf+///a/v//AQAAAAAACScBAAAG2wEAAA1EYXRlRmluYW5jaWFsCSIAAAAK/////wknAQAACgnbAQAACgoKCSIAAAAJ4AEAAAkiAAAAAXoBAAB3AAAAAR7+///c/////////wAG4wEAAARFbnVtBuQBAAAOUmVjZWlwdCBzdGF0dXMJJAEAAAEa/v//2v///wIAAAABGf7//9r+//8BAAAAAAAJJwEAAAbpAQAADVN0YXR1c1JlY2VpcHQJIgAAAAr/////CScBAAAKCekBAAAKCgoJIgAAAAnuAQAACSIAAAABfQEAAHcAAAABEP7//9z/////////AAbxAQAABEVudW0G8gEAAAxJc3N1ZSBzdGF0dXMJJAEAAAEM/v//2v///wAAAAABC/7//9r+//8BAAAAAAAJJwEAAAb3AQAAC1N0YXR1c0lzc3VlCSIAAAAK/////wknAQAACgn3AQAACgoKCSIAAAAJ/AEAAAkiAAAAAYMBAAB3AAAAAQL+///c/////////wAG/wEAAARSZWFsBgACAAAVRmluYW5jaWFsIGNvc3QgYW1vdW50CSQBAAAB/v3//9r///8CAAAAAf39///a/v//AQAAAAAACScBAAAGBQIAABBDb3N0QW1vdW50UG9zdGVkCSIAAAAK/////wknAQAACgkFAgAACgoKCSIAAAAJCgIAAAkiAAAABYY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knAQAACW8AAAAJIgAAAAYPAgAAAiIi/////wknAQAACglvAAAACgoKCSIAAAAJEwIAAAkiAAAAAYkBAACGAQAACScBAAAGFgIAAAtTdGF0dXNJc3N1ZQkiAAAACSIAAAD/////CScBAAAKCRYCAAAKCgoJIgAAAAkbAgAACSIAAAABjAEAAIYBAAAJJwEAAAYeAgAABkl0ZW1JZAkiAAAACSIAAAD/////CScBAAAKCR4CAAAKCgoJIgAAAAkjAgAACSIAAAABjwEAAIYBAAAJJwEAAAYmAgAADUludmVudFRyYW5zSWQJIgAAAAkiAAAA/////wknAQAACgkmAgAACgoKCSIAAAAJKwIAAAkiAAAAAZIBAACGAQAACScBAAAGLgIAAApUcmFuc1JlZklkCSIAAAAJIgAAAP////8JJwEAAAoJLgIAAAoKCgkiAAAACTMCAAAJIgAAAAGVAQAAhgEAAAknAQAABjYCAAAMRGF0ZVBoeXNpY2FsCSIAAAAJIgAAAP////8JJwEAAAoJNgIAAAoKCgkiAAAACTsCAAAJIgAAAAGYAQAAhgEAAAknAQAABj4CAAANU3RhdHVzUmVjZWlwdAkiAAAACSIAAAD/////CScBAAAKCT4CAAAKCgoJIgAAAAlDAgAACSIAAAABmwEAAIYBAAAJJwEAAAlyAAAACSIAAAAJcwAAAP////8JJwEAAAZKAgAAC0ludmVudFRyYW5zCXIAAAAKCgoJIgAAAAlNAgAACSIAAAABqAEAAB4AAACHAAAACVoAAAADAAAACVACAAABtgEAAB4AAAAJAAAACVoAAAADAAAACVICAAABxAEAAB4AAAAJAAAACVoAAAADAAAACVQCAAAB0gEAAB4AAACHAAAACVoAAAADAAAACVYCAAAB4AEAAB4AAAAJAAAACVoAAAADAAAACVgCAAAB7gEAAB4AAAAJAAAACVoAAAADAAAACVoCAAAB/AEAAB4AAACHAAAACVoAAAADAAAACVwCAAABCgIAAB4AAAAJAAAACVoAAAADAAAACV4CAAABEwIAAB4AAAAUAAAACVoAAAADAAAACWACAAABGwIAAB4AAAACAAAACVoAAAADAAAACWICAAABIwIAAB4AAAACAAAACVoAAAADAAAACWQCAAABKwIAAB4AAAACAAAACVoAAAADAAAACWYCAAABMwIAAB4AAAACAAAACVoAAAADAAAACWgCAAABOwIAAB4AAAACAAAACVoAAAADAAAACWoCAAABQwIAAB4AAAACAAAACVoAAAADAAAACWwCAAABTQIAAB4AAAAUAAAACVoAAAADAAAACW4CAAAHU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c////wlVAQAABnECAAAOSWRlbnRpZnkgaXRlbS4Bjv3//3P///8JWAEAAAmeAQAAAYv9//9z////CVsBAAAJnQEAAAd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j9//9z////CVUBAAAGegIAAFJTdW1tYXJ5IG51bWJlci9Mb3QgSUQgZm9yIHRyYW5zYWN0aW9ucyBhdHRhY2hlZCB0byB0aGUgc2FtZSBpbnZlbnRvcnkgdHJhbnNhY3Rpb24uAYX9//9z////CVgBAAAJrAEAAAGC/f//c////wlbAQAACasBAAAHV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//f//c////wlVAQAABoMCAAAyU3BlY2lmeSB0aGUgbW9kdWxlIHRoYXQgZ2VuZXJhdGVkIHRoZSB0cmFuc2FjdGlvbi4BfP3//3P///8JWAEAAAm6AQAAAXn9//9z////CVsBAAAJuQEAAAdW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9//9z////CVUBAAAGjAIAABxEYXRlIG9mIHBoeXNpY2FsIHRyYW5zYWN0aW9uAXP9//9z////CVgBAAAJyAEAAAFw/f//c////wlbAQAACccBAAAHW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t/f//c////wlVAQAABpUCAAAdRGF0ZSBvZiBmaW5hbmNpYWwgdHJhbnNhY3Rpb24Bav3//3P///8JWAEAAAnWAQAAAWf9//9z////CVsBAAAJ1QEAAAda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9//9z////CVUBAAAGngIAAClTdGF0dXMgb2YgcXVhbnRpdHkgaW4gcmVsYXRpb24gdG8gcmVjZWlwdAFh/f//c////wlYAQAACeQBAAABXv3//3P///8JWwEAAAnjAQAAB1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/3//3P///8JVQEAAAanAgAAKVN0YXR1cyBmb3IgcXVhbnRpdHkgaW4gcmVsYXRpb24gdG8gaXNzdWVzAVj9//9z////CVgBAAAJ8gEAAAFV/f//c////wlbAQAACfE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f//c////wlVAQAABrACAAA1SW52ZW50b3J5IHZhbHVlIGZvciB0aGUgZmluYW5jaWFsbHkgdXBkYXRlZCBxdWFudGl0eS4BT/3//3P///8JWAEAAAkAAgAAAUz9//9z////CVsBAAAJ/wEAAAdg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9//9z////CVsBAAAGuQIAAAREYXRlAUb9//9z////CVgBAAAGvAIAAA5GaW5hbmNpYWwgZGF0ZQdi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P9//9z////CVsBAAAGvwIAAARFbnVtAUD9//9z////CVgBAAAGwgIAAAxJc3N1ZSBzdGF0dXMHZ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9/f//c////wlbAQAABsUCAAAGU3RyaW5nATr9//9z////CVgBAAAGyAIAAAtJdGVtIG51bWJlcgdm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f9//9z////CVsBAAAGywIAAAZTdHJpbmcBNP3//3P///8JWAEAAAbOAgAABkxvdCBJRAdo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H9//9z////CVsBAAAG0QIAAAZTdHJpbmcBLv3//3P///8JWAEAAAbUAgAABk51bWJlcgdq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v9//9z////CVsBAAAG1wIAAAREYXRlASj9//9z////CVgBAAAG2gIAAA1QaHlzaWNhbCBkYXRlB2w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3//3P///8JWwEAAAbdAgAABEVudW0BIv3//3P///8JWAEAAAbgAgAADlJlY2VpcHQgc3RhdHVzB24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3//3P///8JWwEAAAbjAgAABEVudW0BHP3//3P///8JWAEAAAbmAgAACVJlZmVyZW5jZQs=</Report>
</Atlas>
</file>

<file path=customXml/item4.xml><?xml version="1.0" encoding="utf-8"?>
<Atlas>
  <Query type="ReportSummary" id="81a40a6e-e644-41b6-99f9-dfa67b1ab49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EAAAAB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T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ljDLxmZrq5HrAGRbZe7La4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QAAAAELUdsb2JlU29mdHdhcmUuQXRsYXM0MC5BdGxhc0NvbW1vbi5UeXBlLkNvbHVtbgIAAAAJLwAAAAkwAAAACTEAAAAJMgAAABEVAAAABAAAAAYzAAAADUF0bGFzUmVwb3J0XzI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z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K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n///8+R2xvYmVTb2Z0d2FyZS5BdGxhczQwLkF0bGFzQ29tbW9uLlR5cGUuQXRsYXNRdWVyeUF0dHJpYnV0ZU5hbWUBAAAAB3ZhbHVlX18ACAIAAAACAAAABjgAAAAkODFhNDBhNmUtZTY0NC00MWI2LTk5ZjktZGZhNjdiMWFiNDkxAcf////K////Acb////J////AAAAAAY7AAAABHRydWUBxP///8r///8Bw////8n///8LAAAABj4AAAAWSW52ZW50b3J5IHRyYW5zYWN0aW9ucwHB////yv///wHA////yf///xsAAAAGQQAAAARUcnVlAb7////K////Ab3////J////BgAAAAZEAAAABUZhbHNlAbv////K////Abr////J////HAAAAAlBAAAAAbj////K////Abf////J////HQAAAAlEAAAAAbX////K////AbT////J////KgAAAAlBAAAAAbL////K////AbH////J////AQAAAAZQAAAAAzM2NAGv////yv///wGu////yf///ycAAAAGUwAAAAs9RGF0YUFyZWFJZAGs////yv///wGr////yf///xkAAAAGVgAAAA9DZWxsc1ZlcnRpY2FsbHkBqf///8r///8BqP///8n///8JAAAACgGn////yv///wGm////yf///ygAAAAGWwAAAAE0AaT////K////AaP////J////KwAAAAZe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h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AAAAALSW52ZW50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EAAAACWEAAAAHAAAACWI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QAAAAkSAAAAAwAAAAlk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h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m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cAAAAJaAAAAAlpAAAABmoAAAAKVHJhbnNSZWZJZAZrAAAABk51bWJlcgZsAAAABlN0cmluZwkIAAAABm4AAAAkNmQ4NTgxNDgtZmFjOC00OGIxLWFkMmMtNTc3ODZmZjUyNDk4BZH///8tR2xvYmVTb2Z0d2FyZS5BdGxhczQwLkF0bGFzQ29tbW9uLkFnZ3JlZ2F0aW9uAQAAAAd2YWx1ZV9fAAgCAAAA/////wAAAAAFkP///yxHbG9iZVNvZnR3YXJlLkF0bGFzNDAuQXRsYXNDb21tb24uQ29sdW1uVHlwZQEAAAAHdmFsdWVfXwAIAgAAAAAAAAAFj////ytHbG9iZVNvZnR3YXJlLkF0bGFzNDAuQXRsYXNDb21tb24uU29ydE9yZGVyAQAAAAd2YWx1ZV9fAAgCAAAAAgAAAAAAAAAABY7///9AR2xvYmVTb2Z0d2FyZS5BdGxhczQwLkF0bGFzQ29tbW9uLlR5cGUuQ29sdW1uK0Nyb3NzVGFiQ29sdW1uVHlwZQEAAAAHdmFsdWVfXwAIAgAAAAAAAAAKAQAAAAAAAAAAAAAAAAAGcwAAACQ4Njk1YzEzMy0xNmExLTRlMjUtOTUzYS05ZjJmMGExZjU0YzEGdAAAABxUYWJsZS5JbnZlbnRUcmFucy5UcmFuc1JlZklkCgoKCgEwAAAALwAAAAl1AAAACXYAAAAJdwAAAAZ4AAAAD1ZvdWNoZXJQaHlzaWNhbAZ5AAAAEFBoeXNpY2FsIHZvdWNoZXIGegAAAAZTdHJpbmcJCAAAAAZ8AAAAJGUyMTFkNmRmLWI3Y2QtNGZmMC1hZDRlLTQ4YzM4ZTdlOWRkMwGD////kf////////8BAAAAAYL///+Q////AAAAAAGB////j////wIAAAAAAAAAAAGA////jv///wAAAAAKAQAAAAAAAAAAAQAAAAAGgQAAACQ1NWVmNzY0MS1iMzNjLTQ0NzAtODQ3OC01ODJjMjY5MjQ3OTUGggAAACFUYWJsZS5JbnZlbnRUcmFucy5Wb3VjaGVyUGh5c2ljYWwKCgoKATEAAAAvAAAACYMAAAAJhAAAAAmFAAAABoYAAAAHVm91Y2hlcgaHAAAAEUZpbmFuY2lhbCB2b3VjaGVyBogAAAAGU3RyaW5nCQgAAAAGigAAACRiZjY4NGJlZS02N2U3LTQzMzUtOTc2Yy1lMDc5YzRlN2QzNDcBdf///5H/////////AgAAAAF0////kP///wAAAAABc////4////8CAAAAAAAAAAABcv///47///8AAAAACgEAAAAAAAAAAAIAAAAABo8AAAAkYmJkMTFjZjQtNjExNy00ZmRiLTk1NzAtNTJlMmFlMGQ5OTY4BpAAAAAZVGFibGUuSW52ZW50VHJhbnMuVm91Y2hlcgoKCgoBMgAAAC8AAAAJkQAAAAmSAAAACZMAAAAGlAAAAANRdHkGlQAAAAhRdWFudGl0eQaWAAAABFJlYWwJCAAAAAaYAAAAJGMwZDMwMzU4LWZhYjItNDdjMi05OTY4LTM1MjE2ZWFjZDhiNgFn////kf///wEAAAADAAAAAWb///+Q////AAAAAAFl////j////wIAAAAAAAAAAAFk////jv///wAAAAAKAQAAAAAAAAAAAwAAAAAGnQAAACQ1MGI2ZmQyOS0xNjY4LTQ3YTQtOWEwYS01ZDJjNDZlM2NlYzMGngAAABVUYWJsZS5JbnZlbnRUcmFucy5RdHkKCgoKAWEAAAASAAAAB2IA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GH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qAAAAAcVGFibGUuSW52ZW50VHJhbnMuVHJhbnNSZWZJZAmhAAAAAV7///9h////BqMAAAAhVGFibGUuSW52ZW50VHJhbnMuVm91Y2hlclBoeXNpY2FsCaQAAAABW////2H///8GpgAAABlUYWJsZS5JbnZlbnRUcmFucy5Wb3VjaGVyCacAAAABWP///2H///8GqQAAABVUYWJsZS5JbnZlbnRUcmFucy5RdHkJqgAAAAdkAAAAAAEAAAAB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V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asAAAAHFRhYmxlLkludmVudFRyYW5zLlRyYW5zUmVmSWQJrQAAAARm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EZ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AAAAEAAAABAAAABGg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NQAAAAmvAAAABwAAAAmwAAAABG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kSAAAABwAAAAmyAAAAAXUAAABnAAAACbMAAAABAAAAAQAAAAF2AAAAaAAAADQAAAAJrwAAAAcAAAAJtQAAAAR3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EAAAAJEgAAAAcAAAAJtwAAAAGDAAAAZwAAAAm4AAAAAQAAAAEAAAABhAAAAGgAAAAtAAAACa8AAAAHAAAACboAAAAEh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qAAAACRIAAAAHAAAACbwAAAABkQAAAGcAAAAJvQAAAAEAAAABAAAAAZIAAABoAAAAJgAAAAmvAAAABwAAAAm/AAAABJ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IwAAAAkSAAAABwAAAAnBAAAABaE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T7///+R/////////wAGwwAAAAZTdHJpbmcGxAAAAAZOdW1iZXIJxQAAAAE6////j////wIAAAAFOf///zlHbG9iZVNvZnR3YXJlLkF0bGFzNDAuQXRsYXNDb21tb24uTnVtYmVyU2VxdWVuY2VDb25kaXRpb24BAAAAB3ZhbHVlX18ACAIAAAABAAAAAAAGyAAAABFUYWJsZS5JbnZlbnRUcmFucwlqAAAACQgAAAAK/////wnIAAAACglqAAAACgoKCQgAAAAJzgAAAAkIAAAAAaQAAAChAAAAATD///+R/////////wAG0QAAAAZTdHJpbmcG0gAAABBQaHlzaWNhbCB2b3VjaGVyCcUAAAABLP///4////8CAAAAASv///85////AQAAAAAACcgAAAAJeAAAAAkIAAAACv////8JyAAAAAoJeAAAAAoKCgkIAAAACdwAAAAJCAAAAAGnAAAAoQAAAAEi////kf////////8ABt8AAAAGU3RyaW5nBuAAAAARRmluYW5jaWFsIHZvdWNoZXIJ4QAAAAEe////j////wIAAAABHf///zn///8BAAAAAAAG5AAAABFUYWJsZS5JbnZlbnRUcmFucwmGAAAACQgAAAAK/////wnkAAAACgmGAAAACgoKCQgAAAAJ6gAAAAkIAAAAAaoAAAChAAAAART///+R////AQAAAAAG7QAAAARSZWFsBu4AAAAIUXVhbnRpdHkJ7wAAAAEQ////j////wIAAAABD////zn///8BAAAAAAAG8gAAABFUYWJsZS5JbnZlbnRUcmFucwmUAAAACQgAAAAK/////wnyAAAACgmUAAAACgoKCQgAAAAJ+AAAAAkIAAAABa0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nIAAAABvsAAAAKVHJhbnNSZWZJZAkIAAAABv0AAADdAVNhbGVzIGxpbmVzLCBkZWxpdmVyZWQgbm90IGludm9pY2VkLFNPIG51bWJlcixTTzAwMDAyMTcsU08wMDAwMjIwLFNPMDAwMDIzMCxTTzAwMDAyNDMsU08wMDAwMjQ0LFNPMDAwMDI0NixTTzAwMDAyNTAsU08wMDAwMjUxLFNPMDAwMDI1NSxTTzAwMDAyNTcsU08wMDAwMjU4LFNPMDAwMDI1OSxTTzAwMDAyNjEsU08wMDAwMjY0LFNPMDAwMDI2NSxTTzAwMDAyNjgsU08wMDAwMjcyLFRvdGFs/////wnIAAAABv8AAAALSW52ZW50VHJhbnMJ+wAAAAoKCgkIAAAACQIBAAAJCAAAAAeuAAAAAAEAAAAEAAAABDdHbG9iZVNvZnR3YXJlLkF0bGFzNDAuQXRsYXNDb21tb24uVHlwZS5GaWVsZE91dHB1dEZpZWxkAgAAAAmhAAAADQMEr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s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Pv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+v7//zJHbG9iZVNvZnR3YXJlLkF0bGFzNDAuQXRsYXNDb21tb24uQ29sdW1uQXR0cmlidXRlcwEAAAAHdmFsdWVfXwAIAgAAABAAAAAGBwEAAAROb25lAfj+///7/v//Aff+///6/v//CQAAAAkIAAAAAfX+///7/v//AfT+///6/v//CwAAAAYNAQAAATAB8v7///v+//8B8f7///r+//8EAAAABhABAAAHR2VuZXJhbAHv/v//+/7//wHu/v//+v7//wIAAAAGEwEAAAExAez+///7/v//Aev+///6/v//AAAAAAYWAQAABTM3Ljg2B7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f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YAQAACEZvbnRCb2xkBhkBAAAFRmFsc2UB5v7//+n+//8GGwEAAApGb250SXRhbGljCRkBAAAB4/7//+n+//8GHgEAAA1Gb250VW5kZXJsaW5lBh8BAAAFLTQxNDIB4P7//+n+//8GIQEAAAhGb250TmFtZQYiAQAAB0NhbGlicmkB3f7//+n+//8GJAEAAAlGb250Q29sb3IGJQEAAAEwAdr+///p/v//BicBAAAIRm9udFNpemUGKAEAAAIxMQHX/v//6f7//wYqAQAACUZvbnRTdHlsZQYrAQAAB1JlZ3VsYXIHswAAAAABAAAABAAAAAQ3R2xvYmVTb2Z0d2FyZS5BdGxhczQwLkF0bGFzQ29tbW9uLlR5cGUuRmllbGRPdXRwdXRGaWVsZAIAAAAJpAAAAA0DB7U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T/v//+/7//wHS/v//+v7//wkAAAAJCAAAAAHQ/v//+/7//wHP/v//+v7//wsAAAAGMgEAAAExAc3+///7/v//Acz+///6/v//BAAAAAY1AQAAB0dlbmVyYWwByv7///v+//8Byf7///r+//8CAAAABjgBAAABMQHH/v//+/7//wHG/v//+v7//wAAAAAGOwEAAAUxNy40Mwe3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T+///p/v//CRgBAAAJGQEAAAHB/v//6f7//wkbAQAACRkBAAABvv7//+n+//8JHgEAAAZEAQAABS00MTQyAbv+///p/v//CSEBAAAGRwEAAAdDYWxpYnJpAbj+///p/v//CSQBAAAGSgEAAAEwAbX+///p/v//CScBAAAGTQEAAAIxMQGy/v//6f7//wkqAQAABlABAAAHUmVndWxhcge4AAAAAAEAAAAEAAAABDdHbG9iZVNvZnR3YXJlLkF0bGFzNDAuQXRsYXNDb21tb24uVHlwZS5GaWVsZE91dHB1dEZpZWxkAgAAAAmnAAAADQMHu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+///7/v//Aa3+///6/v//CQAAAAkIAAAAAav+///7/v//Aar+///6/v//CwAAAAZXAQAAATIBqP7///v+//8Bp/7///r+//8EAAAABloBAAAHR2VuZXJhbAGl/v//+/7//wGk/v//+v7//wIAAAAGXQEAAAExAaL+///7/v//AaH+///6/v//AAAAAAZgAQAABTE4LjE0B7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7//+n+//8JGAEAAAkZAQAAAZz+///p/v//CRsBAAAJGQEAAAGZ/v//6f7//wkeAQAABmkBAAAFLTQxNDIBlv7//+n+//8JIQEAAAZsAQAAB0NhbGlicmkBk/7//+n+//8JJAEAAAZvAQAAATABkP7//+n+//8JJwEAAAZyAQAAAjExAY3+///p/v//CSoBAAAGdQEAAAdSZWd1bGFyB70AAAAAAQAAAAQAAAAEN0dsb2JlU29mdHdhcmUuQXRsYXM0MC5BdGxhc0NvbW1vbi5UeXBlLkZpZWxkT3V0cHV0RmllbGQCAAAACaoAAAANAwe/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if7///v+//8BiP7///r+//8JAAAACQgAAAABhv7///v+//8Bhf7///r+//8LAAAABnwBAAABMwGD/v//+/7//wGC/v//+v7//wQAAAAGfwEAAAdHZW5lcmFsAYD+///7/v//AX/+///6/v//AgAAAAaCAQAAATEBff7///v+//8BfP7///r+//8AAAAABoUBAAAFMTAuMjkHw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6/v//6f7//waHAQAACEZvbnRCb2xkCRkBAAABd/7//+n+//8GigEAAApGb250SXRhbGljCRkBAAABdP7//+n+//8GjQEAAA1Gb250VW5kZXJsaW5lBo4BAAAFLTQxNDIBcf7//+n+//8GkAEAAAhGb250TmFtZQaRAQAAB0NhbGlicmkBbv7//+n+//8GkwEAAAlGb250Q29sb3IGlAEAAAEwAWv+///p/v//BpYBAAAIRm9udFNpemUGlwEAAAIxMQFo/v//6f7//waZAQAACUZvbnRTdHlsZQaaAQAAB1JlZ3VsYXIBxQAAAA4AAACxAAAABpsBAAALSW52ZW50VHJhbnMGnAEAABZJbnZlbnRvcnkgdHJhbnNhY3Rpb25zCQgAAAAJCAAAAAkIAAAAAWL+///g////AAAAAAmfAQAACaABAAABX/7//93///8B7QJvaikMRLrx8ToqAQJhCQgAAAAJCAAAAAmjAQAACcgAAAAKCgoKCgEAAAABW/7//9n///8AAAAAAVr+///Y////AAAAAAAJpwEAAATO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sAAAAJEgAAAAMAAAAJqQEAAATc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gAAAAJEgAAAAMAAAAJqwEAAAHhAAAADgAAAP////8GrAEAAAtJbnZlbnRUcmFucwatAQAAFkludmVudG9yeSB0cmFuc2FjdGlvbnMJCAAAAAkIAAAACQgAAAABUf7//+D///8AAAAACbABAAAJsQEAAAFO/v//3f///x941Gz2YSRCoWKHxBQvBM8JCAAAAAkIAAAACbQBAAAJ5AAAAAoKCgoKAQAAAAFK/v//2f///wAAAAABSf7//9j///8AAAAAAAm4AQAABO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EgAAAAkSAAAAAwAAAAm6AQAAAe8AAAAOAAAA/////wa7AQAAC0ludmVudFRyYW5zBrwBAAAWSW52ZW50b3J5IHRyYW5zYWN0aW9ucwkIAAAACQgAAAAJCAAAAAFC/v//4P///wAAAAAJvwEAAAnAAQAAAT/+///d////b7U6AHco7Ui7JKPRh3iJKQkIAAAACQgAAAAJwwEAAAnyAAAACgoKCgoBAAAAATv+///Z////AAAAAAE6/v//2P///wAAAAAACccBAAAE+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MAAAACRIAAAADAAAACckBAAAEA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dAAAACRIAAAADAAAACcsBAAABnwEAACEAAAAUAAAACcwBAAARAAAACc0BAAABoAEAACIAAAAIAAAACRIAAAARAAAACc8BAAAEow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wBAAAAAAAAAacBAAApAAAAAAAAAAnRAQAAAAAAAAep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+///p/v//BtMBAAAISGVscFRleHQG1AEAADVPcmRlciBudW1iZXIsIHByb2plY3QgbnVtYmVyLCBwcm9kdWN0aW9uIG51bWJlciwgZXRjLgEr/v//6f7//wbWAQAABUxhYmVsCcQAAAABKP7//+n+//8G2QEAAARUeXBlCcMAAAAHqw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/v//6f7//wnWAQAACdIAAAABIv7//+n+//8J2QEAAAnRAAAAAbABAAAhAAAAAwAAAAnhAQAAAwAAAAniAQAAAbEBAAAiAAAAAQAAAAkSAAAAAwAAAAnkAQAABLQ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hAQAAAAAAAAG4AQAAKQAAAAAAAAAJ5gEAAAAAAAAHug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v//6f7//wnWAQAACeAAAAABFv7//+n+//8J2QEAAAnfAAAAAb8BAAAhAAAABAAAAAntAQAABwAAAAnuAQAAAcABAAAiAAAAAQAAAAkSAAAAAwAAAAnwAQAABMM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tAQAAAAAAAAHHAQAAKQAAAAAAAAAJ8gEAAAAAAAAHyQ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/v//6f7//wnWAQAACe4AAAABCv7//+n+//8J2QEAAAntAAAAB8s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/7//+n+//8J2QEAAAnDAAAAAQT+///p/v//CdYBAAAJxAAAAAEB/v//6f7//wYAAgAACFJlZmVyc1RvBgECAAAlPSdTYWxlc19EZWxpdmVyZWQgbm90IGludm9pY2VkJyEkQTokQQHMAQAAEgAAAAfNAQAAAAEAAAAC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+/f//Yf///wYDAgAAHFRhYmxlLkludmVudFRyYW5zLlRyYW5zUmVmSWQJoQAAAAH7/f//Yf///wYGAgAAIVRhYmxlLkludmVudFRyYW5zLlZvdWNoZXJQaHlzaWNhbAmkAAAAB88B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4/f//Vf///wYJAgAAH1RhYmxlLkludmVudFRyYW5zLkRhdGVGaW5hbmNpYWwJCgIAAAH1/f//Vf///wYMAgAAHVRhYmxlLkludmVudFRyYW5zLlN0YXR1c0lzc3VlCQ0CAAAB8v3//1X///8GDwIAABhUYWJsZS5JbnZlbnRUcmFucy5JdGVtSWQJEAIAAAHv/f//Vf///wYSAgAAH1RhYmxlLkludmVudFRyYW5zLkludmVudFRyYW5zSWQJEwIAAAHs/f//Vf///wYVAgAAHFRhYmxlLkludmVudFRyYW5zLlRyYW5zUmVmSWQJrQAAAAHp/f//Vf///wYYAgAAHlRhYmxlLkludmVudFRyYW5zLkRhdGVQaHlzaWNhbAkZAgAAAeb9//9V////BhsCAAAfVGFibGUuSW52ZW50VHJhbnMuU3RhdHVzUmVjZWlwdAkcAgAAAeP9//9V////Bh4CAAAbVGFibGUuSW52ZW50VHJhbnMuVHJhbnNUeXBlCR8CAAAB0QEAAGYAAAAB4QEAABIAAAAH4gEAAAABAAAAA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4P3//2H///8GIQIAABxUYWJsZS5JbnZlbnRUcmFucy5UcmFuc1JlZklkCaEAAAAB3f3//2H///8GJAIAACFUYWJsZS5JbnZlbnRUcmFucy5Wb3VjaGVyUGh5c2ljYWwJpAAAAAHa/f//Yf///wYnAgAAGVRhYmxlLkludmVudFRyYW5zLlZvdWNoZXIJpwAAAAfkAQAAAAEAAAAB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1/3//1X///8GKgIAABxUYWJsZS5JbnZlbnRUcmFucy5UcmFuc1JlZklkCa0AAAAB5gEAAGYAAAAB7QEAABIAAAAH7gE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1P3//2H///8GLQIAABxUYWJsZS5JbnZlbnRUcmFucy5UcmFuc1JlZklkCaEAAAAB0f3//2H///8GMAIAACFUYWJsZS5JbnZlbnRUcmFucy5Wb3VjaGVyUGh5c2ljYWwJpAAAAAHO/f//Yf///wYzAgAAGVRhYmxlLkludmVudFRyYW5zLlZvdWNoZXIJpwAAAAHL/f//Yf///wY2AgAAFVRhYmxlLkludmVudFRyYW5zLlF0eQmqAAAAB/ABAAAAAQAAAAE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I/f//Vf///wY5AgAAHFRhYmxlLkludmVudFRyYW5zLlRyYW5zUmVmSWQJrQAAAAHyAQAAZgAAAAEKAgAArQAAAAnIAAAABjwCAAANRGF0ZUZpbmFuY2lhbAkIAAAACQgAAAD/////CcgAAAAGPwIAAAtJbnZlbnRUcmFucwk8AgAACgoKCQgAAAAJQgIAAAkIAAAAAQ0CAACtAAAACcgAAAAGRQIAAAtTdGF0dXNJc3N1ZQkIAAAACQgAAAD/////CcgAAAAGSAIAAAtJbnZlbnRUcmFucwlFAgAACgoKCQgAAAAJSwIAAAkIAAAAARACAACtAAAACcgAAAAGTgIAAAZJdGVtSWQJCAAAAAkIAAAA/////wnIAAAABlECAAALSW52ZW50VHJhbnMJTgIAAAoKCgkIAAAACVQCAAAJCAAAAAETAgAArQAAAAnIAAAABlcCAAANSW52ZW50VHJhbnNJZAkIAAAACQgAAAD/////CcgAAAAGWgIAAAtJbnZlbnRUcmFucwlXAgAACgoKCQgAAAAJXQIAAAkIAAAAARkCAACtAAAACcgAAAAGYAIAAAxEYXRlUGh5c2ljYWwJCAAAAAkIAAAA/////wnIAAAABmMCAAALSW52ZW50VHJhbnMJYAIAAAoKCgkIAAAACWYCAAAJCAAAAAEcAgAArQAAAAnIAAAABmkCAAANU3RhdHVzUmVjZWlwdAkIAAAACQgAAAD/////CcgAAAAGbAIAAAtJbnZlbnRUcmFucwlpAgAACgoKCQgAAAAJbwIAAAkIAAAAAR8CAACtAAAACcgAAAAGcgIAAAlUcmFuc1R5cGUJCAAAAAkIAAAA/////wnIAAAABnUCAAALSW52ZW50VHJhbnMJcgIAAAoKCgkIAAAACXgCAAAJCAAAAARC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ewIAAARL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fQIAAARU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fwIAAAR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gQIAAARm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gwIAAARv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hQIAAAR4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hwIAAAd7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j9///p/v//CdkBAAAGigIAAAREYXRlAXX9///p/v//CdYBAAAGjQIAAA5GaW5hbmNpYWwgZGF0ZQd9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L9///p/v//CdkBAAAGkAIAAARFbnVtAW/9///p/v//CdYBAAAGkwIAAAxJc3N1ZSBzdGF0dXMHf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f//6f7//wnZAQAABpYCAAAGU3RyaW5nAWn9///p/v//CdYBAAAGmQIAAAtJdGVtIG51bWJlcgeB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b9///p/v//CdkBAAAGnAIAAAZTdHJpbmcBY/3//+n+//8J1gEAAAafAgAABkxvdCBJRAeD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9///p/v//CdkBAAAGogIAAAREYXRlAV39///p/v//CdYBAAAGpQIAAA1QaHlzaWNhbCBkYXRlB4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3//+n+//8J2QEAAAaoAgAABEVudW0BV/3//+n+//8J1gEAAAarAgAADlJlY2VpcHQgc3RhdHVzB4c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3//+n+//8J2QEAAAauAgAABEVudW0BUf3//+n+//8J1gEAAAaxAgAACVJlZmVyZW5jZQs=
    <Output>
      <OutputObject name="AtlasReport_2"/>
    </Output>
  </Query>
</Atlas>
</file>

<file path=customXml/item5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EAAAABA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EAAAABC1HbG9iZVNvZnR3YXJlLkF0bGFzNDAuQXRsYXNDb21tb24uVHlwZS5Db2x1bW4OAAAACRQAAAAJFQAAAAkWAAAACRcAAAAMG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YAAAACAIAAAAGGQAAABVBdGxhc1JlcG9ydF8yX1RhYmxlXzEJGg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AAAAAgICRsAAAACAAAAAg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cAAAACR0AAAAJHgAAAAYfAAAAClRyYW5zUmVmSWQGIAAAAAZOdW1iZXIGIQAAAAZTdHJpbmcGIgAAAAAGIwAAACQ2ZDg1ODE0OC1mYWM4LTQ4YjEtYWQyYy01Nzc4NmZmNTI0OTgF3P///y1HbG9iZVNvZnR3YXJlLkF0bGFzNDAuQXRsYXNDb21tb24uQWdncmVnYXRpb24BAAAAB3ZhbHVlX18ACA4AAAD/////AAAAAAXb////LEdsb2JlU29mdHdhcmUuQXRsYXM0MC5BdGxhc0NvbW1vbi5Db2x1bW5UeXBlAQAAAAd2YWx1ZV9fAAgOAAAAAAAAAAXa////K0dsb2JlU29mdHdhcmUuQXRsYXM0MC5BdGxhc0NvbW1vbi5Tb3J0T3JkZXIBAAAAB3ZhbHVlX18ACA4AAAACAAAAAAAAAAAF2f///0BHbG9iZVNvZnR3YXJlLkF0bGFzNDAuQXRsYXNDb21tb24uVHlwZS5Db2x1bW4rQ3Jvc3NUYWJDb2x1bW5UeXBlAQAAAAd2YWx1ZV9fAAgOAAAAAAAAAAoBAAAAAAAAAAAAAAAAAAYoAAAAJDg2OTVjMTMzLTE2YTEtNGUyNS05NTNhLTlmMmYwYTFmNTRjMQYpAAAAHFRhYmxlLkludmVudFRyYW5zLlRyYW5zUmVmSWQKCgoKARUAAAAUAAAACSoAAAAJKwAAAAksAAAABi0AAAAPVm91Y2hlclBoeXNpY2FsBi4AAAAQUGh5c2ljYWwgdm91Y2hlcgYvAAAABlN0cmluZwkiAAAABjEAAAAkZTIxMWQ2ZGYtYjdjZC00ZmYwLWFkNGUtNDhjMzhlN2U5ZGQzAc7////c/////////wEAAAABzf///9v///8AAAAAAcz////a////AgAAAAAAAAAAAcv////Z////AAAAAAoBAAAAAAAAAAABAAAAAAY2AAAAJDU1ZWY3NjQxLWIzM2MtNDQ3MC04NDc4LTU4MmMyNjkyNDc5NQY3AAAAIVRhYmxlLkludmVudFRyYW5zLlZvdWNoZXJQaHlzaWNhbAoKCgoBFgAAABQAAAAJOAAAAAk5AAAACToAAAAGOwAAAAdWb3VjaGVyBjwAAAARRmluYW5jaWFsIHZvdWNoZXIGPQAAAAZTdHJpbmcJIgAAAAY/AAAAJGJmNjg0YmVlLTY3ZTctNDMzNS05NzZjLWUwNzljNGU3ZDM0NwHA////3P////////8CAAAAAb/////b////AAAAAAG+////2v///wIAAAAAAAAAAAG9////2f///wAAAAAKAQAAAAAAAAAAAgAAAAAGRAAAACRiYmQxMWNmNC02MTE3LTRmZGItOTU3MC01MmUyYWUwZDk5NjgGRQAAABlUYWJsZS5JbnZlbnRUcmFucy5Wb3VjaGVyCgoKCgEXAAAAFAAAAAlGAAAACUcAAAAJSAAAAAZJAAAAA1F0eQZKAAAACFF1YW50aXR5BksAAAAEUmVhbAkiAAAABk0AAAAkYzBkMzAzNTgtZmFiMi00N2MyLTk5NjgtMzUyMTZlYWNkOGI2AbL////c////AQAAAAMAAAABsf///9v///8AAAAAAbD////a////AgAAAAAAAAAAAa/////Z////AAAAAAoBAAAAAAAAAAADAAAAAAZSAAAAJDUwYjZmZDI5LTE2NjgtNDdhNC05YTBhLTVkMmM0NmUzY2VjMwZTAAAAFVRhYmxlLkludmVudFRyYW5zLlF0eQoKCgoFGgAAADhHbG9iZVNvZnR3YXJlLkF0bGFzNDAuQXRsYXNDb21tb25DbGllbnQuUmVwb3J0LlJlZmVyZW5jZQEAAAAKX3JlZmVyZW5jZQcIGAAAAAlUAAAABxsAAAAAAQAAAAQAAAAEPEdsb2JlU29mdHdhcmUuQXRsYXM0MC5BdGxhc0NvbW1vbkNsaWVudC5EYXRhU291cmNlRmllbGRWYWx1ZRgAAAAJVQAAAAlWAAAADQIEH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B0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NQAAAAlYAAAABwAAAAlZAAAABB4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QAAAAlaAAAABwAAAAlbAAAAASoAAAAcAAAACVwAAAABAAAAAQAAAAErAAAAHQAAADQAAAAJWAAAAAcAAAAJXgAAAAEsAAAAHgAAADEAAAAJWgAAAAcAAAAJYAAAAAE4AAAAHAAAAAlhAAAAAQAAAAEAAAABOQAAAB0AAAAtAAAACVgAAAAHAAAACWMAAAABOgAAAB4AAAAqAAAACVoAAAAHAAAACWUAAAABRgAAABwAAAAJZgAAAAEAAAABAAAAAUcAAAAdAAAAJgAAAAlYAAAABwAAAAloAAAAAUgAAAAeAAAAIwAAAAlaAAAABwAAAAlqAAAAD1QAAAABAAAACAEAAAAFVQAAADxHbG9iZVNvZnR3YXJlLkF0bGFzNDAuQXRsYXNDb21tb25DbGllbnQuRGF0YVNvdXJjZUZpZWxkVmFsdWUEAAAAEl9pc0RyaWxsRG93bkZpbHRlcgZfZHNLZXkKX2ZpZWxkbmFtZQtfZmllbGRWYWx1ZQABAQEBGAAAAAAGawAAABFUYWJsZS5JbnZlbnRUcmFucwZsAAAACkRhdGFBcmVhSWQJBgAAAAFWAAAAVQAAAAAJawAAAAZvAAAAClRyYW5zUmVmSWQGcAAAAN0BU2FsZXMgbGluZXMsIGRlbGl2ZXJlZCBub3QgaW52b2ljZWQsU08gbnVtYmVyLFNPMDAwMDIxNyxTTzAwMDAyMjAsU08wMDAwMjMwLFNPMDAwMDI0MyxTTzAwMDAyNDQsU08wMDAwMjQ2LFNPMDAwMDI1MCxTTzAwMDAyNTEsU08wMDAwMjU1LFNPMDAwMDI1NyxTTzAwMDAyNTgsU08wMDAwMjU5LFNPMDAwMDI2MSxTTzAwMDAyNjQsU08wMDAwMjY1LFNPMDAwMDI2OCxTTzAwMDAyNzIsVG90YWwHVwAAAAABAAAABAAAAAQ3R2xvYmVTb2Z0d2FyZS5BdGxhczQwLkF0bGFzQ29tbW9uLlR5cGUuRmllbGRPdXRwdXRGaWVsZA4AAAAJcQAAAA0DBFg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1k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O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Y3///8yR2xvYmVTb2Z0d2FyZS5BdGxhczQwLkF0bGFzQ29tbW9uLkNvbHVtbkF0dHJpYnV0ZXMBAAAAB3ZhbHVlX18ACA4AAAAQAAAABnQAAAAETm9uZQGL////jv///wGK////jf///wkAAAAJIgAAAAGI////jv///wGH////jf///wsAAAAGegAAAAEwAYX///+O////AYT///+N////BAAAAAZ9AAAAB0dlbmVyYWwBgv///47///8Bgf///43///8CAAAABoAAAAABMQF/////jv///wF+////jf///wAAAAAGgwAAAAUzNy44NgFaAAAADAAAAAdb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Hz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hQAAAAhGb250Qm9sZAaGAAAABUZhbHNlAXn///98////BogAAAAKRm9udEl0YWxpYwmGAAAAAXb///98////BosAAAANRm9udFVuZGVybGluZQaMAAAABS00MTQyAXP///98////Bo4AAAAIRm9udE5hbWUGjwAAAAdDYWxpYnJpAXD///98////BpEAAAAJRm9udENvbG9yBpIAAAABMAFt////fP///waUAAAACEZvbnRTaXplBpUAAAACMTEBav///3z///8GlwAAAAlGb250U3R5bGUGmAAAAAdSZWd1bGFyB1wAAAAAAQAAAAQAAAAEN0dsb2JlU29mdHdhcmUuQXRsYXM0MC5BdGxhc0NvbW1vbi5UeXBlLkZpZWxkT3V0cHV0RmllbGQOAAAACZkAAAANAwde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v///47///8BZf///43///8JAAAACSIAAAABY////47///8BYv///43///8LAAAABp8AAAABMQFg////jv///wFf////jf///wQAAAAGogAAAAdHZW5lcmFsAV3///+O////AVz///+N////AgAAAAalAAAAATEBWv///47///8BWf///43///8AAAAABqgAAAAFMTcuNDMHY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X////fP///wmFAAAACYYAAAABVP///3z///8JiAAAAAmGAAAAAVH///98////CYsAAAAGsQAAAAUtNDE0MgFO////fP///wmOAAAABrQAAAAHQ2FsaWJyaQFL////fP///wmRAAAABrcAAAABMAFI////fP///wmUAAAABroAAAACMTEBRf///3z///8JlwAAAAa9AAAAB1JlZ3VsYXIHYQAAAAABAAAABAAAAAQ3R2xvYmVTb2Z0d2FyZS5BdGxhczQwLkF0bGFzQ29tbW9uLlR5cGUuRmllbGRPdXRwdXRGaWVsZA4AAAAJvgAAAA0DB2M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B////jv///wFA////jf///wkAAAAJIgAAAAE+////jv///wE9////jf///wsAAAAGxAAAAAEyATv///+O////ATr///+N////BAAAAAbHAAAAB0dlbmVyYWwBOP///47///8BN////43///8CAAAABsoAAAABMQE1////jv///wE0////jf///wAAAAAGzQAAAAUxOC4xNAdl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L///98////CYUAAAAJhgAAAAEv////fP///wmIAAAACYYAAAABLP///3z///8JiwAAAAbWAAAABS00MTQyASn///98////CY4AAAAG2QAAAAdDYWxpYnJpASb///98////CZEAAAAG3AAAAAEwASP///98////CZQAAAAG3wAAAAIxMQEg////fP///wmXAAAABuIAAAAHUmVndWxhcgdmAAAAAAEAAAAEAAAABDdHbG9iZVNvZnR3YXJlLkF0bGFzNDAuQXRsYXNDb21tb24uVHlwZS5GaWVsZE91dHB1dEZpZWxkDgAAAAnjAAAADQMHaA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Rz///+O////ARv///+N////CQAAAAkiAAAAARn///+O////ARj///+N////CwAAAAbpAAAAATMBFv///47///8BFf///43///8EAAAABuwAAAAHR2VuZXJhbAET////jv///wES////jf///wIAAAAG7wAAAAExARD///+O////AQ////+N////AAAAAAbyAAAABTEwLjI5B2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///3z///8G9AAAAAhGb250Qm9sZAmGAAAAAQr///98////BvcAAAAKRm9udEl0YWxpYwmGAAAAAQf///98////BvoAAAANRm9udFVuZGVybGluZQb7AAAABS00MTQyAQT///98////Bv0AAAAIRm9udE5hbWUG/gAAAAdDYWxpYnJpAQH///98////BgABAAAJRm9udENvbG9yBgEBAAABMAH+/v//fP///wYDAQAACEZvbnRTaXplBgQBAAACMTEB+/7//3z///8GBgEAAAlGb250U3R5bGUGBwEAAAdSZWd1bGFyBXE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fj+///c/////////wAGCQEAAAZTdHJpbmcGCgEAAAZOdW1iZXIJCwEAAAH0/v//2v///wIAAAAF8/7//zlHbG9iZVNvZnR3YXJlLkF0bGFzNDAuQXRsYXNDb21tb24uTnVtYmVyU2VxdWVuY2VDb25kaXRpb24BAAAAB3ZhbHVlX18ACA4AAAABAAAAAAAGDgEAABFUYWJsZS5JbnZlbnRUcmFucwkfAAAACSIAAAAK/////wkOAQAACgkfAAAACgoKCSIAAAAJFAEAAAkiAAAAAZkAAABxAAAAAer+///c/////////wAGFwEAAAZTdHJpbmcGGAEAABBQaHlzaWNhbCB2b3VjaGVyCQsBAAAB5v7//9r///8CAAAAAeX+///z/v//AQAAAAAACQ4BAAAJLQAAAAkiAAAACv////8JDgEAAAoJLQAAAAoKCgkiAAAACSIBAAAJIgAAAAG+AAAAcQAAAAHc/v//3P////////8ABiUBAAAGU3RyaW5nBiYBAAARRmluYW5jaWFsIHZvdWNoZXIJJwEAAAHY/v//2v///wIAAAAB1/7///P+//8BAAAAAAAGKgEAABFUYWJsZS5JbnZlbnRUcmFucwk7AAAACSIAAAAK/////wkqAQAACgk7AAAACgoKCSIAAAAJMAEAAAkiAAAAAeMAAABxAAAAAc7+///c////AQAAAAAGMwEAAARSZWFsBjQBAAAIUXVhbnRpdHkJNQEAAAHK/v//2v///wIAAAAByf7///P+//8BAAAAAAAGOAEAABFUYWJsZS5JbnZlbnRUcmFucwlJAAAACSIAAAAK/////wk4AQAACglJAAAACgoKCSIAAAAJPgEAAAkiAAAABQsB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QAEAAAtJbnZlbnRUcmFucwZBAQAAFkludmVudG9yeSB0cmFuc2FjdGlvbnMJIgAAAAkiAAAACSIAAAAFvf7//zBHbG9iZVNvZnR3YXJlLkF0bGFzNDAuQXRsYXNDb21tb24uRGF0YVNvdXJjZVR5cGUBAAAAB3ZhbHVlX18ACA4AAAAAAAAACUQBAAAJRQEAAAS6/v//C1N5c3RlbS5HdWlkCwAAAAJfYQJfYgJfYwJfZAJfZQJfZgJfZwJfaAJfaQJfagJfawAAAAAAAAAAAAAACAcHAgICAgICAgIB7QJvaikMRLrx8ToqAQJhCSIAAAAJIgAAAAlIAQAACQ4BAAAKCgoKCgEAAAAFtv7//zRHbG9iZVNvZnR3YXJlLkF0bGFzNDAuQXRsYXNDb21tb24uRGF0YVNvdXJjZUpvaW5Nb2RlAQAAAAd2YWx1ZV9fAAgOAAAAAAAAAAW1/v//NUdsb2JlU29mdHdhcmUuQXRsYXM0MC5BdGxhc0NvbW1vbi5EYXRhU291cmNlRmV0Y2hNb2RlAQAAAAd2YWx1ZV9fAAgOAAAAAAAAAAAJTAEAAAEUAQAAHgAAABsAAAAJWgAAAAMAAAAJTgEAAAEiAQAAHgAAABgAAAAJWgAAAAMAAAAJUAEAAAEnAQAACwEAAP////8GUQEAAAtJbnZlbnRUcmFucwZSAQAAFkludmVudG9yeSB0cmFuc2FjdGlvbnMJIgAAAAkiAAAACSIAAAABrP7//73+//8AAAAACVUBAAAJVgEAAAGp/v//uv7//x941Gz2YSRCoWKHxBQvBM8JIgAAAAkiAAAACVkBAAAJKgEAAAoKCgoKAQAAAAGl/v//tv7//wAAAAABpP7//7X+//8AAAAAAAldAQAAATABAAAeAAAAEgAAAAlaAAAAAwAAAAlfAQAAATUBAAALAQAA/////wZgAQAAC0ludmVudFRyYW5zBmEBAAAWSW52ZW50b3J5IHRyYW5zYWN0aW9ucwkiAAAACSIAAAAJIgAAAAGd/v//vf7//wAAAAAJZAEAAAllAQAAAZr+//+6/v//b7U6AHco7Ui7JKPRh3iJKQkiAAAACSIAAAAJaAEAAAk4AQAACgoKCgoBAAAAAZb+//+2/v//AAAAAAGV/v//tf7//wAAAAAACWwBAAABPgEAAB4AAAAMAAAACVoAAAADAAAACW4BAAAERAE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RQAAAAJbwEAABEAAAAJcAEAAARF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VoAAAARAAAACXIBAAAESA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W8BAAAAAAAABEwB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QBAAAAAAAAB04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7//3z///8GdgEAAAhIZWxwVGV4dAZ3AQAANU9yZGVyIG51bWJlciwgcHJvamVjdCBudW1iZXIsIHByb2R1Y3Rpb24gbnVtYmVyLCBldGMuAYj+//98////BnkBAAAFTGFiZWwJCgEAAAGF/v//fP///wZ8AQAABFR5cGUJCQEAAAdQ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L+//98////CXkBAAAJGAEAAAF//v//fP///wl8AQAACRcBAAABVQEAAEQBAAADAAAACYQBAAADAAAACYUBAAABVgEAAEUBAAABAAAACVoAAAADAAAACYcBAAABWQEAAEgBAAAAAAAACYQBAAAAAAAAAV0BAABMAQAAAAAAAAmJAQAAAAAAAAdf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+//98////CXkBAAAJJgEAAAFz/v//fP///wl8AQAACSUBAAABZAEAAEQBAAAEAAAACZABAAAHAAAACZEBAAABZQEAAEUBAAABAAAACVoAAAADAAAACZMBAAABaAEAAEgBAAAAAAAACZABAAAAAAAAAWwBAABMAQAAAAAAAAmVAQAAAAAAAAdu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r+//98////CXkBAAAJNAEAAAFn/v//fP///wl8AQAACTMBAAABbwEAAAwAAAAHcAEAAAABAAAAA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ZP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nQEAABxUYWJsZS5JbnZlbnRUcmFucy5UcmFuc1JlZklkCXEAAAABYf7//2T+//8GoAEAACFUYWJsZS5JbnZlbnRUcmFucy5Wb3VjaGVyUGh5c2ljYWwJmQAAAAdy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Xv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ajAQAAH1RhYmxlLkludmVudFRyYW5zLkRhdGVGaW5hbmNpYWwJpAEAAAFb/v//Xv7//wamAQAAHVRhYmxlLkludmVudFRyYW5zLlN0YXR1c0lzc3VlCacBAAABWP7//17+//8GqQEAABhUYWJsZS5JbnZlbnRUcmFucy5JdGVtSWQJqgEAAAFV/v//Xv7//wasAQAAH1RhYmxlLkludmVudFRyYW5zLkludmVudFRyYW5zSWQJrQEAAAFS/v//Xv7//wavAQAAHFRhYmxlLkludmVudFRyYW5zLlRyYW5zUmVmSWQJsAEAAAFP/v//Xv7//wayAQAAHlRhYmxlLkludmVudFRyYW5zLkRhdGVQaHlzaWNhbAmzAQAAAUz+//9e/v//BrUBAAAfVGFibGUuSW52ZW50VHJhbnMuU3RhdHVzUmVjZWlwdAm2AQAAAUn+//9e/v//BrgBAAAbVGFibGUuSW52ZW50VHJhbnMuVHJhbnNUeXBlCbkBAAAEdAE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YQBAAAMAAAAB4UBAAAAAQAAAAM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Ub+//9k/v//BrsBAAAcVGFibGUuSW52ZW50VHJhbnMuVHJhbnNSZWZJZAlxAAAAAUP+//9k/v//Br4BAAAhVGFibGUuSW52ZW50VHJhbnMuVm91Y2hlclBoeXNpY2FsCZkAAAABQP7//2T+//8GwQEAABlUYWJsZS5JbnZlbnRUcmFucy5Wb3VjaGVyCb4AAAAHhwEAAAABAAAAAQ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3+//9e/v//BsQBAAAcVGFibGUuSW52ZW50VHJhbnMuVHJhbnNSZWZJZAmwAQAAAYkBAAB0AQAAAZABAAAMAAAAB5EB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Tr+//9k/v//BscBAAAcVGFibGUuSW52ZW50VHJhbnMuVHJhbnNSZWZJZAlxAAAAATf+//9k/v//BsoBAAAhVGFibGUuSW52ZW50VHJhbnMuVm91Y2hlclBoeXNpY2FsCZkAAAABNP7//2T+//8GzQEAABlUYWJsZS5JbnZlbnRUcmFucy5Wb3VjaGVyCb4AAAABMf7//2T+//8G0AEAABVUYWJsZS5JbnZlbnRUcmFucy5RdHkJ4wAAAAeTAQAAAAEAAAAB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Lv7//17+//8G0wEAABxUYWJsZS5JbnZlbnRUcmFucy5UcmFuc1JlZklkCbABAAABlQEAAHQBAAAFpA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Q4BAAAG1gEAAA1EYXRlRmluYW5jaWFsCSIAAAAJIgAAAP////8JDgEAAAbZAQAAC0ludmVudFRyYW5zCdYBAAAKCgoJIgAAAAncAQAACSIAAAABpwEAAKQBAAAJDgEAAAbfAQAAC1N0YXR1c0lzc3VlCSIAAAAJIgAAAP////8JDgEAAAbiAQAAC0ludmVudFRyYW5zCd8BAAAKCgoJIgAAAAnlAQAACSIAAAABqgEAAKQBAAAJDgEAAAboAQAABkl0ZW1JZAkiAAAACSIAAAD/////CQ4BAAAG6wEAAAtJbnZlbnRUcmFucwnoAQAACgoKCSIAAAAJ7gEAAAkiAAAAAa0BAACkAQAACQ4BAAAG8QEAAA1JbnZlbnRUcmFuc0lkCSIAAAAJIgAAAP////8JDgEAAAb0AQAAC0ludmVudFRyYW5zCfEBAAAKCgoJIgAAAAn3AQAACSIAAAABsAEAAKQBAAAJDgEAAAlvAAAACSIAAAAJcAAAAP////8JDgEAAAb+AQAAC0ludmVudFRyYW5zCW8AAAAKCgoJIgAAAAkBAgAACSIAAAABswEAAKQBAAAJDgEAAAYEAgAADERhdGVQaHlzaWNhbAkiAAAACSIAAAD/////CQ4BAAAGBwIAAAtJbnZlbnRUcmFucwkEAgAACgoKCSIAAAAJCgIAAAkiAAAAAbYBAACkAQAACQ4BAAAGDQIAAA1TdGF0dXNSZWNlaXB0CSIAAAAJIgAAAP////8JDgEAAAYQAgAAC0ludmVudFRyYW5zCQ0CAAAKCgoJIgAAAAkTAgAACSIAAAABuQEAAKQBAAAJDgEAAAYWAgAACVRyYW5zVHlwZQkiAAAACSIAAAD/////CQ4BAAAGGQIAAAtJbnZlbnRUcmFucwkWAgAACgoKCSIAAAAJHAIAAAkiAAAAAdwBAAAeAAAAAgAAAAlaAAAAAwAAAAkfAgAAAeUBAAAeAAAAAgAAAAlaAAAAAwAAAAkhAgAAAe4BAAAeAAAAAgAAAAlaAAAAAwAAAAkjAgAAAfcBAAAeAAAAAgAAAAlaAAAAAwAAAAklAgAAAQECAAAeAAAAHQAAAAlaAAAAAwAAAAknAgAAAQoCAAAeAAAAAgAAAAlaAAAAAwAAAAkpAgAAARMCAAAeAAAAAgAAAAlaAAAAAwAAAAkrAgAAARwCAAAeAAAAAgAAAAlaAAAAAwAAAAktAgAABx8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v3//3z///8JfAEAAAYwAgAABERhdGUBz/3//3z///8JeQEAAAYzAgAADkZpbmFuY2lhbCBkYXRlByE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3//3z///8JfAEAAAY2AgAABEVudW0Byf3//3z///8JeQEAAAY5AgAADElzc3VlIHN0YXR1cwcj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b9//98////CXwBAAAGPAIAAAZTdHJpbmcBw/3//3z///8JeQEAAAY/AgAAC0l0ZW0gbnVtYmVyBy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3//3z///8JfAEAAAZCAgAABlN0cmluZwG9/f//fP///wl5AQAABkUCAAAGTG90IElEByc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3//3z///8JfAEAAAkJAQAAAbf9//98////CXkBAAAJCgEAAAG0/f//fP///wZNAgAACFJlZmVyc1RvBk4CAAAlPSdTYWxlc19EZWxpdmVyZWQgbm90IGludm9pY2VkJyEkQTokQQcp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H9//98////CXwBAAAGUQIAAAREYXRlAa79//98////CXkBAAAGVAIAAA1QaHlzaWNhbCBkYXRlBys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3z///8JfAEAAAZXAgAABEVudW0BqP3//3z///8JeQEAAAZaAgAADlJlY2VpcHQgc3RhdHVzBy0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3//3z///8JfAEAAAZdAgAABEVudW0Bov3//3z///8JeQEAAAZgAgAACVJlZmVyZW5jZQs=</Report>
</Atlas>
</file>

<file path=customXml/item6.xml><?xml version="1.0" encoding="utf-8"?>
<Atlas>
  <Query type="ReportSummary" id="cdedb703-124a-4e1a-b241-5c1c5192d540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EAAAAB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6GC9ghhQJBqXjkpzdtAG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QAAAAELUdsb2JlU29mdHdhcmUuQXRsYXM0MC5BdGxhc0NvbW1vbi5UeXBlLkNvbHVtbgIAAAAJLwAAAAkwAAAACTEAAAAJMgAAABEVAAAABAAAAAYzAAAADUF0bGFzUmVwb3J0XzQ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z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K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n///8+R2xvYmVTb2Z0d2FyZS5BdGxhczQwLkF0bGFzQ29tbW9uLlR5cGUuQXRsYXNRdWVyeUF0dHJpYnV0ZU5hbWUBAAAAB3ZhbHVlX18ACAIAAAACAAAABjgAAAAkY2RlZGI3MDMtMTI0YS00ZTFhLWIyNDEtNWMxYzUxOTJkNTQwAcf////K////Acb////J////AAAAAAY7AAAABFRydWUBxP///8r///8Bw////8n///8LAAAABj4AAAAlUHVyY2hhc2UgbGluZXMsIHJlY2VpdmVkIG5vdCBpbnZvaWNlZAHB////yv///wHA////yf///xsAAAAJOwAAAAG+////yv///wG9////yf///wYAAAAGRAAAAAVGYWxzZQG7////yv///wG6////yf///xwAAAAJOwAAAAG4////yv///wG3////yf///x0AAAAJRAAAAAG1////yv///wG0////yf///yoAAAAJOwAAAAGy////yv///wGx////yf///wEAAAAGUAAAAAMzNjQBr////8r///8Brv///8n///8nAAAABlMAAAALPURhdGFBcmVhSWQBrP///8r///8Bq////8n///8ZAAAABlYAAAAPQ2VsbHNWZXJ0aWNhbGx5Aan////K////Aaj////J////CQAAAAoBp////8r///8Bpv///8n///8oAAAABlsAAAABNAGk////yv///wGj////yf///ysAAAAGXgAAABFUYWJsZVN0eWxlTWVkaXVtMgccAAAAAAEAAAAB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of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gAAAAC0ludmVudFRyYW5z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AgAAAAlhAAAAAwAAAAli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ZAAAAAQl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YQAAAAA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ZgAAAAAAAAAHKgAAAAABAAAAAAAAAAQtR2xvYmVTb2Z0d2FyZS5BdGxhczQwLkF0bGFzQ29tbW9uLlR5cGUuQ29sdW1uAgAAAAUv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lnAAAACWgAAAAJaQAAAAZqAAAAClRyYW5zUmVmSWQGawAAAAlQTyBudW1iZXIGbAAAAAZTdHJpbmcJCAAAAAZuAAAAJDEwODYwNzQ3LWRhODYtNDE0YS1hNDIwLTdjNTIxMjcxZGExNwWR////LUdsb2JlU29mdHdhcmUuQXRsYXM0MC5BdGxhc0NvbW1vbi5BZ2dyZWdhdGlvbgEAAAAHdmFsdWVfXwAIAgAAAP////8AAAAABZD///8sR2xvYmVTb2Z0d2FyZS5BdGxhczQwLkF0bGFzQ29tbW9uLkNvbHVtblR5cGUBAAAAB3ZhbHVlX18ACAIAAAAAAAAABY////8rR2xvYmVTb2Z0d2FyZS5BdGxhczQwLkF0bGFzQ29tbW9uLlNvcnRPcmRlcgEAAAAHdmFsdWVfXwAIAgAAAAIAAAAAAAAAAAWO////QEdsb2JlU29mdHdhcmUuQXRsYXM0MC5BdGxhc0NvbW1vbi5UeXBlLkNvbHVtbitDcm9zc1RhYkNvbHVtblR5cGUBAAAAB3ZhbHVlX18ACAIAAAAAAAAACgEAAAAAAAAAAAAAAAAABnMAAAAkOWRmZTg4M2ItOGIyYy00MzUzLTkwZWMtYjhlMzUwOTVmYjExBnQAAAAcVGFibGUuSW52ZW50VHJhbnMuVHJhbnNSZWZJZAoKCgoBMAAAAC8AAAAJdQAAAAl2AAAACXcAAAAGeAAAADdBdGxhc01hbmFnZWRDb2x1bW5fMjg3MGE2OGItYmZiYy00MDJkLWE5NzEtMzU3MWU3NTk2N2ZkBnkAAAAOVmVuZG9yIGFjY291bnQJCAAAAAkIAAAABnsAAAAkZjE0MmQxMjItNzJjMi00NDVhLTgwYjYtYWI0ZmY0NTBjNWM0AYT///+R/////////wEAAAABg////5D///8CAAAAAYL///+P////AgAAAAAAAAAAAYH///+O////AAAAAAoBAAAAAAAAAAABAAAAAAaAAAAAJDIxODAyMWFiLWFmN2QtNDFiYS1hNzM0LTkxNmQxMjhlODJmZQkIAAAACgoKCgExAAAALwAAAAmCAAAACYMAAAAJhAAAAAaFAAAAN0F0bGFzTWFuYWdlZENvbHVtbl9kYWE0NDcyOS1lMzAwLTQwZGYtOWJkNC0wMjE1NTM2OGUxNzYGhgAAAAtWZW5kb3IgbmFtZQkIAAAACQgAAAAGiAAAACQ5Zjc5ZDE0OS01MDEzLTRmYTAtOTk3Ni0zZjUzZjk5OGFlY2YBd////5H/////////AgAAAAF2////kP///wIAAAABdf///4////8CAAAAAAAAAAABdP///47///8AAAAACgEAAAAAAAAAAAIAAAAABo0AAAAkMDMwMzMzNDYtYTBjNi00OWJmLThjN2UtZDkzNmZkMGZmYWQ2CQgAAAAKCgoKATIAAAAvAAAACY8AAAAJkAAAAAmRAAAABpIAAAADUXR5BpMAAAAIUXVhbnRpdHkGlAAAAARSZWFsCQgAAAAGlgAAACQ2MTBkYjU3Yi02ZDc2LTQ4NzItYTdjYi02NTk4ZmYwNmZiZmUBaf///5H///8BAAAAAwAAAAFo////kP///wAAAAABZ////4////8CAAAAAAAAAAABZv///47///8AAAAACgEAAAAAAAAAAAMAAAAABpsAAAAkZTE4YmRiNTctMzUxMS00ODRiLWJkMWYtNjMyNWRkZjYxYzA0BpwAAAAVVGFibGUuSW52ZW50VHJhbnMuUXR5CgoKCgFhAAAAEgAAAAdiAAAAAAEAAAAC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Rj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aeAAAAHFRhYmxlLkludmVudFRyYW5zLlRyYW5zUmVmSWQJnwAAAAFg////Y////wahAAAAFVRhYmxlLkludmVudFRyYW5zLlF0eQmiAAAAB2Q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Rd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qQAAAAbVGFibGUuSW52ZW50VHJhbnMuVHJhbnNUeXBlCaUAAAABWv///13///8GpwAAAB9UYWJsZS5JbnZlbnRUcmFucy5EYXRlRmluYW5jaWFsCagAAAABV////13///8GqgAAAB5UYWJsZS5JbnZlbnRUcmFucy5EYXRlUGh5c2ljYWwJqwAAAARm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EZ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AAAAAEAAAABAAAABGg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8wAAAAmtAAAABwAAAAmuAAAABG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4AAAAAmvAAAABwAAAAmwAAAAAXUAAABnAAAACbEAAAAAAAAAAAAAAAF2AAAAaAAAAMoAAAAJsgAAAAcAAAAJswAAAAR3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0AAAAJtAAAAAcAAAAJtQAAAAGCAAAAZwAAAAm2AAAAAAAAAAAAAAABgwAAAGgAAADSAAAACa0AAAAHAAAACbgAAAAEh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EAAAACa8AAAAHAAAACboAAAABjwAAAGcAAAAJuwAAAAEAAAABAAAAAZAAAABoAAAA6AAAAAmtAAAABwAAAAm9AAAABJ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4AAAAAmvAAAABwAAAAm/AAAABZ8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UD///+R/////////wAGwQAAAAZTdHJpbmcGwgAAAAZOdW1iZXIJwwAAAAE8////j////wIAAAAFO////zlHbG9iZVNvZnR3YXJlLkF0bGFzNDAuQXRsYXNDb21tb24uTnVtYmVyU2VxdWVuY2VDb25kaXRpb24BAAAAB3ZhbHVlX18ACAIAAAABAAAAAAAGxgAAABFUYWJsZS5JbnZlbnRUcmFucwlqAAAACQgAAAAK/////wnGAAAACglqAAAACgoKCQgAAAAJzAAAAAkIAAAAAaIAAACfAAAAATL///+R////AQAAAAAGzwAAAARSZWFsBtAAAAAIUXVhbnRpdHkJwwAAAAEu////j////wIAAAABLf///zv///8BAAAAAAAJxgAAAAmSAAAACQgAAAAK/////wnGAAAACgmSAAAACgoKCQgAAAAJ2gAAAAkIAAAABa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bcAAAAEVRhYmxlLkludmVudFRyYW5zBt0AAAAJVHJhbnNUeXBlCQgAAAAG3wAAAAVQdXJjaP////8J3AAAAAoJ3QAAAAoKCgkIAAAACeMAAAAJCAAAAAGoAAAApQAAAAncAAAABuYAAAANRGF0ZUZpbmFuY2lhbAkIAAAABugAAAAcMDUuMzEuMjAxNyAuLiAxMi4zMS4yMDk5LCAiIv////8J3AAAAAoJ5gAAAAoKCgkIAAAACewAAAAJCAAAAAGrAAAApQAAAAncAAAABu8AAAAMRGF0ZVBoeXNpY2FsCQgAAAAG8QAAABgwMS4wMS4yMDA4IC4uIDA1LjMwLjIwMTf/////CdwAAAAKCe8AAAAKCgoJCAAAAAn1AAAACQgAAAAHrAAAAAABAAAABAAAAAQ3R2xvYmVTb2Z0d2FyZS5BdGxhczQwLkF0bGFzQ29tbW9uLlR5cGUuRmllbGRPdXRwdXRGaWVsZAIAAAAJnwAAAA0DBK0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64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I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Qf///8yR2xvYmVTb2Z0d2FyZS5BdGxhczQwLkF0bGFzQ29tbW9uLkNvbHVtbkF0dHJpYnV0ZXMBAAAAB3ZhbHVlX18ACAIAAAAQAAAABvoAAAAETm9uZQEF////CP///wEE////B////wkAAAAJCAAAAAEC////CP///wEB////B////wsAAAAGAAEAAAEwAf/+//8I////Af7+//8H////BAAAAAYDAQAAB0dlbmVyYWwB/P7//wj///8B+/7//wf///8CAAAABgYBAAABMQH5/v//CP///wH4/v//B////wAAAAAGCQEAAAUxMC44NgH2/v//CP///wH1/v//B////yQAAAAJawAAAAGvAAAAEgAAAAew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PP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DgEAAAhGb250Qm9sZAYPAQAABUZhbHNlAfD+///z/v//BhEBAAAKRm9udEl0YWxpYwkPAQAAAe3+///z/v//BhQBAAANRm9udFVuZGVybGluZQYVAQAABS00MTQyAer+///z/v//BhcBAAAIRm9udE5hbWUGGAEAAAdDYWxpYnJpAef+///z/v//BhoBAAAJRm9udENvbG9yBhsBAAABMAHk/v//8/7//wYdAQAACEZvbnRTaXplBh4BAAACMTEB4f7///P+//8GIAEAAAlGb250U3R5bGUGIQEAAAdSZWd1bGFyB7EAAAAAAQAAAAAAAAAEN0dsb2JlU29mdHdhcmUuQXRsYXM0MC5BdGxhc0NvbW1vbi5UeXBlLkZpZWxkT3V0cHV0RmllbGQCAAAAAbIAAACtAAAAB7M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e/v//CP///wHd/v//B////yQAAAAJeQAAAAHb/v//CP///wHa/v//B////wsAAAAGJwEAAAExAdj+//8I////Adf+//8H////BAAAAAYqAQAAB0dlbmVyYWwB1f7//wj///8B1P7//wf///8CAAAABi0BAAABMQHS/v//CP///wHR/v//B////wAAAAAGMAEAAAUxMC43MQHP/v//CP///wHO/v//B////wMAAAAGMwEAAF09QXRsYXNUYWJsZSgiUFJPRCIsRGF0YUFyZWFJZCwiVC5QdXJjaFRhYmxlIiwiJU9yZGVyQWNjb3VudCIsIiIsIiIsIiIsIiIsIiIsIiIsIlB1cmNoSWQiLCRBMykBtAAAABIAAAAHt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/v//8/7//wY1AQAACEZvbnRCb2xkCQ8BAAAByf7///P+//8GOAEAAApGb250SXRhbGljCQ8BAAABxv7///P+//8GOwEAAA1Gb250VW5kZXJsaW5lBjwBAAAFLTQxNDIBw/7///P+//8GPgEAAAhGb250TmFtZQY/AQAAB0NhbGlicmkBwP7///P+//8GQQEAAAlGb250Q29sb3IGQgEAAAEwAb3+///z/v//BkQBAAAIRm9udFNpemUGRQEAAAIxMQG6/v//8/7//wZHAQAACUZvbnRTdHlsZQZIAQAAB1JlZ3VsYXIHtgAAAAABAAAAAAAAAAQ3R2xvYmVTb2Z0d2FyZS5BdGxhczQwLkF0bGFzQ29tbW9uLlR5cGUuRmllbGRPdXRwdXRGaWVsZAIAAAAHu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f+//8I////Abb+//8H////JAAAAAmGAAAAAbT+//8I////AbP+//8H////CwAAAAZOAQAAATIBsf7//wj///8BsP7//wf///8EAAAABlEBAAAHR2VuZXJhbAGu/v//CP///wGt/v//B////wIAAAAGVAEAAAExAav+//8I////Aar+//8H////AAAAAAZXAQAABTMwLjI5Aaj+//8I////Aaf+//8H////AwAAAAZaAQAAVz1BdGxhc1RhYmxlKCJQUk9EIixEYXRhQXJlYUlkLCJULlZlbmRUYWJsZSIsIiVOYW1lIiwiIiwiIiwiIiwiIiwiIiwiIiwiQWNjb3VudE51bSIsJEIzKQe6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+///z/v//BlwBAAAIRm9udEJvbGQJDwEAAAGi/v//8/7//wZfAQAACkZvbnRJdGFsaWMJDwEAAAGf/v//8/7//wZiAQAADUZvbnRVbmRlcmxpbmUGYwEAAAUtNDE0MgGc/v//8/7//wZlAQAACEZvbnROYW1lBmYBAAAHQ2FsaWJyaQGZ/v//8/7//wZoAQAACUZvbnRDb2xvcgZpAQAAATABlv7///P+//8GawEAAAhGb250U2l6ZQZsAQAAAjExAZP+///z/v//Bm4BAAAJRm9udFN0eWxlBm8BAAAHUmVndWxhcge7AAAAAAEAAAAEAAAABDdHbG9iZVNvZnR3YXJlLkF0bGFzNDAuQXRsYXNDb21tb24uVHlwZS5GaWVsZE91dHB1dEZpZWxkAgAAAAmiAAAADQMHvQ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/+//8I////AY7+//8H////EAAAAAn6AAAAAYz+//8I////AYv+//8H////CQAAAAkIAAAAAYn+//8I////AYj+//8H////CwAAAAZ5AQAAATMBhv7//wj///8Bhf7//wf///8EAAAABnwBAAAwXyAqICMsIyMwLjAwXyA7XyAqIC0jLCMjMC4wMF8gO18gKiAiLSI/P18gO18gQF8gAYP+//8I////AYL+//8H////AgAAAAZ/AQAAATEBgP7//wj///8Bf/7//wf///8AAAAABoIBAAAFMTEuMTQHv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9/v//8/7//wkOAQAACQ8BAAABev7///P+//8JEQEAAAkPAQAAAXf+///z/v//CRQBAAAGiwEAAAUtNDE0MgF0/v//8/7//wkXAQAABo4BAAAHQ2FsaWJyaQFx/v//8/7//wkaAQAABpEBAAABMAFu/v//8/7//wkdAQAABpQBAAACMTEBa/7///P+//8JIAEAAAaXAQAAB1JlZ3VsYXIBwwAAAA4AAACxAAAABpgBAAALSW52ZW50VHJhbnMGmQEAABZJbnZlbnRvcnkgdHJhbnNhY3Rpb25zCQgAAAAJCAAAAAkIAAAAAWX+///g////AAAAAAmcAQAACZ0BAAABYv7//93///8/nnUAkKabS6u8okOS7PJFCQgAAAAJCAAAAAmgAQAACcYAAAAKCgoKCgEAAAABXv7//9n///8AAAAAAV3+///Y////AAAAAAAJpAEAAAT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MAAAAJrwAAAAMAAAAJpgEAAATa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MAAAAJrwAAAAMAAAAJqAEAAAT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U4AAAAJqQEAAAMAAAAJqgEAAATs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IAAAAJqQEAAAMAAAAJrAEAAAT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QAAAAJqQEAAAMAAAAJrgEAAAGcAQAAIQAAAAoAAAAJrwEAABEAAAAJsAEAAAGdAQAAIgAAAAgAAAAJrwAAABEAAAAJsgEAAASg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rwEAAAAAAAABpAEAACkAAAAAAAAACbQBAAAAAAAAB6Y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7///P+//8GtgEAAAhIZWxwVGV4dAa3AQAANU9yZGVyIG51bWJlciwgcHJvamVjdCBudW1iZXIsIHByb2R1Y3Rpb24gbnVtYmVyLCBldGMuAUj+///z/v//BrkBAAAFTGFiZWwJwgAAAAFF/v//8/7//wa8AQAABFR5cGUJwQAAAAeo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L+///z/v//CbYBAAAGwAEAACRRdWFudGl0eSBhdHRhY2hlZCB0byB0aGUgdHJhbnNhY3Rpb24BP/7///P+//8JuQEAAAnQAAAAATz+///z/v//CbwBAAAJzwAAAAGpAQAAEgAAAAeqA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+///z/v//BsgBAAAEVHlwZQbJAQAABEVudW0BNv7///P+//8GywEAAAVMYWJlbAbMAQAACVJlZmVyZW5jZQes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P+///z/v//CcgBAAAGzwEAAAREYXRlATD+///z/v//CcsBAAAG0gEAAA5GaW5hbmNpYWwgZGF0ZQEt/v//8/7//wbUAQAACFJlZmVyc1RvBtUBAAAMPUV4Y2x1ZGVEYXRlB64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v7///P+//8JyAEAAAbYAQAABERhdGUBJ/7///P+//8JywEAAAbbAQAADVBoeXNpY2FsIGRhdGUBJP7///P+//8G3QEAAAhSZWZlcnNUbwbeAQAACz1EYXRlUGVyaW9kAa8BAAASAAAAB7AB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SH+//9j////BuABAAAYVGFibGUuSW52ZW50VHJhbnMuSXRlbUlkCeEBAAABHv7//2P///8G4wEAAB9UYWJsZS5JbnZlbnRUcmFucy5JbnZlbnRUcmFuc0lkCeQBAAABG/7//2P///8G5gEAABtUYWJsZS5JbnZlbnRUcmFucy5UcmFuc1R5cGUJ5wEAAAEY/v//Y////wbpAQAAHFRhYmxlLkludmVudFRyYW5zLlRyYW5zUmVmSWQJnwAAAAEV/v//Y////wbsAQAAHlRhYmxlLkludmVudFRyYW5zLkRhdGVQaHlzaWNhbAntAQAAARL+//9j////Bu8BAAAfVGFibGUuSW52ZW50VHJhbnMuRGF0ZUZpbmFuY2lhbAnwAQAAAQ/+//9j////BvIBAAAfVGFibGUuSW52ZW50VHJhbnMuU3RhdHVzUmVjZWlwdAnzAQAAAQz+//9j////BvUBAAAdVGFibGUuSW52ZW50VHJhbnMuU3RhdHVzSXNzdWUJ9gEAAAEJ/v//Y////wb4AQAAFVRhYmxlLkludmVudFRyYW5zLlF0eQmiAAAAAQb+//9j////BvsBAAAiVGFibGUuSW52ZW50VHJhbnMuQ29zdEFtb3VudFBvc3RlZAn8AQAAB7IB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D/v//Xf///wb+AQAAH1RhYmxlLkludmVudFRyYW5zLkRhdGVGaW5hbmNpYWwJ/wEAAAEA/v//Xf///wYBAgAAHVRhYmxlLkludmVudFRyYW5zLlN0YXR1c0lzc3VlCQICAAAB/f3//13///8GBAIAABhUYWJsZS5JbnZlbnRUcmFucy5JdGVtSWQJBQIAAAH6/f//Xf///wYHAgAAH1RhYmxlLkludmVudFRyYW5zLkludmVudFRyYW5zSWQJCAIAAAH3/f//Xf///wYKAgAAHFRhYmxlLkludmVudFRyYW5zLlRyYW5zUmVmSWQJCwIAAAH0/f//Xf///wYNAgAAHlRhYmxlLkludmVudFRyYW5zLkRhdGVQaHlzaWNhbAkOAgAAAfH9//9d////BhACAAAfVGFibGUuSW52ZW50VHJhbnMuU3RhdHVzUmVjZWlwdAkRAgAAAe79//9d////BhMCAAAbVGFibGUuSW52ZW50VHJhbnMuVHJhbnNUeXBlCRQCAAABtAEAAGYAAAAB4QEAAJ8AAAAB6/3//5H/////////AAYWAgAABlN0cmluZwYXAgAAC0l0ZW0gbnVtYmVyCcMAAAAB5/3//4////8CAAAAAeb9//87////AQAAAAAACcYAAAAGHAIAAAZJdGVtSWQJCAAAAAr/////CcYAAAAKCRwCAAAKCgoJCAAAAAkhAgAACQgAAAAB5AEAAJ8AAAAB3f3//5H/////////AAYkAgAABlN0cmluZwYlAgAABkxvdCBJRAnDAAAAAdn9//+P////AgAAAAHY/f//O////wEAAAAAAAnGAAAABioCAAANSW52ZW50VHJhbnNJZAkIAAAACv////8JxgAAAAoJKgIAAAoKCgkIAAAACS8CAAAJCAAAAAHnAQAAnwAAAAHP/f//kf////////8ABjICAAAERW51bQYzAgAACVJlZmVyZW5jZQnDAAAAAcv9//+P////AgAAAAHK/f//O////wEAAAAAAAnGAAAABjgCAAAJVHJhbnNUeXBlCQgAAAAK/////wnGAAAACgk4AgAACgoKCQgAAAAJPQIAAAkIAAAAAe0BAACfAAAAAcH9//+R/////////wAGQAIAAAREYXRlBkECAAANUGh5c2ljYWwgZGF0ZQnDAAAAAb39//+P////AgAAAAG8/f//O////wEAAAAAAAnGAAAABkYCAAAMRGF0ZVBoeXNpY2FsCQgAAAAK/////wnGAAAACglGAgAACgoKCQgAAAAJSwIAAAkIAAAAAfABAACfAAAAAbP9//+R/////////wAGTgIAAAREYXRlBk8CAAAORmluYW5jaWFsIGRhdGUJwwAAAAGv/f//j////wIAAAABrv3//zv///8BAAAAAAAJxgAAAAZUAgAADURhdGVGaW5hbmNpYWwJCAAAAAr/////CcYAAAAKCVQCAAAKCgoJCAAAAAlZAgAACQgAAAAB8wEAAJ8AAAABpf3//5H/////////AAZcAgAABEVudW0GXQIAAA5SZWNlaXB0IHN0YXR1cwnDAAAAAaH9//+P////AAAAAAGg/f//O////wEAAAAAAAnGAAAABmICAAANU3RhdHVzUmVjZWlwdAkIAAAACv////8JxgAAAAoJYgIAAAoKCgkIAAAACWcCAAAJCAAAAAH2AQAAnwAAAAGX/f//kf////////8ABmoCAAAERW51bQZrAgAADElzc3VlIHN0YXR1cwnDAAAAAZP9//+P////AgAAAAGS/f//O////wEAAAAAAAnGAAAABnACAAALU3RhdHVzSXNzdWUJCAAAAAr/////CcYAAAAKCXACAAAKCgoJCAAAAAl1AgAACQgAAAAB/AEAAJ8AAAABif3//5H/////////AAZ4AgAABFJlYWwGeQIAABVGaW5hbmNpYWwgY29zdCBhbW91bnQJwwAAAAGF/f//j////wIAAAABhP3//zv///8BAAAAAAAJxgAAAAZ+AgAAEENvc3RBbW91bnRQb3N0ZWQJCAAAAAr/////CcYAAAAKCX4CAAAKCgoJCAAAAAmDAgAACQgAAAAB/wEAAKUAAAAJxgAAAAaGAgAADURhdGVGaW5hbmNpYWwJCAAAAAkIAAAA/////wnGAAAACgmGAgAACgoKCQgAAAAJiwIAAAkIAAAAAQICAAClAAAACcYAAAAGjgIAAAtTdGF0dXNJc3N1ZQkIAAAACQgAAAD/////CcYAAAAKCY4CAAAKCgoJCAAAAAmTAgAACQgAAAABBQIAAKUAAAAJxgAAAAaWAgAABkl0ZW1JZAkIAAAACQgAAAD/////CcYAAAAKCZYCAAAKCgoJCAAAAAmbAgAACQgAAAABCAIAAKUAAAAJxgAAAAaeAgAADUludmVudFRyYW5zSWQJCAAAAAkIAAAA/////wnGAAAACgmeAgAACgoKCQgAAAAJowIAAAkIAAAAAQsCAAClAAAACcYAAAAGpgIAAApUcmFuc1JlZklkCQgAAAAJCAAAAP////8JxgAAAAoJpgIAAAoKCgkIAAAACasCAAAJCAAAAAEOAgAApQAAAAnGAAAABq4CAAAMRGF0ZVBoeXNpY2FsCQgAAAAJCAAAAP////8JxgAAAAoJrgIAAAoKCgkIAAAACbMCAAAJCAAAAAERAgAApQAAAAnGAAAABrYCAAANU3RhdHVzUmVjZWlwdAkIAAAACQgAAAD/////CcYAAAAKCbYCAAAKCgoJCAAAAAm7AgAACQgAAAABFAIAAKUAAAAJxgAAAAndAAAACQgAAAAJ3wAAAP////8JxgAAAAbCAgAAC0ludmVudFRyYW5zCd0AAAAKCgoJCAAAAAnFAgAACQgAAAAEI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a8AAAADAAAACcgCAAAEL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a8AAAADAAAACcoCAAAEP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VAAAACa8AAAADAAAACcwCAAAES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a8AAAADAAAACc4CAAAEW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a8AAAADAAAACdACAAAEZ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a8AAAADAAAACdIC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bAAAACa8AAAADAAAACdQCAAAEg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PAAAACa8AAAADAAAACdYCAAAEi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dgCAAAEk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doCAAAEm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dwCAAA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d4CAAAEq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eACAAAEs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eICAAAEu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a8AAAADAAAACeQCAAAEx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IAAAACa8AAAADAAAACeYCAAAHy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/f//8/7//wm2AQAABukCAAAOSWRlbnRpZnkgaXRlbS4BFv3///P+//8JuQEAAAkXAgAAARP9///z/v//CbwBAAAJFgIAAAf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9///z/v//CbYBAAAG8gIAAFJTdW1tYXJ5IG51bWJlci9Mb3QgSUQgZm9yIHRyYW5zYWN0aW9ucyBhdHRhY2hlZCB0byB0aGUgc2FtZSBpbnZlbnRvcnkgdHJhbnNhY3Rpb24uAQ39///z/v//CbkBAAAJJQIAAAEK/f//8/7//wm8AQAACSQCAAAHz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H/f//8/7//wm2AQAABvsCAAAyU3BlY2lmeSB0aGUgbW9kdWxlIHRoYXQgZ2VuZXJhdGVkIHRoZSB0cmFuc2FjdGlvbi4BBP3///P+//8JuQEAAAkzAgAAAQH9///z/v//CbwBAAAJMgIAAAfO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78///z/v//CbYBAAAGBAMAABxEYXRlIG9mIHBoeXNpY2FsIHRyYW5zYWN0aW9uAfv8///z/v//CbkBAAAJQQIAAAH4/P//8/7//wm8AQAACUACAAAH0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/P//8/7//wm2AQAABg0DAAAdRGF0ZSBvZiBmaW5hbmNpYWwgdHJhbnNhY3Rpb24B8vz///P+//8JuQEAAAlPAgAAAe/8///z/v//CbwBAAAJTgIAA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z8///z/v//CbYBAAAGFgMAAClTdGF0dXMgb2YgcXVhbnRpdHkgaW4gcmVsYXRpb24gdG8gcmVjZWlwdAHp/P//8/7//wm5AQAACV0CAAAB5vz///P+//8JvAEAAAlcAgAAB9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/z///P+//8JtgEAAAYfAwAAKVN0YXR1cyBmb3IgcXVhbnRpdHkgaW4gcmVsYXRpb24gdG8gaXNzdWVzAeD8///z/v//CbkBAAAJawIAAAHd/P//8/7//wm8AQAACWoCAAAH1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P//8/7//wm2AQAABigDAAA1SW52ZW50b3J5IHZhbHVlIGZvciB0aGUgZmluYW5jaWFsbHkgdXBkYXRlZCBxdWFudGl0eS4B1/z///P+//8JuQEAAAl5AgAAAdT8///z/v//CbwBAAAJeAI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H8///z/v//CbwBAAAGMQMAAAREYXRlAc78///z/v//CbkBAAAGNAMAAA5GaW5hbmNpYWwgZGF0ZQ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v8///z/v//CbwBAAAGNwMAAARFbnVtAcj8///z/v//CbkBAAAGOgMAAAxJc3N1ZSBzdGF0dXMH3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8/7//wm8AQAABj0DAAAGU3RyaW5nAcL8///z/v//CbkBAAAGQAMAAAtJdGVtIG51bWJlcgf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/8///z/v//CbwBAAAGQwMAAAZTdHJpbmcBvPz///P+//8JuQEAAAZGAwAABkxvdCBJRAfg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n8///z/v//CbwBAAAGSQMAAAZTdHJpbmcBtvz///P+//8JuQEAAAZMAwAABk51bWJlcgfi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/z/v//CbwBAAAGTwMAAAREYXRlAbD8///z/v//CbkBAAAGUgMAAA1QaHlzaWNhbCBkYXRlB+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z///P+//8JvAEAAAZVAwAABEVudW0Bqvz///P+//8JuQEAAAZYAwAADlJlY2VpcHQgc3RhdHVzB+Y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/z///P+//8JvAEAAAZbAwAABEVudW0BpPz///P+//8JuQEAAAZeAwAACVJlZmVyZW5jZQs=
    <Output>
      <OutputObject name="AtlasReport_4"/>
    </Output>
  </Query>
</Atlas>
</file>

<file path=customXml/item7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EAAAABA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EAAAABC1HbG9iZVNvZnR3YXJlLkF0bGFzNDAuQXRsYXNDb21tb24uVHlwZS5Db2x1bW4OAAAACRQAAAAJFQAAAAkWAAAACRcAAAAMG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YAAAACAIAAAAGGQAAABVBdGxhc1JlcG9ydF80X1RhYmxlXzEJGg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AAAAAgICRs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cAAAACR0AAAAJHgAAAAYfAAAAClRyYW5zUmVmSWQGIAAAAAlQTyBudW1iZXIGIQAAAAZTdHJpbmcGIgAAAAAGIwAAACQxMDg2MDc0Ny1kYTg2LTQxNGEtYTQyMC03YzUyMTI3MWRhMTcF3P///y1HbG9iZVNvZnR3YXJlLkF0bGFzNDAuQXRsYXNDb21tb24uQWdncmVnYXRpb24BAAAAB3ZhbHVlX18ACA4AAAD/////AAAAAAXb////LEdsb2JlU29mdHdhcmUuQXRsYXM0MC5BdGxhc0NvbW1vbi5Db2x1bW5UeXBlAQAAAAd2YWx1ZV9fAAgOAAAAAAAAAAXa////K0dsb2JlU29mdHdhcmUuQXRsYXM0MC5BdGxhc0NvbW1vbi5Tb3J0T3JkZXIBAAAAB3ZhbHVlX18ACA4AAAACAAAAAAAAAAAF2f///0BHbG9iZVNvZnR3YXJlLkF0bGFzNDAuQXRsYXNDb21tb24uVHlwZS5Db2x1bW4rQ3Jvc3NUYWJDb2x1bW5UeXBlAQAAAAd2YWx1ZV9fAAgOAAAAAAAAAAoBAAAAAAAAAAAAAAAAAAYoAAAAJDlkZmU4ODNiLThiMmMtNDM1My05MGVjLWI4ZTM1MDk1ZmIxMQYpAAAAHFRhYmxlLkludmVudFRyYW5zLlRyYW5zUmVmSWQKCgoKARUAAAAUAAAACSoAAAAJKwAAAAksAAAABi0AAAA3QXRsYXNNYW5hZ2VkQ29sdW1uXzI4NzBhNjhiLWJmYmMtNDAyZC1hOTcxLTM1NzFlNzU5NjdmZAYuAAAADlZlbmRvciBhY2NvdW50CSIAAAAJIgAAAAYwAAAAJGYxNDJkMTIyLTcyYzItNDQ1YS04MGI2LWFiNGZmNDUwYzVjNAHP////3P////////8BAAAAAc7////b////AgAAAAHN////2v///wIAAAAAAAAAAAHM////2f///wAAAAAKAQAAAAAAAAAAAQAAAAAGNQAAACQyMTgwMjFhYi1hZjdkLTQxYmEtYTczNC05MTZkMTI4ZTgyZmUJIgAAAAoKCgoBFgAAABQAAAAJNwAAAAk4AAAACTkAAAAGOgAAADdBdGxhc01hbmFnZWRDb2x1bW5fZGFhNDQ3MjktZTMwMC00MGRmLTliZDQtMDIxNTUzNjhlMTc2BjsAAAALVmVuZG9yIG5hbWUJIgAAAAkiAAAABj0AAAAkOWY3OWQxNDktNTAxMy00ZmEwLTk5NzYtM2Y1M2Y5OThhZWNmAcL////c/////////wIAAAABwf///9v///8CAAAAAcD////a////AgAAAAAAAAAAAb/////Z////AAAAAAoBAAAAAAAAAAACAAAAAAZCAAAAJDAzMDMzMzQ2LWEwYzYtNDliZi04YzdlLWQ5MzZmZDBmZmFkNgkiAAAACgoKCgEXAAAAFAAAAAlEAAAACUUAAAAJRgAAAAZHAAAAA1F0eQZIAAAACFF1YW50aXR5BkkAAAAEUmVhbAkiAAAABksAAAAkNjEwZGI1N2ItNmQ3Ni00ODcyLWE3Y2ItNjU5OGZmMDZmYmZlAbT////c////AQAAAAMAAAABs////9v///8AAAAAAbL////a////AgAAAAAAAAAAAbH////Z////AAAAAAoBAAAAAAAAAAADAAAAAAZQAAAAJGUxOGJkYjU3LTM1MTEtNDg0Yi1iZDFmLTYzMjVkZGY2MWMwNAZRAAAAFVRhYmxlLkludmVudFRyYW5zLlF0eQoKCgoFGgAAADhHbG9iZVNvZnR3YXJlLkF0bGFzNDAuQXRsYXNDb21tb25DbGllbnQuUmVwb3J0LlJlZmVyZW5jZQEAAAAKX3JlZmVyZW5jZQcIGAAAAAlSAAAABxsAAAAAAQAAAAQAAAAEPEdsb2JlU29mdHdhcmUuQXRsYXM0MC5BdGxhc0NvbW1vbkNsaWVudC5EYXRhU291cmNlRmllbGRWYWx1ZRgAAAAJUwAAAAlUAAAACVUAAAAJVgAAAAQc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lXAAAAAQAAAAEAAAAEHQ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zAAAACVgAAAAHAAAACVkAAAAEH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gAAAACVoAAAAHAAAACVsAAAABKgAAABwAAAAJXAAAAAAAAAAAAAAAASsAAAAdAAAAygAAAAldAAAABwAAAAleAAAAASwAAAAeAAAAvQAAAAlfAAAABwAAAAlgAAAAATcAAAAcAAAACWEAAAAAAAAAAAAAAAE4AAAAHQAAANIAAAAJWAAAAAcAAAAJYwAAAAE5AAAAHgAAAMQAAAAJWgAAAAcAAAAJZQAAAAFEAAAAHAAAAAlmAAAAAQAAAAEAAAABRQAAAB0AAADoAAAACVgAAAAHAAAACWgAAAABRgAAAB4AAADgAAAACVoAAAAHAAAACWoAAAAPUgAAAAEAAAAIAQAAAAVTAAAAPEdsb2JlU29mdHdhcmUuQXRsYXM0MC5BdGxhc0NvbW1vbkNsaWVudC5EYXRhU291cmNlRmllbGRWYWx1ZQQAAAASX2lzRHJpbGxEb3duRmlsdGVyBl9kc0tleQpfZmllbGRuYW1lC19maWVsZFZhbHVlAAEBAQEYAAAAAAZrAAAAEVRhYmxlLkludmVudFRyYW5zBmwAAAAKRGF0YUFyZWFJZAkGAAAAAVQAAABTAAAAAAlrAAAABm8AAAAJVHJhbnNUeXBlBnAAAAAFUHVyY2gBVQAAAFMAAAAACWsAAAAGcgAAAA1EYXRlRmluYW5jaWFsBnMAAAAcMDUuMzEuMjAxNyAuLiAxMi4zMS4yMDk5LCAiIgFWAAAAUwAAAAAJawAAAAZ1AAAADERhdGVQaHlzaWNhbAZ2AAAAGDAxLjAxLjIwMDggLi4gMDUuMzAuMjAxNwdXAAAAAAEAAAAEAAAABDdHbG9iZVNvZnR3YXJlLkF0bGFzNDAuQXRsYXNDb21tb24uVHlwZS5GaWVsZE91dHB1dEZpZWxkDgAAAAl3AAAADQMEW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W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Ij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h////zJHbG9iZVNvZnR3YXJlLkF0bGFzNDAuQXRsYXNDb21tb24uQ29sdW1uQXR0cmlidXRlcwEAAAAHdmFsdWVfXwAIDgAAABAAAAAGegAAAAROb25lAYX///+I////AYT///+H////CQAAAAkiAAAAAYL///+I////AYH///+H////CwAAAAaAAAAAATABf////4j///8Bfv///4f///8EAAAABoMAAAAHR2VuZXJhbAF8////iP///wF7////h////wIAAAAGhgAAAAExAXn///+I////AXj///+H////AAAAAAaJAAAABTEwLjg2AXb///+I////AXX///+H////JAAAAAkgAAAAAVoAAAAMAAAAB1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c/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OAAAACEZvbnRCb2xkBo8AAAAFRmFsc2UBcP///3P///8GkQAAAApGb250SXRhbGljCY8AAAABbf///3P///8GlAAAAA1Gb250VW5kZXJsaW5lBpUAAAAFLTQxNDIBav///3P///8GlwAAAAhGb250TmFtZQaYAAAAB0NhbGlicmkBZ////3P///8GmgAAAAlGb250Q29sb3IGmwAAAAEwAWT///9z////Bp0AAAAIRm9udFNpemUGngAAAAIxMQFh////c////wagAAAACUZvbnRTdHlsZQahAAAAB1JlZ3VsYXIHXAAAAAABAAAAAAAAAAQ3R2xvYmVTb2Z0d2FyZS5BdGxhczQwLkF0bGFzQ29tbW9uLlR5cGUuRmllbGRPdXRwdXRGaWVsZA4AAAABXQAAAFg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7///+I////AV3///+H////JAAAAAkuAAAAAVv///+I////AVr///+H////CwAAAAanAAAAATEBWP///4j///8BV////4f///8EAAAABqoAAAAHR2VuZXJhbAFV////iP///wFU////h////wIAAAAGrQAAAAExAVL///+I////AVH///+H////AAAAAAawAAAABTEwLjcxAU////+I////AU7///+H////AwAAAAazAAAAXT1BdGxhc1RhYmxlKCJQUk9EIixEYXRhQXJlYUlkLCJULlB1cmNoVGFibGUiLCIlT3JkZXJBY2NvdW50IiwiIiwiIiwiIiwiIiwiIiwiIiwiUHVyY2hJZCIsJEEzKQFfAAAADAAAAAdg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///9z////BrUAAAAIRm9udEJvbGQJjwAAAAFJ////c////wa4AAAACkZvbnRJdGFsaWMJjwAAAAFG////c////wa7AAAADUZvbnRVbmRlcmxpbmUGvAAAAAUtNDE0MgFD////c////wa+AAAACEZvbnROYW1lBr8AAAAHQ2FsaWJyaQFA////c////wbBAAAACUZvbnRDb2xvcgbCAAAAATABPf///3P///8GxAAAAAhGb250U2l6ZQbFAAAAAjExATr///9z////BscAAAAJRm9udFN0eWxlBsgAAAAHUmVndWxhcgdhAAAAAAEAAAAAAAAABDdHbG9iZVNvZnR3YXJlLkF0bGFzNDAuQXRsYXNDb21tb24uVHlwZS5GaWVsZE91dHB1dEZpZWxkDgAAAAdj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////4j///8BNv///4f///8kAAAACTsAAAABNP///4j///8BM////4f///8LAAAABs4AAAABMgEx////iP///wEw////h////wQAAAAG0QAAAAdHZW5lcmFsAS7///+I////AS3///+H////AgAAAAbUAAAAATEBK////4j///8BKv///4f///8AAAAABtcAAAAFMzAuMjkBKP///4j///8BJ////4f///8DAAAABtoAAABXPUF0bGFzVGFibGUoIlBST0QiLERhdGFBcmVhSWQsIlQuVmVuZFRhYmxlIiwiJU5hbWUiLCIiLCIiLCIiLCIiLCIiLCIiLCJBY2NvdW50TnVtIiwkQjMpB2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///3P///8G3AAAAAhGb250Qm9sZAmPAAAAASL///9z////Bt8AAAAKRm9udEl0YWxpYwmPAAAAAR////9z////BuIAAAANRm9udFVuZGVybGluZQbjAAAABS00MTQyARz///9z////BuUAAAAIRm9udE5hbWUG5gAAAAdDYWxpYnJpARn///9z////BugAAAAJRm9udENvbG9yBukAAAABMAEW////c////wbrAAAACEZvbnRTaXplBuwAAAACMTEBE////3P///8G7gAAAAlGb250U3R5bGUG7wAAAAdSZWd1bGFyB2YAAAAAAQAAAAQAAAAEN0dsb2JlU29mdHdhcmUuQXRsYXM0MC5BdGxhc0NvbW1vbi5UeXBlLkZpZWxkT3V0cHV0RmllbGQOAAAACfAAAAANAwdo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///4j///8BDv///4f///8QAAAACXoAAAABDP///4j///8BC////4f///8JAAAACSIAAAABCf///4j///8BCP///4f///8LAAAABvkAAAABMwEG////iP///wEF////h////wQAAAAG/AAAADBfICogIywjIzAuMDBfIDtfICogLSMsIyMwLjAwXyA7XyAqICItIj8/XyA7XyBAXyABA////4j///8BAv///4f///8CAAAABv8AAAABMQEA////iP///wH//v//h////wAAAAAGAgEAAAUxMS4xNAdq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+//9z////CY4AAAAJjwAAAAH6/v//c////wmRAAAACY8AAAAB9/7//3P///8JlAAAAAYLAQAABS00MTQyAfT+//9z////CZcAAAAGDgEAAAdDYWxpYnJpAfH+//9z////CZoAAAAGEQEAAAEwAe7+//9z////CZ0AAAAGFAEAAAIxMQHr/v//c////wmgAAAABhcBAAAHUmVndWxhcgV3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o/v//3P////////8ABhkBAAAGU3RyaW5nBhoBAAAGTnVtYmVyCRsBAAAB5P7//9r///8CAAAABeP+//85R2xvYmVTb2Z0d2FyZS5BdGxhczQwLkF0bGFzQ29tbW9uLk51bWJlclNlcXVlbmNlQ29uZGl0aW9uAQAAAAd2YWx1ZV9fAAgOAAAAAQAAAAAABh4BAAARVGFibGUuSW52ZW50VHJhbnMJHwAAAAkiAAAACv////8JHgEAAAoJHwAAAAoKCgkiAAAACSQBAAAJIgAAAAHwAAAAdwAAAAHa/v//3P///wEAAAAABicBAAAEUmVhbAYoAQAACFF1YW50aXR5CRsBAAAB1v7//9r///8CAAAAAdX+///j/v//AQAAAAAACR4BAAAJRwAAAAkiAAAACv////8JHgEAAAoJRwAAAAoKCgkiAAAACTIBAAAJIgAAAAUb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jQBAAALSW52ZW50VHJhbnMGNQEAABZJbnZlbnRvcnkgdHJhbnNhY3Rpb25zCSIAAAAJIgAAAAkiAAAABcn+//8wR2xvYmVTb2Z0d2FyZS5BdGxhczQwLkF0bGFzQ29tbW9uLkRhdGFTb3VyY2VUeXBlAQAAAAd2YWx1ZV9fAAgOAAAAAAAAAAk4AQAACTkBAAAExv7//wtTeXN0ZW0uR3VpZAsAAAACX2ECX2ICX2MCX2QCX2UCX2YCX2cCX2gCX2kCX2oCX2sAAAAAAAAAAAAAAAgHBwICAgICAgICP551AJCmm0urvKJDkuzyRQkiAAAACSIAAAAJPAEAAAkeAQAACgoKCgoBAAAABcL+//80R2xvYmVTb2Z0d2FyZS5BdGxhczQwLkF0bGFzQ29tbW9uLkRhdGFTb3VyY2VKb2luTW9kZQEAAAAHdmFsdWVfXwAIDgAAAAAAAAAFwf7//zVHbG9iZVNvZnR3YXJlLkF0bGFzNDAuQXRsYXNDb21tb24uRGF0YVNvdXJjZUZldGNoTW9kZQEAAAAHdmFsdWVfXwAIDgAAAAAAAAAACUABAAABJAEAAB4AAABzAAAACVoAAAADAAAACUIBAAABMgEAAB4AAABzAAAACVoAAAADAAAACUQBAAAEOAE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RQEAABEAAAAJRgEAAAQ5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VoAAAARAAAACUgBAAAEPAE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UBAAAAAAAABEAB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UoBAAAAAAAAB0IB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f7//3P///8GTAEAAAhIZWxwVGV4dAZNAQAANU9yZGVyIG51bWJlciwgcHJvamVjdCBudW1iZXIsIHByb2R1Y3Rpb24gbnVtYmVyLCBldGMuAbL+//9z////Bk8BAAAFTGFiZWwJGgEAAAGv/v//c////wZSAQAABFR5cGUJGQEAAAdE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z+//9z////CUwBAAAGVgEAACRRdWFudGl0eSBhdHRhY2hlZCB0byB0aGUgdHJhbnNhY3Rpb24Bqf7//3P///8JTwEAAAkoAQAAAab+//9z////CVIBAAAJJwEAAAFFAQAADAAAAAdGAQ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Sj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ZeAQAAGFRhYmxlLkludmVudFRyYW5zLkl0ZW1JZAlfAQAAAaD+//+j/v//BmEBAAAfVGFibGUuSW52ZW50VHJhbnMuSW52ZW50VHJhbnNJZAliAQAAAZ3+//+j/v//BmQBAAAbVGFibGUuSW52ZW50VHJhbnMuVHJhbnNUeXBlCWUBAAABmv7//6P+//8GZwEAABxUYWJsZS5JbnZlbnRUcmFucy5UcmFuc1JlZklkCXcAAAABl/7//6P+//8GagEAAB5UYWJsZS5JbnZlbnRUcmFucy5EYXRlUGh5c2ljYWwJawEAAAGU/v//o/7//wZtAQAAH1RhYmxlLkludmVudFRyYW5zLkRhdGVGaW5hbmNpYWwJbgEAAAGR/v//o/7//wZwAQAAH1RhYmxlLkludmVudFRyYW5zLlN0YXR1c1JlY2VpcHQJcQEAAAGO/v//o/7//wZzAQAAHVRhYmxlLkludmVudFRyYW5zLlN0YXR1c0lzc3VlCXQBAAABi/7//6P+//8GdgEAABVUYWJsZS5JbnZlbnRUcmFucy5RdHkJ8AAAAAGI/v//o/7//wZ5AQAAIlRhYmxlLkludmVudFRyYW5zLkNvc3RBbW91bnRQb3N0ZWQJegEAAAdI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hf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Z8AQAAH1RhYmxlLkludmVudFRyYW5zLkRhdGVGaW5hbmNpYWwJfQEAAAGC/v//hf7//wZ/AQAAHVRhYmxlLkludmVudFRyYW5zLlN0YXR1c0lzc3VlCYABAAABf/7//4X+//8GggEAABhUYWJsZS5JbnZlbnRUcmFucy5JdGVtSWQJgwEAAAF8/v//hf7//waFAQAAH1RhYmxlLkludmVudFRyYW5zLkludmVudFRyYW5zSWQJhgEAAAF5/v//hf7//waIAQAAHFRhYmxlLkludmVudFRyYW5zLlRyYW5zUmVmSWQJiQEAAAF2/v//hf7//waLAQAAHlRhYmxlLkludmVudFRyYW5zLkRhdGVQaHlzaWNhbAmMAQAAAXP+//+F/v//Bo4BAAAfVGFibGUuSW52ZW50VHJhbnMuU3RhdHVzUmVjZWlwdAmPAQAAAXD+//+F/v//BpEBAAAbVGFibGUuSW52ZW50VHJhbnMuVHJhbnNUeXBlCZIBAAAESgE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V8BAAB3AAAAAW3+///c/////////wAGlAEAAAZTdHJpbmcGlQEAAAtJdGVtIG51bWJlcgkbAQAAAWn+///a////AgAAAAFo/v//4/7//wEAAAAAAAkeAQAABpoBAAAGSXRlbUlkCSIAAAAK/////wkeAQAACgmaAQAACgoKCSIAAAAJnwEAAAkiAAAAAWIBAAB3AAAAAV/+///c/////////wAGogEAAAZTdHJpbmcGowEAAAZMb3QgSUQJGwEAAAFb/v//2v///wIAAAABWv7//+P+//8BAAAAAAAJHgEAAAaoAQAADUludmVudFRyYW5zSWQJIgAAAAr/////CR4BAAAKCagBAAAKCgoJIgAAAAmtAQAACSIAAAABZQEAAHcAAAABUf7//9z/////////AAawAQAABEVudW0GsQEAAAlSZWZlcmVuY2UJGwEAAAFN/v//2v///wIAAAABTP7//+P+//8BAAAAAAAJHgEAAAa2AQAACVRyYW5zVHlwZQkiAAAACv////8JHgEAAAoJtgEAAAoKCgkiAAAACbsBAAAJIgAAAAFrAQAAdwAAAAFD/v//3P////////8ABr4BAAAERGF0ZQa/AQAADVBoeXNpY2FsIGRhdGUJGwEAAAE//v//2v///wIAAAABPv7//+P+//8BAAAAAAAJHgEAAAbEAQAADERhdGVQaHlzaWNhbAkiAAAACv////8JHgEAAAoJxAEAAAoKCgkiAAAACckBAAAJIgAAAAFuAQAAdwAAAAE1/v//3P////////8ABswBAAAERGF0ZQbNAQAADkZpbmFuY2lhbCBkYXRlCRsBAAABMf7//9r///8CAAAAATD+///j/v//AQAAAAAACR4BAAAG0gEAAA1EYXRlRmluYW5jaWFsCSIAAAAK/////wkeAQAACgnSAQAACgoKCSIAAAAJ1wEAAAkiAAAAAXEBAAB3AAAAASf+///c/////////wAG2gEAAARFbnVtBtsBAAAOUmVjZWlwdCBzdGF0dXMJGwEAAAEj/v//2v///wAAAAABIv7//+P+//8BAAAAAAAJHgEAAAbgAQAADVN0YXR1c1JlY2VpcHQJIgAAAAr/////CR4BAAAKCeABAAAKCgoJIgAAAAnlAQAACSIAAAABdAEAAHcAAAABGf7//9z/////////AAboAQAABEVudW0G6QEAAAxJc3N1ZSBzdGF0dXMJGwEAAAEV/v//2v///wIAAAABFP7//+P+//8BAAAAAAAJHgEAAAbuAQAAC1N0YXR1c0lzc3VlCSIAAAAK/////wkeAQAACgnuAQAACgoKCSIAAAAJ8wEAAAkiAAAAAXoBAAB3AAAAAQv+///c/////////wAG9gEAAARSZWFsBvcBAAAVRmluYW5jaWFsIGNvc3QgYW1vdW50CRsBAAABB/7//9r///8CAAAAAQb+///j/v//AQAAAAAACR4BAAAG/AEAABBDb3N0QW1vdW50UG9zdGVkCSIAAAAK/////wkeAQAACgn8AQAACgoKCSIAAAAJAQIAAAkiAAAABX0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keAQAABgQCAAANRGF0ZUZpbmFuY2lhbAkiAAAACSIAAAD/////CR4BAAAKCQQCAAAKCgoJIgAAAAkJAgAACSIAAAABgAEAAH0BAAAJHgEAAAYMAgAAC1N0YXR1c0lzc3VlCSIAAAAJIgAAAP////8JHgEAAAoJDAIAAAoKCgkiAAAACRECAAAJIgAAAAGDAQAAfQEAAAkeAQAABhQCAAAGSXRlbUlkCSIAAAAJIgAAAP////8JHgEAAAoJFAIAAAoKCgkiAAAACRkCAAAJIgAAAAGGAQAAfQEAAAkeAQAABhwCAAANSW52ZW50VHJhbnNJZAkiAAAACSIAAAD/////CR4BAAAKCRwCAAAKCgoJIgAAAAkhAgAACSIAAAABiQEAAH0BAAAJHgEAAAYkAgAAClRyYW5zUmVmSWQJIgAAAAkiAAAA/////wkeAQAACgkkAgAACgoKCSIAAAAJKQIAAAkiAAAAAYwBAAB9AQAACR4BAAAGLAIAAAxEYXRlUGh5c2ljYWwJIgAAAAkiAAAA/////wkeAQAACgksAgAACgoKCSIAAAAJMQIAAAkiAAAAAY8BAAB9AQAACR4BAAAGNAIAAA1TdGF0dXNSZWNlaXB0CSIAAAAJIgAAAP////8JHgEAAAoJNAIAAAoKCgkiAAAACTkCAAAJIgAAAAGSAQAAfQEAAAkeAQAACW8AAAAJIgAAAAlwAAAA/////wkeAQAABkACAAALSW52ZW50VHJhbnMJbwAAAAoKCgkiAAAACUMCAAAJIgAAAAGfAQAAHgAAAGkAAAAJWgAAAAMAAAAJRgIAAAGtAQAAHgAAAA8AAAAJWgAAAAMAAAAJSAIAAAG7AQAAHgAAABUAAAAJWgAAAAMAAAAJSgIAAAHJAQAAHgAAAGkAAAAJWgAAAAMAAAAJTAIAAAHXAQAAHgAAAA8AAAAJWgAAAAMAAAAJTgIAAAHlAQAAHgAAAGkAAAAJWgAAAAMAAAAJUAIAAAHzAQAAHgAAABsAAAAJWgAAAAMAAAAJUgIAAAEBAgAAHgAAAA8AAAAJWgAAAAMAAAAJVAIAAAEJAgAAHgAAAAIAAAAJWgAAAAMAAAAJVgIAAAERAgAAHgAAAAIAAAAJWgAAAAMAAAAJWAIAAAEZAgAAHgAAAAIAAAAJWgAAAAMAAAAJWgIAAAEhAgAAHgAAAAIAAAAJWgAAAAMAAAAJXAIAAAEpAgAAHgAAAAIAAAAJWgAAAAMAAAAJXgIAAAExAgAAHgAAAAIAAAAJWgAAAAMAAAAJYAIAAAE5AgAAHgAAAAIAAAAJWgAAAAMAAAAJYgIAAAFDAgAAHgAAAAgAAAAJWgAAAAMAAAAJZAIAAAd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9//9z////CUwBAAAGZwIAAA5JZGVudGlmeSBpdGVtLgGY/f//c////wlPAQAACZUBAAABlf3//3P///8JUgEAAAmUAQAAB0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v3//3P///8JTAEAAAZwAgAAUlN1bW1hcnkgbnVtYmVyL0xvdCBJRCBmb3IgdHJhbnNhY3Rpb25zIGF0dGFjaGVkIHRvIHRoZSBzYW1lIGludmVudG9yeSB0cmFuc2FjdGlvbi4Bj/3//3P///8JTwEAAAmjAQAAAYz9//9z////CVIBAAAJogEAAAd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9//9z////CUwBAAAGeQIAADJTcGVjaWZ5IHRoZSBtb2R1bGUgdGhhdCBnZW5lcmF0ZWQgdGhlIHRyYW5zYWN0aW9uLgGG/f//c////wlPAQAACbEBAAABg/3//3P///8JUgEAAAmwAQAAB0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P3//3P///8JTAEAAAaCAgAAHERhdGUgb2YgcGh5c2ljYWwgdHJhbnNhY3Rpb24Bff3//3P///8JTwEAAAm/AQAAAXr9//9z////CVIBAAAJvgEAAAdO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f9//9z////CUwBAAAGiwIAAB1EYXRlIG9mIGZpbmFuY2lhbCB0cmFuc2FjdGlvbgF0/f//c////wlPAQAACc0BAAABcf3//3P///8JUgEAAAnMAQAAB1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v3//3P///8JTAEAAAaUAgAAKVN0YXR1cyBvZiBxdWFudGl0eSBpbiByZWxhdGlvbiB0byByZWNlaXB0AWv9//9z////CU8BAAAJ2wEAAAFo/f//c////wlSAQAACdoBAAAHU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f//c////wlMAQAABp0CAAApU3RhdHVzIGZvciBxdWFudGl0eSBpbiByZWxhdGlvbiB0byBpc3N1ZXMBYv3//3P///8JTwEAAAnpAQAAAV/9//9z////CVIBAAAJ6A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9//9z////CUwBAAAGpgIAADVJbnZlbnRvcnkgdmFsdWUgZm9yIHRoZSBmaW5hbmNpYWxseSB1cGRhdGVkIHF1YW50aXR5LgFZ/f//c////wlPAQAACfcBAAABVv3//3P///8JUgEAAAn2AQAAB1Y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3//3P///8JUgEAAAavAgAABERhdGUBUP3//3P///8JTwEAAAayAgAADkZpbmFuY2lhbCBkYXRlB1g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f3//3P///8JUgEAAAa1AgAABEVudW0BSv3//3P///8JTwEAAAa4AgAADElzc3VlIHN0YXR1cwd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f9//9z////CVIBAAAGuwIAAAZTdHJpbmcBRP3//3P///8JTwEAAAa+AgAAC0l0ZW0gbnVtYmVyB1w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f3//3P///8JUgEAAAbBAgAABlN0cmluZwE+/f//c////wlPAQAABsQCAAAGTG90IElEB14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3//3P///8JUgEAAAbHAgAABlN0cmluZwE4/f//c////wlPAQAABsoCAAAGTnVtYmVyB2A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3//3P///8JUgEAAAbNAgAABERhdGUBMv3//3P///8JTwEAAAbQAgAADVBoeXNpY2FsIGRhdGUHY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/f//c////wlSAQAABtMCAAAERW51bQEs/f//c////wlPAQAABtYCAAAOUmVjZWlwdCBzdGF0dXMHZ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/f//c////wlSAQAABtkCAAAERW51bQEm/f//c////wlPAQAABtwCAAAJUmVmZXJlbmNlCw==</Report>
</Atlas>
</file>

<file path=customXml/item8.xml><?xml version="1.0" encoding="utf-8"?>
<Atlas>
  <Query type="ReportSummary" id="f72fa188-82ab-4625-b4d2-61571bc4877a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w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EAAAAB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KTRCWe2BIrQWD9kSIzdE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QAAAAELUdsb2JlU29mdHdhcmUuQXRsYXM0MC5BdGxhc0NvbW1vbi5UeXBlLkNvbHVtbgIAAAAJLwAAAAkwAAAACTEAAAAJMgAAABEVAAAABAAAAAYzAAAADUF0bGFzUmVwb3J0XzU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z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K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n///8+R2xvYmVTb2Z0d2FyZS5BdGxhczQwLkF0bGFzQ29tbW9uLlR5cGUuQXRsYXNRdWVyeUF0dHJpYnV0ZU5hbWUBAAAAB3ZhbHVlX18ACAIAAAACAAAABjgAAAAkZjcyZmExODgtODJhYi00NjI1LWI0ZDItNjE1NzFiYzQ4NzdhAcf////K////Acb////J////AAAAAAY7AAAABHRydWUBxP///8r///8Bw////8n///8LAAAABj4AAAAWSW52ZW50b3J5IHRyYW5zYWN0aW9ucwHB////yv///wHA////yf///xsAAAAGQQAAAARUcnVlAb7////K////Ab3////J////BgAAAAZEAAAABUZhbHNlAbv////K////Abr////J////HAAAAAlBAAAAAbj////K////Abf////J////HQAAAAlEAAAAAbX////K////AbT////J////KgAAAAlBAAAAAbL////K////AbH////J////AQAAAAZQAAAAAzM2NAGv////yv///wGu////yf///ycAAAAGUwAAAAs9RGF0YUFyZWFJZAGs////yv///wGr////yf///xkAAAAGVgAAAA9DZWxsc1ZlcnRpY2FsbHkBqf///8r///8BqP///8n///8JAAAACgGn////yv///wGm////yf///ygAAAAGWwAAAAE0AaT////K////AaP////J////KwAAAAZe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h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AAAAALSW52ZW50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EAAAACWEAAAAHAAAACWI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QAAAAkSAAAAAwAAAAlk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h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m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cAAAAJaAAAAAlpAAAABmoAAAAKVHJhbnNSZWZJZAZrAAAABk51bWJlcgZsAAAABlN0cmluZwkIAAAABm4AAAAkNmQ4NTgxNDgtZmFjOC00OGIxLWFkMmMtNTc3ODZmZjUyNDk4BZH///8tR2xvYmVTb2Z0d2FyZS5BdGxhczQwLkF0bGFzQ29tbW9uLkFnZ3JlZ2F0aW9uAQAAAAd2YWx1ZV9fAAgCAAAA/////wAAAAAFkP///yxHbG9iZVNvZnR3YXJlLkF0bGFzNDAuQXRsYXNDb21tb24uQ29sdW1uVHlwZQEAAAAHdmFsdWVfXwAIAgAAAAAAAAAFj////ytHbG9iZVNvZnR3YXJlLkF0bGFzNDAuQXRsYXNDb21tb24uU29ydE9yZGVyAQAAAAd2YWx1ZV9fAAgCAAAAAgAAAAAAAAAABY7///9AR2xvYmVTb2Z0d2FyZS5BdGxhczQwLkF0bGFzQ29tbW9uLlR5cGUuQ29sdW1uK0Nyb3NzVGFiQ29sdW1uVHlwZQEAAAAHdmFsdWVfXwAIAgAAAAAAAAAKAQAAAAAAAAAAAAAAAAAGcwAAACQ4Njk1YzEzMy0xNmExLTRlMjUtOTUzYS05ZjJmMGExZjU0YzEGdAAAABxUYWJsZS5JbnZlbnRUcmFucy5UcmFuc1JlZklkCgoKCgEwAAAALwAAAAl1AAAACXYAAAAJdwAAAAZ4AAAAD1ZvdWNoZXJQaHlzaWNhbAZ5AAAAEFBoeXNpY2FsIHZvdWNoZXIGegAAAAZTdHJpbmcJCAAAAAZ8AAAAJGUyMTFkNmRmLWI3Y2QtNGZmMC1hZDRlLTQ4YzM4ZTdlOWRkMwGD////kf////////8BAAAAAYL///+Q////AAAAAAGB////j////wIAAAAAAAAAAAGA////jv///wAAAAAKAQAAAAAAAAAAAQAAAAAGgQAAACQ1NWVmNzY0MS1iMzNjLTQ0NzAtODQ3OC01ODJjMjY5MjQ3OTUGggAAACFUYWJsZS5JbnZlbnRUcmFucy5Wb3VjaGVyUGh5c2ljYWwKCgoKATEAAAAvAAAACYMAAAAJhAAAAAmFAAAABoYAAAAHVm91Y2hlcgaHAAAAEUZpbmFuY2lhbCB2b3VjaGVyBogAAAAGU3RyaW5nCQgAAAAGigAAACRiZjY4NGJlZS02N2U3LTQzMzUtOTc2Yy1lMDc5YzRlN2QzNDcBdf///5H/////////AgAAAAF0////kP///wAAAAABc////4////8CAAAAAAAAAAABcv///47///8AAAAACgEAAAAAAAAAAAIAAAAABo8AAAAkYmJkMTFjZjQtNjExNy00ZmRiLTk1NzAtNTJlMmFlMGQ5OTY4BpAAAAAZVGFibGUuSW52ZW50VHJhbnMuVm91Y2hlcgoKCgoBMgAAAC8AAAAJkQAAAAmSAAAACZMAAAAGlAAAAANRdHkGlQAAAAhRdWFudGl0eQaWAAAABFJlYWwJCAAAAAaYAAAAJGMwZDMwMzU4LWZhYjItNDdjMi05OTY4LTM1MjE2ZWFjZDhiNgFn////kf///wEAAAADAAAAAWb///+Q////AAAAAAFl////j////wIAAAAAAAAAAAFk////jv///wAAAAAKAQAAAAAAAAAAAwAAAAAGnQAAACQ1MGI2ZmQyOS0xNjY4LTQ3YTQtOWEwYS01ZDJjNDZlM2NlYzMGngAAABVUYWJsZS5JbnZlbnRUcmFucy5RdHkKCgoKAWEAAAASAAAAB2IA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GH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qAAAAAcVGFibGUuSW52ZW50VHJhbnMuVHJhbnNSZWZJZAmhAAAAAV7///9h////BqMAAAAhVGFibGUuSW52ZW50VHJhbnMuVm91Y2hlclBoeXNpY2FsCaQAAAABW////2H///8GpgAAABlUYWJsZS5JbnZlbnRUcmFucy5Wb3VjaGVyCacAAAABWP///2H///8GqQAAABVUYWJsZS5JbnZlbnRUcmFucy5RdHkJqgAAAAdkAAAAAAEAAAAB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V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asAAAAHFRhYmxlLkludmVudFRyYW5zLlRyYW5zUmVmSWQJrQAAAARm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EZ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AAAAEAAAABAAAABGg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QAAAAAmvAAAABwAAAAmwAAAABG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mxAAAABwAAAAmyAAAAAXUAAABnAAAACbMAAAABAAAAAQAAAAF2AAAAaAAAAD8AAAAJrwAAAAcAAAAJtQAAAAR3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gAAAAJsQAAAAcAAAAJtwAAAAGDAAAAZwAAAAm4AAAAAQAAAAEAAAABhAAAAGgAAAA4AAAACa8AAAAHAAAACboAAAAEh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xAAAACbEAAAAHAAAACbwAAAABkQAAAGcAAAAJvQAAAAEAAAABAAAAAZIAAABoAAAAMQAAAAmvAAAABwAAAAm/AAAABJ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gAAAAmxAAAABwAAAAnBAAAABaE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T7///+R/////////wAGwwAAAAZTdHJpbmcGxAAAAAZOdW1iZXIJxQAAAAE6////j////wIAAAAFOf///zlHbG9iZVNvZnR3YXJlLkF0bGFzNDAuQXRsYXNDb21tb24uTnVtYmVyU2VxdWVuY2VDb25kaXRpb24BAAAAB3ZhbHVlX18ACAIAAAABAAAAAAAGyAAAABFUYWJsZS5JbnZlbnRUcmFucwlqAAAACQgAAAAK/////wnIAAAACglqAAAACgoKCQgAAAAJzgAAAAkIAAAAAaQAAAChAAAAATD///+R/////////wAG0QAAAAZTdHJpbmcG0gAAABBQaHlzaWNhbCB2b3VjaGVyCcUAAAABLP///4////8CAAAAASv///85////AQAAAAAACcgAAAAJeAAAAAkIAAAACv////8JyAAAAAoJeAAAAAoKCgkIAAAACdwAAAAJCAAAAAGnAAAAoQAAAAEi////kf////////8ABt8AAAAGU3RyaW5nBuAAAAARRmluYW5jaWFsIHZvdWNoZXIJ4QAAAAEe////j////wIAAAABHf///zn///8BAAAAAAAG5AAAABFUYWJsZS5JbnZlbnRUcmFucwmGAAAACQgAAAAK/////wnkAAAACgmGAAAACgoKCQgAAAAJ6gAAAAkIAAAAAaoAAAChAAAAART///+R////AQAAAAAG7QAAAARSZWFsBu4AAAAIUXVhbnRpdHkJ7wAAAAEQ////j////wIAAAABD////zn///8BAAAAAAAG8gAAABFUYWJsZS5JbnZlbnRUcmFucwmUAAAACQgAAAAK/////wnyAAAACgmUAAAACgoKCQgAAAAJ+AAAAAkIAAAABa0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nIAAAABvsAAAAKVHJhbnNSZWZJZAkIAAAABv0AAABAUHVyY2hhc2UgbGluZXMsIHJlY2VpdmVkIG5vdCBpbnZvaWNlZCxQTyBudW1iZXIsQXBQMDAwMDE1MixUb3RhbP////8JyAAAAAb/AAAAC0ludmVudFRyYW5zCfsAAAAKCgoJCAAAAAkCAQAACQgAAAAHrgAAAAABAAAABAAAAAQ3R2xvYmVTb2Z0d2FyZS5BdGxhczQwLkF0bGFzQ29tbW9uLlR5cGUuRmllbGRPdXRwdXRGaWVsZAIAAAAJoQAAAA0DBK8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7A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7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fr+//8yR2xvYmVTb2Z0d2FyZS5BdGxhczQwLkF0bGFzQ29tbW9uLkNvbHVtbkF0dHJpYnV0ZXMBAAAAB3ZhbHVlX18ACAIAAAAQAAAABgcBAAAETm9uZQH4/v//+/7//wH3/v//+v7//wkAAAAJCAAAAAH1/v//+/7//wH0/v//+v7//wsAAAAGDQEAAAEwAfL+///7/v//AfH+///6/v//BAAAAAYQAQAAB0dlbmVyYWwB7/7///v+//8B7v7///r+//8CAAAABhMBAAABMQHs/v//+/7//wHr/v//+v7//wAAAAAGFgEAAAUzNy44NgGxAAAAEgAAAAe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On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GAEAAAhGb250Qm9sZAYZAQAABUZhbHNlAeb+///p/v//BhsBAAAKRm9udEl0YWxpYwkZAQAAAeP+///p/v//Bh4BAAANRm9udFVuZGVybGluZQYfAQAABS00MTQyAeD+///p/v//BiEBAAAIRm9udE5hbWUGIgEAAAdDYWxpYnJpAd3+///p/v//BiQBAAAJRm9udENvbG9yBiUBAAABMAHa/v//6f7//wYnAQAACEZvbnRTaXplBigBAAACMTEB1/7//+n+//8GKgEAAAlGb250U3R5bGUGKwEAAAdSZWd1bGFyB7MAAAAAAQAAAAQAAAAEN0dsb2JlU29mdHdhcmUuQXRsYXM0MC5BdGxhc0NvbW1vbi5UeXBlLkZpZWxkT3V0cHV0RmllbGQCAAAACaQAAAANAwe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/7///v+//8B0v7///r+//8JAAAACQgAAAAB0P7///v+//8Bz/7///r+//8LAAAABjIBAAABMQHN/v//+/7//wHM/v//+v7//wQAAAAGNQEAAAdHZW5lcmFsAcr+///7/v//Acn+///6/v//AgAAAAY4AQAAATEBx/7///v+//8Bxv7///r+//8AAAAABjsBAAAFMTcuNDMHt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v//6f7//wkYAQAACRkBAAABwf7//+n+//8JGwEAAAkZAQAAAb7+///p/v//CR4BAAAGRAEAAAUtNDE0MgG7/v//6f7//wkhAQAABkcBAAAHQ2FsaWJyaQG4/v//6f7//wkkAQAABkoBAAABMAG1/v//6f7//wknAQAABk0BAAACMTEBsv7//+n+//8JKgEAAAZQAQAAB1JlZ3VsYXIHuAAAAAABAAAABAAAAAQ3R2xvYmVTb2Z0d2FyZS5BdGxhczQwLkF0bGFzQ29tbW9uLlR5cGUuRmllbGRPdXRwdXRGaWVsZAIAAAAJpwAAAA0DB7o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v//+/7//wGt/v//+v7//wkAAAAJCAAAAAGr/v//+/7//wGq/v//+v7//wsAAAAGVwEAAAEyAaj+///7/v//Aaf+///6/v//BAAAAAZaAQAAB0dlbmVyYWwBpf7///v+//8BpP7///r+//8CAAAABl0BAAABMQGi/v//+/7//wGh/v//+v7//wAAAAAGYAEAAAUxOC4xNAe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/+///p/v//CRgBAAAJGQEAAAGc/v//6f7//wkbAQAACRkBAAABmf7//+n+//8JHgEAAAZpAQAABS00MTQyAZb+///p/v//CSEBAAAGbAEAAAdDYWxpYnJpAZP+///p/v//CSQBAAAGbwEAAAEwAZD+///p/v//CScBAAAGcgEAAAIxMQGN/v//6f7//wkqAQAABnUBAAAHUmVndWxhcge9AAAAAAEAAAAEAAAABDdHbG9iZVNvZnR3YXJlLkF0bGFzNDAuQXRsYXNDb21tb24uVHlwZS5GaWVsZE91dHB1dEZpZWxkAgAAAAmqAAAADQMHv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n+///7/v//AYj+///6/v//CQAAAAkIAAAAAYb+///7/v//AYX+///6/v//CwAAAAZ8AQAAATMBg/7///v+//8Bgv7///r+//8EAAAABn8BAAAHR2VuZXJhbAGA/v//+/7//wF//v//+v7//wIAAAAGggEAAAExAX3+///7/v//AXz+///6/v//AAAAAAaFAQAABTEwLjI5B8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7//+n+//8GhwEAAAhGb250Qm9sZAkZAQAAAXf+///p/v//BooBAAAKRm9udEl0YWxpYwkZAQAAAXT+///p/v//Bo0BAAANRm9udFVuZGVybGluZQaOAQAABS00MTQyAXH+///p/v//BpABAAAIRm9udE5hbWUGkQEAAAdDYWxpYnJpAW7+///p/v//BpMBAAAJRm9udENvbG9yBpQBAAABMAFr/v//6f7//waWAQAACEZvbnRTaXplBpcBAAACMTEBaP7//+n+//8GmQEAAAlGb250U3R5bGUGmgEAAAdSZWd1bGFyAcUAAAAOAAAAsQAAAAabAQAAC0ludmVudFRyYW5zBpwBAAAWSW52ZW50b3J5IHRyYW5zYWN0aW9ucwkIAAAACQgAAAAJCAAAAAFi/v//4P///wAAAAAJnwEAAAmgAQAAAV/+///d////Ae0Cb2opDES68fE6KgECYQkIAAAACQgAAAAJowEAAAnIAAAACgoKCgoBAAAAAVv+///Z////AAAAAAFa/v//2P///wAAAAAACacBAAAEz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nAAAACbEAAAADAAAACakBAAAE3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kAAAACbEAAAADAAAACasBAAAB4QAAAA4AAAD/////BqwBAAALSW52ZW50VHJhbnMGrQEAABZJbnZlbnRvcnkgdHJhbnNhY3Rpb25zCQgAAAAJCAAAAAkIAAAAAVH+///g////AAAAAAmwAQAACbEBAAABTv7//93///8feNRs9mEkQqFih8QULwTPCQgAAAAJCAAAAAm0AQAACeQAAAAKCgoKCgEAAAABSv7//9n///8AAAAAAUn+///Y////AAAAAAAJuAEAAAT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4AAAAJsQAAAAMAAAAJugEAAAHvAAAADgAAAP////8GuwEAAAtJbnZlbnRUcmFucwa8AQAAFkludmVudG9yeSB0cmFuc2FjdGlvbnMJCAAAAAkIAAAACQgAAAABQv7//+D///8AAAAACb8BAAAJwAEAAAE//v//3f///2+1OgB3KO1IuySj0Yd4iSkJCAAAAAkIAAAACcMBAAAJ8gAAAAoKCgoKAQAAAAE7/v//2f///wAAAAABOv7//9j///8AAAAAAAnHAQAABP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GAAAAAmxAAAAAwAAAAnJAQAABAI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mxAAAAAwAAAAnLAQAAAZ8BAAAhAAAAFAAAAAnMAQAAEQAAAAnNAQAAAaABAAAiAAAACAAAAAmxAAAAEQAAAAnPAQAABKM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MAQAAAAAAAAGnAQAAKQAAAAAAAAAJ0QEAAAAAAAAHqQ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v//6f7//wbTAQAACEhlbHBUZXh0BtQBAAA1T3JkZXIgbnVtYmVyLCBwcm9qZWN0IG51bWJlciwgcHJvZHVjdGlvbiBudW1iZXIsIGV0Yy4BK/7//+n+//8G1gEAAAVMYWJlbAnEAAAAASj+///p/v//BtkBAAAEVHlwZQnDAAAAB6sB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+n+//8J1gEAAAnSAAAAASL+///p/v//CdkBAAAJ0QAAAAGwAQAAIQAAAAMAAAAJ4QEAAAMAAAAJ4gEAAAGxAQAAIgAAAAEAAAAJsQAAAAMAAAAJ5AEAAAS0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4QEAAAAAAAABuAEAACkAAAAAAAAACeYBAAAAAAAAB7oB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f7//+n+//8J1gEAAAngAAAAARb+///p/v//CdkBAAAJ3wAAAAG/AQAAIQAAAAQAAAAJ7QEAAAcAAAAJ7gEAAAHAAQAAIgAAAAEAAAAJsQAAAAMAAAAJ8AEAAATDA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QEAAAAAAAABxwEAACkAAAAAAAAACfIBAAAAAAAAB8kB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7//+n+//8J1gEAAAnuAAAAAQr+///p/v//CdkBAAAJ7QAAAAfL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+///p/v//CdkBAAAJwwAAAAEE/v//6f7//wnWAQAACcQAAAABAf7//+n+//8GAAIAAAhSZWZlcnNUbwYBAgAAKD0nUHVyY2hhc2VfRGVsaXZlcmVkIG5vdCBpbnZvaWNlZCchJEE6JEEBzAEAABIAAAAHzQEAAAABAAAAA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/v3//2H///8GAwIAABxUYWJsZS5JbnZlbnRUcmFucy5UcmFuc1JlZklkCaEAAAAB+/3//2H///8GBgIAACFUYWJsZS5JbnZlbnRUcmFucy5Wb3VjaGVyUGh5c2ljYWwJpAAAAAfPAQ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+P3//1X///8GCQIAAB9UYWJsZS5JbnZlbnRUcmFucy5EYXRlRmluYW5jaWFsCQoCAAAB9f3//1X///8GDAIAAB1UYWJsZS5JbnZlbnRUcmFucy5TdGF0dXNJc3N1ZQkNAgAAAfL9//9V////Bg8CAAAYVGFibGUuSW52ZW50VHJhbnMuSXRlbUlkCRACAAAB7/3//1X///8GEgIAAB9UYWJsZS5JbnZlbnRUcmFucy5JbnZlbnRUcmFuc0lkCRMCAAAB7P3//1X///8GFQIAABxUYWJsZS5JbnZlbnRUcmFucy5UcmFuc1JlZklkCa0AAAAB6f3//1X///8GGAIAAB5UYWJsZS5JbnZlbnRUcmFucy5EYXRlUGh5c2ljYWwJGQIAAAHm/f//Vf///wYbAgAAH1RhYmxlLkludmVudFRyYW5zLlN0YXR1c1JlY2VpcHQJHAIAAAHj/f//Vf///wYeAgAAG1RhYmxlLkludmVudFRyYW5zLlRyYW5zVHlwZQkfAgAAAdEBAABmAAAAAeEBAAASAAAAB+IBAAAAAQAAAAM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D9//9h////BiECAAAcVGFibGUuSW52ZW50VHJhbnMuVHJhbnNSZWZJZAmhAAAAAd39//9h////BiQCAAAhVGFibGUuSW52ZW50VHJhbnMuVm91Y2hlclBoeXNpY2FsCaQAAAAB2v3//2H///8GJwIAABlUYWJsZS5JbnZlbnRUcmFucy5Wb3VjaGVyCacAAAAH5AEAAAABAAAAAQ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f9//9V////BioCAAAcVGFibGUuSW52ZW50VHJhbnMuVHJhbnNSZWZJZAmtAAAAAeYBAABmAAAAAe0BAAASAAAAB+4B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T9//9h////Bi0CAAAcVGFibGUuSW52ZW50VHJhbnMuVHJhbnNSZWZJZAmhAAAAAdH9//9h////BjACAAAhVGFibGUuSW52ZW50VHJhbnMuVm91Y2hlclBoeXNpY2FsCaQAAAABzv3//2H///8GMwIAABlUYWJsZS5JbnZlbnRUcmFucy5Wb3VjaGVyCacAAAABy/3//2H///8GNgIAABVUYWJsZS5JbnZlbnRUcmFucy5RdHkJqgAAAAfwAQAAAAEAAAAB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yP3//1X///8GOQIAABxUYWJsZS5JbnZlbnRUcmFucy5UcmFuc1JlZklkCa0AAAAB8gEAAGYAAAABCgIAAK0AAAAJyAAAAAY8AgAADURhdGVGaW5hbmNpYWwJCAAAAAkIAAAA/////wnIAAAABj8CAAALSW52ZW50VHJhbnMJPAIAAAoKCgkIAAAACUICAAAJCAAAAAENAgAArQAAAAnIAAAABkUCAAALU3RhdHVzSXNzdWUJCAAAAAkIAAAA/////wnIAAAABkgCAAALSW52ZW50VHJhbnMJRQIAAAoKCgkIAAAACUsCAAAJCAAAAAEQAgAArQAAAAnIAAAABk4CAAAGSXRlbUlkCQgAAAAJCAAAAP////8JyAAAAAZRAgAAC0ludmVudFRyYW5zCU4CAAAKCgoJCAAAAAlUAgAACQgAAAABEwIAAK0AAAAJyAAAAAZXAgAADUludmVudFRyYW5zSWQJCAAAAAkIAAAA/////wnIAAAABloCAAALSW52ZW50VHJhbnMJVwIAAAoKCgkIAAAACV0CAAAJCAAAAAEZAgAArQAAAAnIAAAABmACAAAMRGF0ZVBoeXNpY2FsCQgAAAAJCAAAAP////8JyAAAAAZjAgAAC0ludmVudFRyYW5zCWACAAAKCgoJCAAAAAlmAgAACQgAAAABHAIAAK0AAAAJyAAAAAZpAgAADVN0YXR1c1JlY2VpcHQJCAAAAAkIAAAA/////wnIAAAABmwCAAALSW52ZW50VHJhbnMJaQIAAAoKCgkIAAAACW8CAAAJCAAAAAEfAgAArQAAAAnIAAAABnICAAAJVHJhbnNUeXBlCQgAAAAJCAAAAP////8JyAAAAAZ1AgAAC0ludmVudFRyYW5zCXICAAAKCgoJCAAAAAl4AgAACQgAAAAEQg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XsCAAAES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X0CAAAEVA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X8CAAAEX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YECAAAEZg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YMCAAAEb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YUCAAAEeA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bEAAAADAAAACYcCAAAHe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/f//6f7//wnZAQAABooCAAAERGF0ZQF1/f//6f7//wnWAQAABo0CAAAORmluYW5jaWFsIGRhdGUHf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f//6f7//wnZAQAABpACAAAERW51bQFv/f//6f7//wnWAQAABpMCAAAMSXNzdWUgc3RhdHVzB38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3//+n+//8J2QEAAAaWAgAABlN0cmluZwFp/f//6f7//wnWAQAABpkCAAALSXRlbSBudW1iZXIHg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/f//6f7//wnZAQAABpwCAAAGU3RyaW5nAWP9///p/v//CdYBAAAGnwIAAAZMb3QgSUQHg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6f7//wnZAQAABqICAAAERGF0ZQFd/f//6f7//wnWAQAABqUCAAANUGh5c2ljYWwgZGF0ZQeF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r9///p/v//CdkBAAAGqAIAAARFbnVtAVf9///p/v//CdYBAAAGqwIAAA5SZWNlaXB0IHN0YXR1cweH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T9///p/v//CdkBAAAGrgIAAARFbnVtAVH9///p/v//CdYBAAAGsQIAAAlSZWZlcmVuY2UL
    <Output>
      <OutputObject name="AtlasReport_5"/>
    </Output>
  </Query>
</Atlas>
</file>

<file path=customXml/item9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EAAAABA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EAAAABC1HbG9iZVNvZnR3YXJlLkF0bGFzNDAuQXRsYXNDb21tb24uVHlwZS5Db2x1bW4OAAAACRQAAAAJFQAAAAkWAAAACRcAAAAMG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YAAAACAIAAAAGGQAAABVBdGxhc1JlcG9ydF81X1RhYmxlXzEJGg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AAAAAgICRsAAAACAAAAAg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cAAAACR0AAAAJHgAAAAYfAAAAClRyYW5zUmVmSWQGIAAAAAZOdW1iZXIGIQAAAAZTdHJpbmcGIgAAAAAGIwAAACQ2ZDg1ODE0OC1mYWM4LTQ4YjEtYWQyYy01Nzc4NmZmNTI0OTgF3P///y1HbG9iZVNvZnR3YXJlLkF0bGFzNDAuQXRsYXNDb21tb24uQWdncmVnYXRpb24BAAAAB3ZhbHVlX18ACA4AAAD/////AAAAAAXb////LEdsb2JlU29mdHdhcmUuQXRsYXM0MC5BdGxhc0NvbW1vbi5Db2x1bW5UeXBlAQAAAAd2YWx1ZV9fAAgOAAAAAAAAAAXa////K0dsb2JlU29mdHdhcmUuQXRsYXM0MC5BdGxhc0NvbW1vbi5Tb3J0T3JkZXIBAAAAB3ZhbHVlX18ACA4AAAACAAAAAAAAAAAF2f///0BHbG9iZVNvZnR3YXJlLkF0bGFzNDAuQXRsYXNDb21tb24uVHlwZS5Db2x1bW4rQ3Jvc3NUYWJDb2x1bW5UeXBlAQAAAAd2YWx1ZV9fAAgOAAAAAAAAAAoBAAAAAAAAAAAAAAAAAAYoAAAAJDg2OTVjMTMzLTE2YTEtNGUyNS05NTNhLTlmMmYwYTFmNTRjMQYpAAAAHFRhYmxlLkludmVudFRyYW5zLlRyYW5zUmVmSWQKCgoKARUAAAAUAAAACSoAAAAJKwAAAAksAAAABi0AAAAPVm91Y2hlclBoeXNpY2FsBi4AAAAQUGh5c2ljYWwgdm91Y2hlcgYvAAAABlN0cmluZwkiAAAABjEAAAAkZTIxMWQ2ZGYtYjdjZC00ZmYwLWFkNGUtNDhjMzhlN2U5ZGQzAc7////c/////////wEAAAABzf///9v///8AAAAAAcz////a////AgAAAAAAAAAAAcv////Z////AAAAAAoBAAAAAAAAAAABAAAAAAY2AAAAJDU1ZWY3NjQxLWIzM2MtNDQ3MC04NDc4LTU4MmMyNjkyNDc5NQY3AAAAIVRhYmxlLkludmVudFRyYW5zLlZvdWNoZXJQaHlzaWNhbAoKCgoBFgAAABQAAAAJOAAAAAk5AAAACToAAAAGOwAAAAdWb3VjaGVyBjwAAAARRmluYW5jaWFsIHZvdWNoZXIGPQAAAAZTdHJpbmcJIgAAAAY/AAAAJGJmNjg0YmVlLTY3ZTctNDMzNS05NzZjLWUwNzljNGU3ZDM0NwHA////3P////////8CAAAAAb/////b////AAAAAAG+////2v///wIAAAAAAAAAAAG9////2f///wAAAAAKAQAAAAAAAAAAAgAAAAAGRAAAACRiYmQxMWNmNC02MTE3LTRmZGItOTU3MC01MmUyYWUwZDk5NjgGRQAAABlUYWJsZS5JbnZlbnRUcmFucy5Wb3VjaGVyCgoKCgEXAAAAFAAAAAlGAAAACUcAAAAJSAAAAAZJAAAAA1F0eQZKAAAACFF1YW50aXR5BksAAAAEUmVhbAkiAAAABk0AAAAkYzBkMzAzNTgtZmFiMi00N2MyLTk5NjgtMzUyMTZlYWNkOGI2AbL////c////AQAAAAMAAAABsf///9v///8AAAAAAbD////a////AgAAAAAAAAAAAa/////Z////AAAAAAoBAAAAAAAAAAADAAAAAAZSAAAAJDUwYjZmZDI5LTE2NjgtNDdhNC05YTBhLTVkMmM0NmUzY2VjMwZTAAAAFVRhYmxlLkludmVudFRyYW5zLlF0eQoKCgoFGgAAADhHbG9iZVNvZnR3YXJlLkF0bGFzNDAuQXRsYXNDb21tb25DbGllbnQuUmVwb3J0LlJlZmVyZW5jZQEAAAAKX3JlZmVyZW5jZQcIGAAAAAlUAAAABxsAAAAAAQAAAAQAAAAEPEdsb2JlU29mdHdhcmUuQXRsYXM0MC5BdGxhc0NvbW1vbkNsaWVudC5EYXRhU291cmNlRmllbGRWYWx1ZRgAAAAJVQAAAAlWAAAADQIEH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B0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QAAAAAlYAAAABwAAAAlZAAAABB4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laAAAABwAAAAlbAAAAASoAAAAcAAAACVwAAAABAAAAAQAAAAErAAAAHQAAAD8AAAAJWAAAAAcAAAAJXgAAAAEsAAAAHgAAADgAAAAJWgAAAAcAAAAJYAAAAAE4AAAAHAAAAAlhAAAAAQAAAAEAAAABOQAAAB0AAAA4AAAACVgAAAAHAAAACWMAAAABOgAAAB4AAAAxAAAACVoAAAAHAAAACWUAAAABRgAAABwAAAAJZgAAAAEAAAABAAAAAUcAAAAdAAAAMQAAAAlYAAAABwAAAAloAAAAAUgAAAAeAAAAKgAAAAlaAAAABwAAAAlqAAAAD1QAAAABAAAACAEAAAAFVQAAADxHbG9iZVNvZnR3YXJlLkF0bGFzNDAuQXRsYXNDb21tb25DbGllbnQuRGF0YVNvdXJjZUZpZWxkVmFsdWUEAAAAEl9pc0RyaWxsRG93bkZpbHRlcgZfZHNLZXkKX2ZpZWxkbmFtZQtfZmllbGRWYWx1ZQABAQEBGAAAAAAGawAAABFUYWJsZS5JbnZlbnRUcmFucwZsAAAACkRhdGFBcmVhSWQJBgAAAAFWAAAAVQAAAAAJawAAAAZvAAAAClRyYW5zUmVmSWQGcAAAAEBQdXJjaGFzZSBsaW5lcywgcmVjZWl2ZWQgbm90IGludm9pY2VkLFBPIG51bWJlcixBcFAwMDAwMTUyLFRvdGFsB1cAAAAAAQAAAAQAAAAEN0dsb2JlU29mdHdhcmUuQXRsYXM0MC5BdGxhc0NvbW1vbi5UeXBlLkZpZWxkT3V0cHV0RmllbGQOAAAACXEAAAANAwRY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Z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j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WN////Mkdsb2JlU29mdHdhcmUuQXRsYXM0MC5BdGxhc0NvbW1vbi5Db2x1bW5BdHRyaWJ1dGVzAQAAAAd2YWx1ZV9fAAgOAAAAEAAAAAZ0AAAABE5vbmUBi////47///8Biv///43///8JAAAACSIAAAABiP///47///8Bh////43///8LAAAABnoAAAABMAGF////jv///wGE////jf///wQAAAAGfQAAAAdHZW5lcmFsAYL///+O////AYH///+N////AgAAAAaAAAAAATEBf////47///8Bfv///43///8AAAAABoMAAAAFMzcuODYBWgAAAAwAAAAHW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8//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oUAAAAIRm9udEJvbGQGhgAAAAVGYWxzZQF5////fP///waIAAAACkZvbnRJdGFsaWMJhgAAAAF2////fP///waLAAAADUZvbnRVbmRlcmxpbmUGjAAAAAUtNDE0MgFz////fP///waOAAAACEZvbnROYW1lBo8AAAAHQ2FsaWJyaQFw////fP///waRAAAACUZvbnRDb2xvcgaSAAAAATABbf///3z///8GlAAAAAhGb250U2l6ZQaVAAAAAjExAWr///98////BpcAAAAJRm9udFN0eWxlBpgAAAAHUmVndWxhcgdcAAAAAAEAAAAEAAAABDdHbG9iZVNvZnR3YXJlLkF0bGFzNDAuQXRsYXNDb21tb24uVHlwZS5GaWVsZE91dHB1dEZpZWxkDgAAAAmZAAAADQMHX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b///+O////AWX///+N////CQAAAAkiAAAAAWP///+O////AWL///+N////CwAAAAafAAAAATEBYP///47///8BX////43///8EAAAABqIAAAAHR2VuZXJhbAFd////jv///wFc////jf///wIAAAAGpQAAAAExAVr///+O////AVn///+N////AAAAAAaoAAAABTE3LjQzB2A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///3z///8JhQAAAAmGAAAAAVT///98////CYgAAAAJhgAAAAFR////fP///wmLAAAABrEAAAAFLTQxNDIBTv///3z///8JjgAAAAa0AAAAB0NhbGlicmkBS////3z///8JkQAAAAa3AAAAATABSP///3z///8JlAAAAAa6AAAAAjExAUX///98////CZcAAAAGvQAAAAdSZWd1bGFyB2EAAAAAAQAAAAQAAAAEN0dsb2JlU29mdHdhcmUuQXRsYXM0MC5BdGxhc0NvbW1vbi5UeXBlLkZpZWxkT3V0cHV0RmllbGQOAAAACb4AAAANAwdj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f///47///8BQP///43///8JAAAACSIAAAABPv///47///8BPf///43///8LAAAABsQAAAABMgE7////jv///wE6////jf///wQAAAAGxwAAAAdHZW5lcmFsATj///+O////ATf///+N////AgAAAAbKAAAAATEBNf///47///8BNP///43///8AAAAABs0AAAAFMTguMTQ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y////fP///wmFAAAACYYAAAABL////3z///8JiAAAAAmGAAAAASz///98////CYsAAAAG1gAAAAUtNDE0MgEp////fP///wmOAAAABtkAAAAHQ2FsaWJyaQEm////fP///wmRAAAABtwAAAABMAEj////fP///wmUAAAABt8AAAACMTEBIP///3z///8JlwAAAAbiAAAAB1JlZ3VsYXIHZgAAAAABAAAABAAAAAQ3R2xvYmVTb2Z0d2FyZS5BdGxhczQwLkF0bGFzQ29tbW9uLlR5cGUuRmllbGRPdXRwdXRGaWVsZA4AAAAJ4wAAAA0DB2g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c////jv///wEb////jf///wkAAAAJIgAAAAEZ////jv///wEY////jf///wsAAAAG6QAAAAEzARb///+O////ARX///+N////BAAAAAbsAAAAB0dlbmVyYWwBE////47///8BEv///43///8CAAAABu8AAAABMQEQ////jv///wEP////jf///wAAAAAG8gAAAAUxMC4yOQdq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///98////BvQAAAAIRm9udEJvbGQJhgAAAAEK////fP///wb3AAAACkZvbnRJdGFsaWMJhgAAAAEH////fP///wb6AAAADUZvbnRVbmRlcmxpbmUG+wAAAAUtNDE0MgEE////fP///wb9AAAACEZvbnROYW1lBv4AAAAHQ2FsaWJyaQEB////fP///wYAAQAACUZvbnRDb2xvcgYBAQAAATAB/v7//3z///8GAwEAAAhGb250U2l6ZQYEAQAAAjExAfv+//98////BgYBAAAJRm9udFN0eWxlBgcBAAAHUmVndWxhcgVx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4/v//3P////////8ABgkBAAAGU3RyaW5nBgoBAAAGTnVtYmVyCQsBAAAB9P7//9r///8CAAAABfP+//85R2xvYmVTb2Z0d2FyZS5BdGxhczQwLkF0bGFzQ29tbW9uLk51bWJlclNlcXVlbmNlQ29uZGl0aW9uAQAAAAd2YWx1ZV9fAAgOAAAAAQAAAAAABg4BAAARVGFibGUuSW52ZW50VHJhbnMJHwAAAAkiAAAACv////8JDgEAAAoJHwAAAAoKCgkiAAAACRQBAAAJIgAAAAGZAAAAcQAAAAHq/v//3P////////8ABhcBAAAGU3RyaW5nBhgBAAAQUGh5c2ljYWwgdm91Y2hlcgkLAQAAAeb+///a////AgAAAAHl/v//8/7//wEAAAAAAAkOAQAACS0AAAAJIgAAAAr/////CQ4BAAAKCS0AAAAKCgoJIgAAAAkiAQAACSIAAAABvgAAAHEAAAAB3P7//9z/////////AAYlAQAABlN0cmluZwYmAQAAEUZpbmFuY2lhbCB2b3VjaGVyCScBAAAB2P7//9r///8CAAAAAdf+///z/v//AQAAAAAABioBAAARVGFibGUuSW52ZW50VHJhbnMJOwAAAAkiAAAACv////8JKgEAAAoJOwAAAAoKCgkiAAAACTABAAAJIgAAAAHjAAAAcQAAAAHO/v//3P///wEAAAAABjMBAAAEUmVhbAY0AQAACFF1YW50aXR5CTUBAAAByv7//9r///8CAAAAAcn+///z/v//AQAAAAAABjgBAAARVGFibGUuSW52ZW50VHJhbnMJSQAAAAkiAAAACv////8JOAEAAAoJSQAAAAoKCgkiAAAACT4BAAAJIgAAAAUL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kABAAALSW52ZW50VHJhbnMGQQEAABZJbnZlbnRvcnkgdHJhbnNhY3Rpb25zCSIAAAAJIgAAAAkiAAAABb3+//8wR2xvYmVTb2Z0d2FyZS5BdGxhczQwLkF0bGFzQ29tbW9uLkRhdGFTb3VyY2VUeXBlAQAAAAd2YWx1ZV9fAAgOAAAAAAAAAAlEAQAACUUBAAAEuv7//wtTeXN0ZW0uR3VpZAsAAAACX2ECX2ICX2MCX2QCX2UCX2YCX2cCX2gCX2kCX2oCX2sAAAAAAAAAAAAAAAgHBwICAgICAgICAe0Cb2opDES68fE6KgECYQkiAAAACSIAAAAJSAEAAAkOAQAACgoKCgoBAAAABbb+//80R2xvYmVTb2Z0d2FyZS5BdGxhczQwLkF0bGFzQ29tbW9uLkRhdGFTb3VyY2VKb2luTW9kZQEAAAAHdmFsdWVfXwAIDgAAAAAAAAAFtf7//zVHbG9iZVNvZnR3YXJlLkF0bGFzNDAuQXRsYXNDb21tb24uRGF0YVNvdXJjZUZldGNoTW9kZQEAAAAHdmFsdWVfXwAIDgAAAAAAAAAACUwBAAABFAEAAB4AAAAnAAAACVoAAAADAAAACU4BAAABIgEAAB4AAAAkAAAACVoAAAADAAAACVABAAABJwEAAAsBAAD/////BlEBAAALSW52ZW50VHJhbnMGUgEAABZJbnZlbnRvcnkgdHJhbnNhY3Rpb25zCSIAAAAJIgAAAAkiAAAAAaz+//+9/v//AAAAAAlVAQAACVYBAAABqf7//7r+//8feNRs9mEkQqFih8QULwTPCSIAAAAJIgAAAAlZAQAACSoBAAAKCgoKCgEAAAABpf7//7b+//8AAAAAAaT+//+1/v//AAAAAAAJXQEAAAEwAQAAHgAAAB4AAAAJWgAAAAMAAAAJXwEAAAE1AQAACwEAAP////8GYAEAAAtJbnZlbnRUcmFucwZhAQAAFkludmVudG9yeSB0cmFuc2FjdGlvbnMJIgAAAAkiAAAACSIAAAABnf7//73+//8AAAAACWQBAAAJZQEAAAGa/v//uv7//2+1OgB3KO1IuySj0Yd4iSkJIgAAAAkiAAAACWgBAAAJOAEAAAoKCgoKAQAAAAGW/v//tv7//wAAAAABlf7//7X+//8AAAAAAAlsAQAAAT4BAAAeAAAAGAAAAAlaAAAAAwAAAAluAQAABEQ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UAAAACW8BAAARAAAACXABAAAERQ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aAAAAEQAAAAlyAQAABEg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vAQAAAAAAAARM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0AQAAAAAAAAdO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v+//98////BnYBAAAISGVscFRleHQGdwEAADVPcmRlciBudW1iZXIsIHByb2plY3QgbnVtYmVyLCBwcm9kdWN0aW9uIG51bWJlciwgZXRjLgGI/v//fP///wZ5AQAABUxhYmVsCQoBAAABhf7//3z///8GfAEAAARUeXBlCQkBAAAHUA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fP///wl5AQAACRgBAAABf/7//3z///8JfAEAAAkXAQAAAVUBAABEAQAAAwAAAAmEAQAAAwAAAAmFAQAAAVYBAABFAQAAAQAAAAlaAAAAAwAAAAmHAQAAAVkBAABIAQAAAAAAAAmEAQAAAAAAAAFdAQAATAEAAAAAAAAJiQEAAAAAAAAHXw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2/v//fP///wl5AQAACSYBAAABc/7//3z///8JfAEAAAklAQAAAWQBAABEAQAABAAAAAmQAQAABwAAAAmRAQAAAWUBAABFAQAAAQAAAAlaAAAAAwAAAAmTAQAAAWgBAABIAQAAAAAAAAmQAQAAAAAAAAFsAQAATAEAAAAAAAAJlQEAAAAAAAAHbgE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/v//fP///wl5AQAACTQBAAABZ/7//3z///8JfAEAAAkzAQAAAW8BAAAMAAAAB3ABAAAAAQAAAAI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GT+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p0BAAAcVGFibGUuSW52ZW50VHJhbnMuVHJhbnNSZWZJZAlxAAAAAWH+//9k/v//BqABAAAhVGFibGUuSW52ZW50VHJhbnMuVm91Y2hlclBoeXNpY2FsCZkAAAAHcgE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F7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owEAAB9UYWJsZS5JbnZlbnRUcmFucy5EYXRlRmluYW5jaWFsCaQBAAABW/7//17+//8GpgEAAB1UYWJsZS5JbnZlbnRUcmFucy5TdGF0dXNJc3N1ZQmnAQAAAVj+//9e/v//BqkBAAAYVGFibGUuSW52ZW50VHJhbnMuSXRlbUlkCaoBAAABVf7//17+//8GrAEAAB9UYWJsZS5JbnZlbnRUcmFucy5JbnZlbnRUcmFuc0lkCa0BAAABUv7//17+//8GrwEAABxUYWJsZS5JbnZlbnRUcmFucy5UcmFuc1JlZklkCbABAAABT/7//17+//8GsgEAAB5UYWJsZS5JbnZlbnRUcmFucy5EYXRlUGh5c2ljYWwJswEAAAFM/v//Xv7//wa1AQAAH1RhYmxlLkludmVudFRyYW5zLlN0YXR1c1JlY2VpcHQJtgEAAAFJ/v//Xv7//wa4AQAAG1RhYmxlLkludmVudFRyYW5zLlRyYW5zVHlwZQm5AQAABHQB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GEAQAADAAAAAeFAQAAAAEAAAAD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G/v//ZP7//wa7AQAAHFRhYmxlLkludmVudFRyYW5zLlRyYW5zUmVmSWQJcQAAAAFD/v//ZP7//wa+AQAAIVRhYmxlLkludmVudFRyYW5zLlZvdWNoZXJQaHlzaWNhbAmZAAAAAUD+//9k/v//BsEBAAAZVGFibGUuSW52ZW50VHJhbnMuVm91Y2hlcgm+AAAAB4cBAAAAAQAAAAE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9/v//Xv7//wbEAQAAHFRhYmxlLkludmVudFRyYW5zLlRyYW5zUmVmSWQJsAEAAAGJAQAAdAEAAAGQAQAADAAAAAeRAQAAAAEAAAAE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6/v//ZP7//wbHAQAAHFRhYmxlLkludmVudFRyYW5zLlRyYW5zUmVmSWQJcQAAAAE3/v//ZP7//wbKAQAAIVRhYmxlLkludmVudFRyYW5zLlZvdWNoZXJQaHlzaWNhbAmZAAAAATT+//9k/v//Bs0BAAAZVGFibGUuSW52ZW50VHJhbnMuVm91Y2hlcgm+AAAAATH+//9k/v//BtABAAAVVGFibGUuSW52ZW50VHJhbnMuUXR5CeMAAAAHkwEAAAABAAAAAQ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S7+//9e/v//BtMBAAAcVGFibGUuSW52ZW50VHJhbnMuVHJhbnNSZWZJZAmwAQAAAZUBAAB0AQAABaQB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kOAQAABtYBAAANRGF0ZUZpbmFuY2lhbAkiAAAACSIAAAD/////CQ4BAAAG2QEAAAtJbnZlbnRUcmFucwnWAQAACgoKCSIAAAAJ3AEAAAkiAAAAAacBAACkAQAACQ4BAAAG3wEAAAtTdGF0dXNJc3N1ZQkiAAAACSIAAAD/////CQ4BAAAG4gEAAAtJbnZlbnRUcmFucwnfAQAACgoKCSIAAAAJ5QEAAAkiAAAAAaoBAACkAQAACQ4BAAAG6AEAAAZJdGVtSWQJIgAAAAkiAAAA/////wkOAQAABusBAAALSW52ZW50VHJhbnMJ6AEAAAoKCgkiAAAACe4BAAAJIgAAAAGtAQAApAEAAAkOAQAABvEBAAANSW52ZW50VHJhbnNJZAkiAAAACSIAAAD/////CQ4BAAAG9AEAAAtJbnZlbnRUcmFucwnxAQAACgoKCSIAAAAJ9wEAAAkiAAAAAbABAACkAQAACQ4BAAAJbwAAAAkiAAAACXAAAAD/////CQ4BAAAG/gEAAAtJbnZlbnRUcmFucwlvAAAACgoKCSIAAAAJAQIAAAkiAAAAAbMBAACkAQAACQ4BAAAGBAIAAAxEYXRlUGh5c2ljYWwJIgAAAAkiAAAA/////wkOAQAABgcCAAALSW52ZW50VHJhbnMJBAIAAAoKCgkiAAAACQoCAAAJIgAAAAG2AQAApAEAAAkOAQAABg0CAAANU3RhdHVzUmVjZWlwdAkiAAAACSIAAAD/////CQ4BAAAGEAIAAAtJbnZlbnRUcmFucwkNAgAACgoKCSIAAAAJEwIAAAkiAAAAAbkBAACkAQAACQ4BAAAGFgIAAAlUcmFuc1R5cGUJIgAAAAkiAAAA/////wkOAQAABhkCAAALSW52ZW50VHJhbnMJFgIAAAoKCgkiAAAACRwCAAAJIgAAAAHcAQAAHgAAAAIAAAAJWgAAAAMAAAAJHwIAAAHlAQAAHgAAAAIAAAAJWgAAAAMAAAAJIQIAAAHuAQAAHgAAAAIAAAAJWgAAAAMAAAAJIwIAAAH3AQAAHgAAAAIAAAAJWgAAAAMAAAAJJQIAAAEBAgAAHgAAACsAAAAJWgAAAAMAAAAJJwIAAAEKAgAAHgAAAAIAAAAJWgAAAAMAAAAJKQIAAAETAgAAHgAAAAIAAAAJWgAAAAMAAAAJKwIAAAEcAgAAHgAAAAIAAAAJWgAAAAMAAAAJLQIAAAcf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98////CXwBAAAGMAIAAAREYXRlAc/9//98////CXkBAAAGMwIAAA5GaW5hbmNpYWwgZGF0ZQch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z9//98////CXwBAAAGNgIAAARFbnVtAcn9//98////CXkBAAAGOQIAAAxJc3N1ZSBzdGF0dXMHI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f//fP///wl8AQAABjwCAAAGU3RyaW5nAcP9//98////CXkBAAAGPwIAAAtJdGVtIG51bWJlcgc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D9//98////CXwBAAAGQgIAAAZTdHJpbmcBvf3//3z///8JeQEAAAZFAgAABkxvdCBJRAcn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r9//98////CXwBAAAJCQEAAAG3/f//fP///wl5AQAACQoBAAABtP3//3z///8GTQIAAAhSZWZlcnNUbwZOAgAAKD0nUHVyY2hhc2VfRGVsaXZlcmVkIG5vdCBpbnZvaWNlZCchJEE6JEEHK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fP///wl8AQAABlECAAAERGF0ZQGu/f//fP///wl5AQAABlQCAAANUGh5c2ljYWwgZGF0ZQcr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v9//98////CXwBAAAGVwIAAARFbnVtAaj9//98////CXkBAAAGWgIAAA5SZWNlaXB0IHN0YXR1cwct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98////CXwBAAAGXQIAAARFbnVtAaL9//98////CXkBAAAGYAIAAAlSZWZlcmVuY2UL</Report>
</Atlas>
</file>

<file path=customXml/itemProps1.xml><?xml version="1.0" encoding="utf-8"?>
<ds:datastoreItem xmlns:ds="http://schemas.openxmlformats.org/officeDocument/2006/customXml" ds:itemID="{C3271953-2EBB-4314-BBD9-221910EE86D4}">
  <ds:schemaRefs/>
</ds:datastoreItem>
</file>

<file path=customXml/itemProps10.xml><?xml version="1.0" encoding="utf-8"?>
<ds:datastoreItem xmlns:ds="http://schemas.openxmlformats.org/officeDocument/2006/customXml" ds:itemID="{5E15C795-E8C1-4197-BEC5-05B35A83C2EE}">
  <ds:schemaRefs/>
</ds:datastoreItem>
</file>

<file path=customXml/itemProps11.xml><?xml version="1.0" encoding="utf-8"?>
<ds:datastoreItem xmlns:ds="http://schemas.openxmlformats.org/officeDocument/2006/customXml" ds:itemID="{B662486D-F763-4C30-A357-5235758F667A}">
  <ds:schemaRefs/>
</ds:datastoreItem>
</file>

<file path=customXml/itemProps12.xml><?xml version="1.0" encoding="utf-8"?>
<ds:datastoreItem xmlns:ds="http://schemas.openxmlformats.org/officeDocument/2006/customXml" ds:itemID="{EABF5BCC-3F55-48CD-BFC3-712C62452C01}">
  <ds:schemaRefs/>
</ds:datastoreItem>
</file>

<file path=customXml/itemProps13.xml><?xml version="1.0" encoding="utf-8"?>
<ds:datastoreItem xmlns:ds="http://schemas.openxmlformats.org/officeDocument/2006/customXml" ds:itemID="{427C0DBC-5AE3-4FFB-AFC4-950A88385AC1}">
  <ds:schemaRefs/>
</ds:datastoreItem>
</file>

<file path=customXml/itemProps2.xml><?xml version="1.0" encoding="utf-8"?>
<ds:datastoreItem xmlns:ds="http://schemas.openxmlformats.org/officeDocument/2006/customXml" ds:itemID="{7D05F461-9672-420E-AFDA-4CE0F7C42CFC}">
  <ds:schemaRefs/>
</ds:datastoreItem>
</file>

<file path=customXml/itemProps3.xml><?xml version="1.0" encoding="utf-8"?>
<ds:datastoreItem xmlns:ds="http://schemas.openxmlformats.org/officeDocument/2006/customXml" ds:itemID="{4C943F41-67F8-4A97-8F74-E88F3789DA69}">
  <ds:schemaRefs/>
</ds:datastoreItem>
</file>

<file path=customXml/itemProps4.xml><?xml version="1.0" encoding="utf-8"?>
<ds:datastoreItem xmlns:ds="http://schemas.openxmlformats.org/officeDocument/2006/customXml" ds:itemID="{4986C6D7-EC97-470A-8247-0C6F5A6CBADF}">
  <ds:schemaRefs/>
</ds:datastoreItem>
</file>

<file path=customXml/itemProps5.xml><?xml version="1.0" encoding="utf-8"?>
<ds:datastoreItem xmlns:ds="http://schemas.openxmlformats.org/officeDocument/2006/customXml" ds:itemID="{B76001B8-6DAA-4816-94CC-C7BF76452269}">
  <ds:schemaRefs/>
</ds:datastoreItem>
</file>

<file path=customXml/itemProps6.xml><?xml version="1.0" encoding="utf-8"?>
<ds:datastoreItem xmlns:ds="http://schemas.openxmlformats.org/officeDocument/2006/customXml" ds:itemID="{B5678332-5F14-4EC3-8F4D-A805FD62389D}">
  <ds:schemaRefs/>
</ds:datastoreItem>
</file>

<file path=customXml/itemProps7.xml><?xml version="1.0" encoding="utf-8"?>
<ds:datastoreItem xmlns:ds="http://schemas.openxmlformats.org/officeDocument/2006/customXml" ds:itemID="{4B2E5B6E-9108-4235-BFC3-7361B999294D}">
  <ds:schemaRefs/>
</ds:datastoreItem>
</file>

<file path=customXml/itemProps8.xml><?xml version="1.0" encoding="utf-8"?>
<ds:datastoreItem xmlns:ds="http://schemas.openxmlformats.org/officeDocument/2006/customXml" ds:itemID="{CAA539C1-486F-482D-ABA7-28A4CD614C37}">
  <ds:schemaRefs/>
</ds:datastoreItem>
</file>

<file path=customXml/itemProps9.xml><?xml version="1.0" encoding="utf-8"?>
<ds:datastoreItem xmlns:ds="http://schemas.openxmlformats.org/officeDocument/2006/customXml" ds:itemID="{F47CD6A7-31B2-44D4-AB22-A4D46A2B55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General</vt:lpstr>
      <vt:lpstr>Sales_Delivered not invoiced</vt:lpstr>
      <vt:lpstr>Sales_Vouchers</vt:lpstr>
      <vt:lpstr>Sales_120010 reconcile</vt:lpstr>
      <vt:lpstr>Purchase_Delivered not invoiced</vt:lpstr>
      <vt:lpstr>Purchase_Vouchers</vt:lpstr>
      <vt:lpstr>Purchase_210010 reconcile</vt:lpstr>
      <vt:lpstr>'Sales_Delivered not invoiced'!AtlasReport_1</vt:lpstr>
      <vt:lpstr>Sales_Vouchers!AtlasReport_2</vt:lpstr>
      <vt:lpstr>'Purchase_Delivered not invoiced'!AtlasReport_4</vt:lpstr>
      <vt:lpstr>Purchase_Vouchers!AtlasReport_5</vt:lpstr>
      <vt:lpstr>'Sales_120010 reconcile'!AtlasReport_6</vt:lpstr>
      <vt:lpstr>'Purchase_210010 reconcile'!AtlasReport_7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2017-06-30T04:48:42Z</dcterms:created>
  <dcterms:modified xsi:type="dcterms:W3CDTF">2017-06-30T05:49:22Z</dcterms:modified>
</cp:coreProperties>
</file>