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5" yWindow="45" windowWidth="16650" windowHeight="7545"/>
  </bookViews>
  <sheets>
    <sheet name="工况频率上限表" sheetId="1" r:id="rId1"/>
    <sheet name="工况频率下限表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A9" i="2" l="1"/>
  <c r="Z9" i="2"/>
  <c r="X9" i="2"/>
  <c r="W9" i="2"/>
  <c r="V9" i="2"/>
  <c r="U9" i="2"/>
  <c r="T9" i="2"/>
  <c r="R9" i="2"/>
  <c r="Q9" i="2"/>
  <c r="P9" i="2"/>
  <c r="O9" i="2"/>
  <c r="N9" i="2"/>
  <c r="J9" i="2"/>
  <c r="G9" i="2"/>
  <c r="G8" i="2" s="1"/>
  <c r="D9" i="2"/>
  <c r="F9" i="2" s="1"/>
  <c r="C9" i="2"/>
  <c r="B9" i="2"/>
  <c r="AB8" i="2"/>
  <c r="Y8" i="2"/>
  <c r="T8" i="2" s="1"/>
  <c r="X8" i="2"/>
  <c r="W8" i="2"/>
  <c r="V8" i="2"/>
  <c r="U8" i="2"/>
  <c r="S8" i="2"/>
  <c r="M8" i="2"/>
  <c r="R8" i="2" s="1"/>
  <c r="D8" i="2"/>
  <c r="B8" i="2"/>
  <c r="C8" i="2" s="1"/>
  <c r="AB7" i="2"/>
  <c r="AA7" i="2"/>
  <c r="Z7" i="2"/>
  <c r="Y7" i="2"/>
  <c r="S7" i="2"/>
  <c r="N7" i="2" s="1"/>
  <c r="R7" i="2"/>
  <c r="Q7" i="2"/>
  <c r="P7" i="2"/>
  <c r="O7" i="2"/>
  <c r="M7" i="2"/>
  <c r="G7" i="2"/>
  <c r="F7" i="2" s="1"/>
  <c r="D7" i="2"/>
  <c r="C7" i="2" s="1"/>
  <c r="AA6" i="2"/>
  <c r="Z6" i="2"/>
  <c r="X6" i="2"/>
  <c r="W6" i="2"/>
  <c r="V6" i="2"/>
  <c r="U6" i="2"/>
  <c r="T6" i="2"/>
  <c r="R6" i="2"/>
  <c r="Q6" i="2"/>
  <c r="P6" i="2"/>
  <c r="O6" i="2"/>
  <c r="N6" i="2"/>
  <c r="J6" i="2"/>
  <c r="J4" i="2" s="1"/>
  <c r="G6" i="2"/>
  <c r="G5" i="2" s="1"/>
  <c r="F6" i="2"/>
  <c r="E6" i="2"/>
  <c r="D6" i="2"/>
  <c r="B6" i="2"/>
  <c r="B7" i="2" s="1"/>
  <c r="AB5" i="2"/>
  <c r="Y5" i="2"/>
  <c r="T5" i="2" s="1"/>
  <c r="X5" i="2"/>
  <c r="W5" i="2"/>
  <c r="V5" i="2"/>
  <c r="U5" i="2"/>
  <c r="S5" i="2"/>
  <c r="M5" i="2"/>
  <c r="R5" i="2" s="1"/>
  <c r="J5" i="2"/>
  <c r="I5" i="2" s="1"/>
  <c r="D5" i="2"/>
  <c r="B5" i="2"/>
  <c r="C5" i="2" s="1"/>
  <c r="AB4" i="2"/>
  <c r="AA4" i="2"/>
  <c r="Z4" i="2"/>
  <c r="Y4" i="2"/>
  <c r="S4" i="2"/>
  <c r="X4" i="2" s="1"/>
  <c r="R4" i="2"/>
  <c r="Q4" i="2"/>
  <c r="M4" i="2"/>
  <c r="D4" i="2"/>
  <c r="C4" i="2" s="1"/>
  <c r="B4" i="2"/>
  <c r="AA3" i="2"/>
  <c r="Z3" i="2"/>
  <c r="X3" i="2"/>
  <c r="W3" i="2"/>
  <c r="V3" i="2"/>
  <c r="U3" i="2"/>
  <c r="T3" i="2"/>
  <c r="R3" i="2"/>
  <c r="Q3" i="2"/>
  <c r="P3" i="2"/>
  <c r="O3" i="2"/>
  <c r="N3" i="2"/>
  <c r="I3" i="2"/>
  <c r="H3" i="2"/>
  <c r="F3" i="2"/>
  <c r="E3" i="2"/>
  <c r="C3" i="2"/>
  <c r="F8" i="2" l="1"/>
  <c r="E8" i="2"/>
  <c r="F5" i="2"/>
  <c r="E5" i="2"/>
  <c r="I4" i="2"/>
  <c r="H4" i="2"/>
  <c r="E7" i="2"/>
  <c r="N5" i="2"/>
  <c r="T4" i="2"/>
  <c r="O5" i="2"/>
  <c r="H6" i="2"/>
  <c r="U4" i="2"/>
  <c r="P5" i="2"/>
  <c r="I6" i="2"/>
  <c r="V4" i="2"/>
  <c r="Q5" i="2"/>
  <c r="Z8" i="2"/>
  <c r="W4" i="2"/>
  <c r="J7" i="2"/>
  <c r="AA8" i="2"/>
  <c r="J8" i="2"/>
  <c r="E9" i="2"/>
  <c r="G4" i="2"/>
  <c r="N8" i="2"/>
  <c r="Z5" i="2"/>
  <c r="T7" i="2"/>
  <c r="O8" i="2"/>
  <c r="H9" i="2"/>
  <c r="AA5" i="2"/>
  <c r="U7" i="2"/>
  <c r="P8" i="2"/>
  <c r="I9" i="2"/>
  <c r="V7" i="2"/>
  <c r="Q8" i="2"/>
  <c r="N4" i="2"/>
  <c r="W7" i="2"/>
  <c r="O4" i="2"/>
  <c r="H5" i="2"/>
  <c r="C6" i="2"/>
  <c r="X7" i="2"/>
  <c r="P4" i="2"/>
  <c r="AA9" i="1"/>
  <c r="Z9" i="1"/>
  <c r="X9" i="1"/>
  <c r="W9" i="1"/>
  <c r="U9" i="1"/>
  <c r="T9" i="1"/>
  <c r="R9" i="1"/>
  <c r="Q9" i="1"/>
  <c r="O9" i="1"/>
  <c r="N9" i="1"/>
  <c r="I9" i="1"/>
  <c r="H9" i="1"/>
  <c r="F9" i="1"/>
  <c r="E9" i="1"/>
  <c r="C9" i="1"/>
  <c r="AB8" i="1"/>
  <c r="Y8" i="1"/>
  <c r="AA8" i="1" s="1"/>
  <c r="V8" i="1"/>
  <c r="W8" i="1" s="1"/>
  <c r="S8" i="1"/>
  <c r="U8" i="1" s="1"/>
  <c r="P8" i="1"/>
  <c r="O8" i="1" s="1"/>
  <c r="M8" i="1"/>
  <c r="J8" i="1"/>
  <c r="G8" i="1"/>
  <c r="I8" i="1" s="1"/>
  <c r="D8" i="1"/>
  <c r="F8" i="1" s="1"/>
  <c r="B8" i="1"/>
  <c r="C8" i="1" s="1"/>
  <c r="AB7" i="1"/>
  <c r="Y7" i="1"/>
  <c r="AA7" i="1" s="1"/>
  <c r="V7" i="1"/>
  <c r="T7" i="1" s="1"/>
  <c r="U7" i="1"/>
  <c r="S7" i="1"/>
  <c r="P7" i="1"/>
  <c r="R7" i="1" s="1"/>
  <c r="M7" i="1"/>
  <c r="O7" i="1" s="1"/>
  <c r="J7" i="1"/>
  <c r="G7" i="1"/>
  <c r="I7" i="1" s="1"/>
  <c r="D7" i="1"/>
  <c r="F7" i="1" s="1"/>
  <c r="B7" i="1"/>
  <c r="C7" i="1" s="1"/>
  <c r="AA6" i="1"/>
  <c r="Z6" i="1"/>
  <c r="X6" i="1"/>
  <c r="W6" i="1"/>
  <c r="U6" i="1"/>
  <c r="T6" i="1"/>
  <c r="R6" i="1"/>
  <c r="Q6" i="1"/>
  <c r="O6" i="1"/>
  <c r="N6" i="1"/>
  <c r="I6" i="1"/>
  <c r="H6" i="1"/>
  <c r="F6" i="1"/>
  <c r="E6" i="1"/>
  <c r="C6" i="1"/>
  <c r="AB5" i="1"/>
  <c r="Y5" i="1"/>
  <c r="AA5" i="1" s="1"/>
  <c r="V5" i="1"/>
  <c r="T5" i="1" s="1"/>
  <c r="U5" i="1"/>
  <c r="S5" i="1"/>
  <c r="P5" i="1"/>
  <c r="R5" i="1" s="1"/>
  <c r="M5" i="1"/>
  <c r="O5" i="1" s="1"/>
  <c r="J5" i="1"/>
  <c r="G5" i="1"/>
  <c r="I5" i="1" s="1"/>
  <c r="D5" i="1"/>
  <c r="F5" i="1" s="1"/>
  <c r="B5" i="1"/>
  <c r="C5" i="1" s="1"/>
  <c r="AB4" i="1"/>
  <c r="AA4" i="1"/>
  <c r="Z4" i="1"/>
  <c r="Y4" i="1"/>
  <c r="V4" i="1"/>
  <c r="X4" i="1" s="1"/>
  <c r="S4" i="1"/>
  <c r="U4" i="1" s="1"/>
  <c r="P4" i="1"/>
  <c r="R4" i="1" s="1"/>
  <c r="M4" i="1"/>
  <c r="O4" i="1" s="1"/>
  <c r="J4" i="1"/>
  <c r="G4" i="1"/>
  <c r="H4" i="1" s="1"/>
  <c r="D4" i="1"/>
  <c r="C4" i="1" s="1"/>
  <c r="B4" i="1"/>
  <c r="AA3" i="1"/>
  <c r="Z3" i="1"/>
  <c r="X3" i="1"/>
  <c r="W3" i="1"/>
  <c r="U3" i="1"/>
  <c r="T3" i="1"/>
  <c r="R3" i="1"/>
  <c r="Q3" i="1"/>
  <c r="O3" i="1"/>
  <c r="N3" i="1"/>
  <c r="I3" i="1"/>
  <c r="H3" i="1"/>
  <c r="F3" i="1"/>
  <c r="E3" i="1"/>
  <c r="C3" i="1"/>
  <c r="F4" i="2" l="1"/>
  <c r="E4" i="2"/>
  <c r="I8" i="2"/>
  <c r="H8" i="2"/>
  <c r="I7" i="2"/>
  <c r="H7" i="2"/>
  <c r="E4" i="1"/>
  <c r="Q8" i="1"/>
  <c r="F4" i="1"/>
  <c r="W5" i="1"/>
  <c r="W7" i="1"/>
  <c r="R8" i="1"/>
  <c r="X5" i="1"/>
  <c r="X7" i="1"/>
  <c r="T8" i="1"/>
  <c r="I4" i="1"/>
  <c r="Z5" i="1"/>
  <c r="Z7" i="1"/>
  <c r="E5" i="1"/>
  <c r="E7" i="1"/>
  <c r="N4" i="1"/>
  <c r="X8" i="1"/>
  <c r="H5" i="1"/>
  <c r="H7" i="1"/>
  <c r="Z8" i="1"/>
  <c r="Q4" i="1"/>
  <c r="E8" i="1"/>
  <c r="N5" i="1"/>
  <c r="N7" i="1"/>
  <c r="T4" i="1"/>
  <c r="H8" i="1"/>
  <c r="Q5" i="1"/>
  <c r="Q7" i="1"/>
  <c r="W4" i="1"/>
  <c r="N8" i="1"/>
</calcChain>
</file>

<file path=xl/sharedStrings.xml><?xml version="1.0" encoding="utf-8"?>
<sst xmlns="http://schemas.openxmlformats.org/spreadsheetml/2006/main" count="10" uniqueCount="8">
  <si>
    <t>表格目的：辅助确定工况频率表的参数。
使用说明：
1.灰底的回温、环温不可修改。
2.白底的回温、环温可修改，可改为想关注的工况。
3.表格中的频率表示压机在此工况下的最大运行频率，其中蓝框频率值对应可设参数，修改蓝框频率值时，其他格子的值自动调整。
4.通过修改蓝框频率值完成整个频率表格设计，然后把蓝框频率值设置到控制器相应的参数即可。</t>
    <phoneticPr fontId="2" type="noConversion"/>
  </si>
  <si>
    <t>回\环</t>
    <phoneticPr fontId="2" type="noConversion"/>
  </si>
  <si>
    <t>回\环</t>
    <phoneticPr fontId="2" type="noConversion"/>
  </si>
  <si>
    <t>表格目的：辅助确定工况频率表的参数。
使用说明：
1.灰底的回温、环温不可修改。
2.白底的回温、环温可修改，可改为想关注的工况。
3.表格中的频率表示压机在此工况下的最小运行频率，其中蓝框频率值对应可设参数，修改蓝框频率值时，其他格子的值自动调整。
4.通过修改蓝框频率值完成整个频率表格设计，然后把蓝框频率值设置到控制器相应的参数即可。
5.绿框不可修改，其自动跟随蓝框。</t>
    <phoneticPr fontId="2" type="noConversion"/>
  </si>
  <si>
    <t>制冷工况频率下限表</t>
    <phoneticPr fontId="2" type="noConversion"/>
  </si>
  <si>
    <t>制热工况频率下限表</t>
    <phoneticPr fontId="2" type="noConversion"/>
  </si>
  <si>
    <t>制冷工况频率上限表</t>
    <phoneticPr fontId="2" type="noConversion"/>
  </si>
  <si>
    <t>制热工况频率上限表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</si>
</sst>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1" fillId="2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6" fontId="1" fillId="2" borderId="2" xfId="0" applyNumberFormat="1" applyFont="1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制冷工况频率上限图</a:t>
            </a:r>
          </a:p>
        </c:rich>
      </c:tx>
      <c:layout/>
      <c:overlay val="0"/>
    </c:title>
    <c:autoTitleDeleted val="0"/>
    <c:view3D>
      <c:rotX val="20"/>
      <c:rotY val="22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工况频率上限表!$A$3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工况频率上限表!$B$2:$J$2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工况频率上限表!$B$3:$J$3</c:f>
              <c:numCache>
                <c:formatCode>0.0_ </c:formatCode>
                <c:ptCount val="9"/>
                <c:pt idx="0" formatCode="0_ ">
                  <c:v>35</c:v>
                </c:pt>
                <c:pt idx="1">
                  <c:v>52.714285714285715</c:v>
                </c:pt>
                <c:pt idx="2" formatCode="0_ ">
                  <c:v>66</c:v>
                </c:pt>
                <c:pt idx="3">
                  <c:v>68.25</c:v>
                </c:pt>
                <c:pt idx="4">
                  <c:v>69.75</c:v>
                </c:pt>
                <c:pt idx="5" formatCode="0_ ">
                  <c:v>72</c:v>
                </c:pt>
                <c:pt idx="6">
                  <c:v>71.75</c:v>
                </c:pt>
                <c:pt idx="7">
                  <c:v>71.5</c:v>
                </c:pt>
                <c:pt idx="8" formatCode="0_ ">
                  <c:v>70</c:v>
                </c:pt>
              </c:numCache>
            </c:numRef>
          </c:val>
        </c:ser>
        <c:ser>
          <c:idx val="1"/>
          <c:order val="1"/>
          <c:tx>
            <c:strRef>
              <c:f>工况频率上限表!$A$4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工况频率上限表!$B$2:$J$2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工况频率上限表!$B$4:$J$4</c:f>
              <c:numCache>
                <c:formatCode>0.0_ </c:formatCode>
                <c:ptCount val="9"/>
                <c:pt idx="0">
                  <c:v>35</c:v>
                </c:pt>
                <c:pt idx="1">
                  <c:v>50.80952380952381</c:v>
                </c:pt>
                <c:pt idx="2">
                  <c:v>62.666666666666664</c:v>
                </c:pt>
                <c:pt idx="3">
                  <c:v>63.416666666666664</c:v>
                </c:pt>
                <c:pt idx="4">
                  <c:v>63.916666666666671</c:v>
                </c:pt>
                <c:pt idx="5">
                  <c:v>64.666666666666671</c:v>
                </c:pt>
                <c:pt idx="6">
                  <c:v>64.083333333333343</c:v>
                </c:pt>
                <c:pt idx="7">
                  <c:v>63.5</c:v>
                </c:pt>
                <c:pt idx="8">
                  <c:v>60</c:v>
                </c:pt>
              </c:numCache>
            </c:numRef>
          </c:val>
        </c:ser>
        <c:ser>
          <c:idx val="2"/>
          <c:order val="2"/>
          <c:tx>
            <c:strRef>
              <c:f>工况频率上限表!$A$5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工况频率上限表!$B$2:$J$2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工况频率上限表!$B$5:$J$5</c:f>
              <c:numCache>
                <c:formatCode>0.0_ </c:formatCode>
                <c:ptCount val="9"/>
                <c:pt idx="0">
                  <c:v>35</c:v>
                </c:pt>
                <c:pt idx="1">
                  <c:v>50.238095238095241</c:v>
                </c:pt>
                <c:pt idx="2">
                  <c:v>61.666666666666664</c:v>
                </c:pt>
                <c:pt idx="3">
                  <c:v>61.966666666666669</c:v>
                </c:pt>
                <c:pt idx="4">
                  <c:v>62.166666666666664</c:v>
                </c:pt>
                <c:pt idx="5">
                  <c:v>62.466666666666669</c:v>
                </c:pt>
                <c:pt idx="6">
                  <c:v>61.783333333333331</c:v>
                </c:pt>
                <c:pt idx="7">
                  <c:v>61.1</c:v>
                </c:pt>
                <c:pt idx="8">
                  <c:v>57</c:v>
                </c:pt>
              </c:numCache>
            </c:numRef>
          </c:val>
        </c:ser>
        <c:ser>
          <c:idx val="3"/>
          <c:order val="3"/>
          <c:tx>
            <c:strRef>
              <c:f>工况频率上限表!$A$6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工况频率上限表!$B$2:$J$2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工况频率上限表!$B$6:$J$6</c:f>
              <c:numCache>
                <c:formatCode>0.0_ </c:formatCode>
                <c:ptCount val="9"/>
                <c:pt idx="0" formatCode="0_ ">
                  <c:v>35</c:v>
                </c:pt>
                <c:pt idx="1">
                  <c:v>49.857142857142861</c:v>
                </c:pt>
                <c:pt idx="2" formatCode="0_ ">
                  <c:v>61</c:v>
                </c:pt>
                <c:pt idx="3">
                  <c:v>61</c:v>
                </c:pt>
                <c:pt idx="4">
                  <c:v>61</c:v>
                </c:pt>
                <c:pt idx="5" formatCode="0_ ">
                  <c:v>61</c:v>
                </c:pt>
                <c:pt idx="6">
                  <c:v>60.25</c:v>
                </c:pt>
                <c:pt idx="7">
                  <c:v>59.5</c:v>
                </c:pt>
                <c:pt idx="8" formatCode="0_ ">
                  <c:v>55</c:v>
                </c:pt>
              </c:numCache>
            </c:numRef>
          </c:val>
        </c:ser>
        <c:ser>
          <c:idx val="4"/>
          <c:order val="4"/>
          <c:tx>
            <c:strRef>
              <c:f>工况频率上限表!$A$7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工况频率上限表!$B$2:$J$2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工况频率上限表!$B$7:$J$7</c:f>
              <c:numCache>
                <c:formatCode>0.0_ </c:formatCode>
                <c:ptCount val="9"/>
                <c:pt idx="0">
                  <c:v>33.333333333333336</c:v>
                </c:pt>
                <c:pt idx="1">
                  <c:v>45.904761904761905</c:v>
                </c:pt>
                <c:pt idx="2">
                  <c:v>55.333333333333336</c:v>
                </c:pt>
                <c:pt idx="3">
                  <c:v>55.333333333333336</c:v>
                </c:pt>
                <c:pt idx="4">
                  <c:v>55.333333333333336</c:v>
                </c:pt>
                <c:pt idx="5">
                  <c:v>55.333333333333336</c:v>
                </c:pt>
                <c:pt idx="6">
                  <c:v>54.75</c:v>
                </c:pt>
                <c:pt idx="7">
                  <c:v>54.166666666666671</c:v>
                </c:pt>
                <c:pt idx="8">
                  <c:v>50.666666666666664</c:v>
                </c:pt>
              </c:numCache>
            </c:numRef>
          </c:val>
        </c:ser>
        <c:ser>
          <c:idx val="5"/>
          <c:order val="5"/>
          <c:tx>
            <c:strRef>
              <c:f>工况频率上限表!$A$8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工况频率上限表!$B$2:$J$2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工况频率上限表!$B$8:$J$8</c:f>
              <c:numCache>
                <c:formatCode>0.0_ </c:formatCode>
                <c:ptCount val="9"/>
                <c:pt idx="0">
                  <c:v>31.666666666666668</c:v>
                </c:pt>
                <c:pt idx="1">
                  <c:v>41.952380952380956</c:v>
                </c:pt>
                <c:pt idx="2">
                  <c:v>49.666666666666671</c:v>
                </c:pt>
                <c:pt idx="3">
                  <c:v>49.666666666666671</c:v>
                </c:pt>
                <c:pt idx="4">
                  <c:v>49.666666666666671</c:v>
                </c:pt>
                <c:pt idx="5">
                  <c:v>49.666666666666671</c:v>
                </c:pt>
                <c:pt idx="6">
                  <c:v>49.25</c:v>
                </c:pt>
                <c:pt idx="7">
                  <c:v>48.833333333333336</c:v>
                </c:pt>
                <c:pt idx="8">
                  <c:v>46.333333333333329</c:v>
                </c:pt>
              </c:numCache>
            </c:numRef>
          </c:val>
        </c:ser>
        <c:ser>
          <c:idx val="6"/>
          <c:order val="6"/>
          <c:tx>
            <c:strRef>
              <c:f>工况频率上限表!$A$9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工况频率上限表!$B$2:$J$2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工况频率上限表!$B$9:$J$9</c:f>
              <c:numCache>
                <c:formatCode>0.0_ </c:formatCode>
                <c:ptCount val="9"/>
                <c:pt idx="0" formatCode="0_ ">
                  <c:v>30</c:v>
                </c:pt>
                <c:pt idx="1">
                  <c:v>38</c:v>
                </c:pt>
                <c:pt idx="2" formatCode="0_ ">
                  <c:v>44</c:v>
                </c:pt>
                <c:pt idx="3">
                  <c:v>44</c:v>
                </c:pt>
                <c:pt idx="4">
                  <c:v>44</c:v>
                </c:pt>
                <c:pt idx="5" formatCode="0_ ">
                  <c:v>44</c:v>
                </c:pt>
                <c:pt idx="6">
                  <c:v>43.75</c:v>
                </c:pt>
                <c:pt idx="7">
                  <c:v>43.5</c:v>
                </c:pt>
                <c:pt idx="8" formatCode="0_ ">
                  <c:v>42</c:v>
                </c:pt>
              </c:numCache>
            </c:numRef>
          </c:val>
        </c:ser>
        <c:bandFmts/>
        <c:axId val="285246592"/>
        <c:axId val="285248512"/>
        <c:axId val="282963008"/>
      </c:surface3DChart>
      <c:catAx>
        <c:axId val="2852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833465224654885"/>
              <c:y val="0.787078994096609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85248512"/>
        <c:crosses val="autoZero"/>
        <c:auto val="1"/>
        <c:lblAlgn val="ctr"/>
        <c:lblOffset val="100"/>
        <c:noMultiLvlLbl val="0"/>
      </c:catAx>
      <c:valAx>
        <c:axId val="285248512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7.5572545426869336E-2"/>
              <c:y val="0.16843144871138543"/>
            </c:manualLayout>
          </c:layout>
          <c:overlay val="0"/>
        </c:title>
        <c:numFmt formatCode="0_ " sourceLinked="1"/>
        <c:majorTickMark val="none"/>
        <c:minorTickMark val="none"/>
        <c:tickLblPos val="nextTo"/>
        <c:crossAx val="285246592"/>
        <c:crosses val="autoZero"/>
        <c:crossBetween val="midCat"/>
      </c:valAx>
      <c:serAx>
        <c:axId val="282963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52485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制热工况频率上限图</a:t>
            </a:r>
          </a:p>
        </c:rich>
      </c:tx>
      <c:layout/>
      <c:overlay val="0"/>
    </c:title>
    <c:autoTitleDeleted val="0"/>
    <c:view3D>
      <c:rotX val="30"/>
      <c:rotY val="230"/>
      <c:rAngAx val="0"/>
      <c:perspective val="8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5597793585587"/>
          <c:y val="0.12673478242833103"/>
          <c:w val="0.74629720706893232"/>
          <c:h val="0.78768377633244491"/>
        </c:manualLayout>
      </c:layout>
      <c:surface3DChart>
        <c:wireframe val="0"/>
        <c:ser>
          <c:idx val="0"/>
          <c:order val="0"/>
          <c:tx>
            <c:strRef>
              <c:f>工况频率上限表!$L$3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工况频率上限表!$M$2:$AB$2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工况频率上限表!$M$3:$AB$3</c:f>
              <c:numCache>
                <c:formatCode>0.0_ </c:formatCode>
                <c:ptCount val="16"/>
                <c:pt idx="0" formatCode="0_ ">
                  <c:v>62</c:v>
                </c:pt>
                <c:pt idx="1">
                  <c:v>68.388888888888886</c:v>
                </c:pt>
                <c:pt idx="2">
                  <c:v>70.611111111111114</c:v>
                </c:pt>
                <c:pt idx="3" formatCode="0_ ">
                  <c:v>72</c:v>
                </c:pt>
                <c:pt idx="4">
                  <c:v>72</c:v>
                </c:pt>
                <c:pt idx="5">
                  <c:v>72</c:v>
                </c:pt>
                <c:pt idx="6" formatCode="0_ ">
                  <c:v>72</c:v>
                </c:pt>
                <c:pt idx="7">
                  <c:v>73.142857142857139</c:v>
                </c:pt>
                <c:pt idx="8">
                  <c:v>74.285714285714292</c:v>
                </c:pt>
                <c:pt idx="9" formatCode="0_ ">
                  <c:v>76</c:v>
                </c:pt>
                <c:pt idx="10">
                  <c:v>76</c:v>
                </c:pt>
                <c:pt idx="11">
                  <c:v>76</c:v>
                </c:pt>
                <c:pt idx="12" formatCode="0_ ">
                  <c:v>76</c:v>
                </c:pt>
                <c:pt idx="13">
                  <c:v>76</c:v>
                </c:pt>
                <c:pt idx="14">
                  <c:v>76</c:v>
                </c:pt>
                <c:pt idx="15" formatCode="0_ ">
                  <c:v>76</c:v>
                </c:pt>
              </c:numCache>
            </c:numRef>
          </c:val>
        </c:ser>
        <c:ser>
          <c:idx val="1"/>
          <c:order val="1"/>
          <c:tx>
            <c:strRef>
              <c:f>工况频率上限表!$L$4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工况频率上限表!$M$2:$AB$2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工况频率上限表!$M$4:$AB$4</c:f>
              <c:numCache>
                <c:formatCode>0.0_ </c:formatCode>
                <c:ptCount val="16"/>
                <c:pt idx="0">
                  <c:v>62</c:v>
                </c:pt>
                <c:pt idx="1">
                  <c:v>68.388888888888886</c:v>
                </c:pt>
                <c:pt idx="2">
                  <c:v>70.611111111111114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73.142857142857139</c:v>
                </c:pt>
                <c:pt idx="8">
                  <c:v>74.285714285714292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</c:numCache>
            </c:numRef>
          </c:val>
        </c:ser>
        <c:ser>
          <c:idx val="2"/>
          <c:order val="2"/>
          <c:tx>
            <c:strRef>
              <c:f>工况频率上限表!$L$5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工况频率上限表!$M$2:$AB$2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工况频率上限表!$M$5:$AB$5</c:f>
              <c:numCache>
                <c:formatCode>0.0_ </c:formatCode>
                <c:ptCount val="16"/>
                <c:pt idx="0">
                  <c:v>62</c:v>
                </c:pt>
                <c:pt idx="1">
                  <c:v>68.388888888888886</c:v>
                </c:pt>
                <c:pt idx="2">
                  <c:v>70.611111111111114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73.142857142857139</c:v>
                </c:pt>
                <c:pt idx="8">
                  <c:v>74.285714285714292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</c:numCache>
            </c:numRef>
          </c:val>
        </c:ser>
        <c:ser>
          <c:idx val="3"/>
          <c:order val="3"/>
          <c:tx>
            <c:strRef>
              <c:f>工况频率上限表!$L$6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工况频率上限表!$M$2:$AB$2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工况频率上限表!$M$6:$AB$6</c:f>
              <c:numCache>
                <c:formatCode>0.0_ </c:formatCode>
                <c:ptCount val="16"/>
                <c:pt idx="0" formatCode="0_ ">
                  <c:v>62</c:v>
                </c:pt>
                <c:pt idx="1">
                  <c:v>68.388888888888886</c:v>
                </c:pt>
                <c:pt idx="2">
                  <c:v>70.611111111111114</c:v>
                </c:pt>
                <c:pt idx="3" formatCode="0_ ">
                  <c:v>72</c:v>
                </c:pt>
                <c:pt idx="4">
                  <c:v>72</c:v>
                </c:pt>
                <c:pt idx="5">
                  <c:v>72</c:v>
                </c:pt>
                <c:pt idx="6" formatCode="0_ ">
                  <c:v>72</c:v>
                </c:pt>
                <c:pt idx="7">
                  <c:v>73.142857142857139</c:v>
                </c:pt>
                <c:pt idx="8">
                  <c:v>74.285714285714292</c:v>
                </c:pt>
                <c:pt idx="9" formatCode="0_ ">
                  <c:v>76</c:v>
                </c:pt>
                <c:pt idx="10">
                  <c:v>76</c:v>
                </c:pt>
                <c:pt idx="11">
                  <c:v>76</c:v>
                </c:pt>
                <c:pt idx="12" formatCode="0_ ">
                  <c:v>76</c:v>
                </c:pt>
                <c:pt idx="13">
                  <c:v>76</c:v>
                </c:pt>
                <c:pt idx="14">
                  <c:v>76</c:v>
                </c:pt>
                <c:pt idx="15" formatCode="0_ ">
                  <c:v>76</c:v>
                </c:pt>
              </c:numCache>
            </c:numRef>
          </c:val>
        </c:ser>
        <c:ser>
          <c:idx val="4"/>
          <c:order val="4"/>
          <c:tx>
            <c:strRef>
              <c:f>工况频率上限表!$L$7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工况频率上限表!$M$2:$AB$2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工况频率上限表!$M$7:$AB$7</c:f>
              <c:numCache>
                <c:formatCode>0.0_ </c:formatCode>
                <c:ptCount val="16"/>
                <c:pt idx="0">
                  <c:v>62</c:v>
                </c:pt>
                <c:pt idx="1">
                  <c:v>68.388888888888886</c:v>
                </c:pt>
                <c:pt idx="2">
                  <c:v>70.611111111111114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73.142857142857139</c:v>
                </c:pt>
                <c:pt idx="8">
                  <c:v>74.285714285714292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</c:numCache>
            </c:numRef>
          </c:val>
        </c:ser>
        <c:ser>
          <c:idx val="5"/>
          <c:order val="5"/>
          <c:tx>
            <c:strRef>
              <c:f>工况频率上限表!$L$8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工况频率上限表!$M$2:$AB$2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工况频率上限表!$M$8:$AB$8</c:f>
              <c:numCache>
                <c:formatCode>0.0_ </c:formatCode>
                <c:ptCount val="16"/>
                <c:pt idx="0">
                  <c:v>62</c:v>
                </c:pt>
                <c:pt idx="1">
                  <c:v>68.388888888888886</c:v>
                </c:pt>
                <c:pt idx="2">
                  <c:v>70.611111111111114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73.142857142857139</c:v>
                </c:pt>
                <c:pt idx="8">
                  <c:v>74.285714285714292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</c:numCache>
            </c:numRef>
          </c:val>
        </c:ser>
        <c:ser>
          <c:idx val="6"/>
          <c:order val="6"/>
          <c:tx>
            <c:strRef>
              <c:f>工况频率上限表!$L$9</c:f>
              <c:strCache>
                <c:ptCount val="1"/>
                <c:pt idx="0">
                  <c:v>55</c:v>
                </c:pt>
              </c:strCache>
            </c:strRef>
          </c:tx>
          <c:cat>
            <c:numRef>
              <c:f>工况频率上限表!$M$2:$AB$2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工况频率上限表!$M$9:$AB$9</c:f>
              <c:numCache>
                <c:formatCode>0.0_ </c:formatCode>
                <c:ptCount val="16"/>
                <c:pt idx="0" formatCode="0_ ">
                  <c:v>62</c:v>
                </c:pt>
                <c:pt idx="1">
                  <c:v>68.388888888888886</c:v>
                </c:pt>
                <c:pt idx="2">
                  <c:v>70.611111111111114</c:v>
                </c:pt>
                <c:pt idx="3" formatCode="0_ ">
                  <c:v>72</c:v>
                </c:pt>
                <c:pt idx="4">
                  <c:v>72</c:v>
                </c:pt>
                <c:pt idx="5">
                  <c:v>72</c:v>
                </c:pt>
                <c:pt idx="6" formatCode="0_ ">
                  <c:v>72</c:v>
                </c:pt>
                <c:pt idx="7">
                  <c:v>73.142857142857139</c:v>
                </c:pt>
                <c:pt idx="8">
                  <c:v>74.285714285714292</c:v>
                </c:pt>
                <c:pt idx="9" formatCode="0_ ">
                  <c:v>76</c:v>
                </c:pt>
                <c:pt idx="10">
                  <c:v>76</c:v>
                </c:pt>
                <c:pt idx="11">
                  <c:v>76</c:v>
                </c:pt>
                <c:pt idx="12" formatCode="0_ ">
                  <c:v>76</c:v>
                </c:pt>
                <c:pt idx="13">
                  <c:v>76</c:v>
                </c:pt>
                <c:pt idx="14">
                  <c:v>76</c:v>
                </c:pt>
                <c:pt idx="15" formatCode="0_ ">
                  <c:v>76</c:v>
                </c:pt>
              </c:numCache>
            </c:numRef>
          </c:val>
        </c:ser>
        <c:bandFmts/>
        <c:axId val="286083328"/>
        <c:axId val="286097792"/>
        <c:axId val="285252672"/>
      </c:surface3DChart>
      <c:catAx>
        <c:axId val="2860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971713165480594"/>
              <c:y val="0.729305660978144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86097792"/>
        <c:crosses val="autoZero"/>
        <c:auto val="1"/>
        <c:lblAlgn val="ctr"/>
        <c:lblOffset val="100"/>
        <c:noMultiLvlLbl val="0"/>
      </c:catAx>
      <c:valAx>
        <c:axId val="286097792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7.5115517325702277E-2"/>
              <c:y val="6.0788664365246388E-2"/>
            </c:manualLayout>
          </c:layout>
          <c:overlay val="0"/>
        </c:title>
        <c:numFmt formatCode="0_ " sourceLinked="1"/>
        <c:majorTickMark val="none"/>
        <c:minorTickMark val="none"/>
        <c:tickLblPos val="nextTo"/>
        <c:crossAx val="286083328"/>
        <c:crosses val="autoZero"/>
        <c:crossBetween val="midCat"/>
      </c:valAx>
      <c:serAx>
        <c:axId val="285252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860977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制冷工况频率下限图</a:t>
            </a:r>
          </a:p>
        </c:rich>
      </c:tx>
      <c:layout/>
      <c:overlay val="0"/>
    </c:title>
    <c:autoTitleDeleted val="0"/>
    <c:view3D>
      <c:rotX val="20"/>
      <c:rotY val="22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[1]Sheet1!$B$2:$J$2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[1]Sheet1!$B$3:$J$3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[1]Sheet1!$B$2:$J$2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[1]Sheet1!$B$4:$J$4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[1]Sheet1!$B$2:$J$2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[1]Sheet1!$B$5:$J$5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ser>
          <c:idx val="3"/>
          <c:order val="3"/>
          <c:tx>
            <c:strRef>
              <c:f>[1]Sheet1!$A$6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[1]Sheet1!$B$2:$J$2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[1]Sheet1!$B$6:$J$6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ser>
          <c:idx val="4"/>
          <c:order val="4"/>
          <c:tx>
            <c:strRef>
              <c:f>[1]Sheet1!$A$7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[1]Sheet1!$B$2:$J$2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[1]Sheet1!$B$7:$J$7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ser>
          <c:idx val="5"/>
          <c:order val="5"/>
          <c:tx>
            <c:strRef>
              <c:f>[1]Sheet1!$A$8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[1]Sheet1!$B$2:$J$2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[1]Sheet1!$B$8:$J$8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ser>
          <c:idx val="6"/>
          <c:order val="6"/>
          <c:tx>
            <c:strRef>
              <c:f>[1]Sheet1!$A$9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[1]Sheet1!$B$2:$J$2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-5</c:v>
                </c:pt>
              </c:numCache>
            </c:numRef>
          </c:cat>
          <c:val>
            <c:numRef>
              <c:f>[1]Sheet1!$B$9:$J$9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bandFmts/>
        <c:axId val="286220288"/>
        <c:axId val="286222208"/>
        <c:axId val="286088256"/>
      </c:surface3DChart>
      <c:catAx>
        <c:axId val="2862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833465224654885"/>
              <c:y val="0.787078994096609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86222208"/>
        <c:crosses val="autoZero"/>
        <c:auto val="1"/>
        <c:lblAlgn val="ctr"/>
        <c:lblOffset val="100"/>
        <c:noMultiLvlLbl val="0"/>
      </c:catAx>
      <c:valAx>
        <c:axId val="286222208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7.5572545426869336E-2"/>
              <c:y val="0.168431448711385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86220288"/>
        <c:crosses val="autoZero"/>
        <c:crossBetween val="midCat"/>
      </c:valAx>
      <c:serAx>
        <c:axId val="28608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62222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制热工况频率下限图</a:t>
            </a:r>
          </a:p>
        </c:rich>
      </c:tx>
      <c:layout/>
      <c:overlay val="0"/>
    </c:title>
    <c:autoTitleDeleted val="0"/>
    <c:view3D>
      <c:rotX val="30"/>
      <c:rotY val="40"/>
      <c:rAngAx val="0"/>
      <c:perspective val="10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5597793585587"/>
          <c:y val="0.12673478242833103"/>
          <c:w val="0.74629720706893232"/>
          <c:h val="0.78768377633244491"/>
        </c:manualLayout>
      </c:layout>
      <c:surface3DChart>
        <c:wireframe val="0"/>
        <c:ser>
          <c:idx val="0"/>
          <c:order val="0"/>
          <c:tx>
            <c:strRef>
              <c:f>[1]Sheet1!$L$3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[1]Sheet1!$M$2:$AB$2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[1]Sheet1!$M$3:$AB$3</c:f>
              <c:numCache>
                <c:formatCode>General</c:formatCode>
                <c:ptCount val="16"/>
                <c:pt idx="0">
                  <c:v>30</c:v>
                </c:pt>
                <c:pt idx="1">
                  <c:v>35.348837209302324</c:v>
                </c:pt>
                <c:pt idx="2">
                  <c:v>37.209302325581397</c:v>
                </c:pt>
                <c:pt idx="3">
                  <c:v>38.372093023255815</c:v>
                </c:pt>
                <c:pt idx="4">
                  <c:v>38.837209302325583</c:v>
                </c:pt>
                <c:pt idx="5">
                  <c:v>39.534883720930232</c:v>
                </c:pt>
                <c:pt idx="6">
                  <c:v>40</c:v>
                </c:pt>
                <c:pt idx="7">
                  <c:v>41.666666666666664</c:v>
                </c:pt>
                <c:pt idx="8">
                  <c:v>43.333333333333336</c:v>
                </c:pt>
                <c:pt idx="9">
                  <c:v>45.833333333333336</c:v>
                </c:pt>
                <c:pt idx="10">
                  <c:v>46.666666666666664</c:v>
                </c:pt>
                <c:pt idx="11">
                  <c:v>48.333333333333336</c:v>
                </c:pt>
                <c:pt idx="12">
                  <c:v>50</c:v>
                </c:pt>
                <c:pt idx="13">
                  <c:v>52.307692307692307</c:v>
                </c:pt>
                <c:pt idx="14">
                  <c:v>54.615384615384613</c:v>
                </c:pt>
                <c:pt idx="15">
                  <c:v>60</c:v>
                </c:pt>
              </c:numCache>
            </c:numRef>
          </c:val>
        </c:ser>
        <c:ser>
          <c:idx val="1"/>
          <c:order val="1"/>
          <c:tx>
            <c:strRef>
              <c:f>[1]Sheet1!$L$4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[1]Sheet1!$M$2:$AB$2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[1]Sheet1!$M$4:$AB$4</c:f>
              <c:numCache>
                <c:formatCode>General</c:formatCode>
                <c:ptCount val="16"/>
                <c:pt idx="0">
                  <c:v>30</c:v>
                </c:pt>
                <c:pt idx="1">
                  <c:v>35.348837209302324</c:v>
                </c:pt>
                <c:pt idx="2">
                  <c:v>37.209302325581397</c:v>
                </c:pt>
                <c:pt idx="3">
                  <c:v>38.372093023255815</c:v>
                </c:pt>
                <c:pt idx="4">
                  <c:v>38.837209302325583</c:v>
                </c:pt>
                <c:pt idx="5">
                  <c:v>39.534883720930232</c:v>
                </c:pt>
                <c:pt idx="6">
                  <c:v>40</c:v>
                </c:pt>
                <c:pt idx="7">
                  <c:v>41.666666666666664</c:v>
                </c:pt>
                <c:pt idx="8">
                  <c:v>43.333333333333336</c:v>
                </c:pt>
                <c:pt idx="9">
                  <c:v>45.833333333333336</c:v>
                </c:pt>
                <c:pt idx="10">
                  <c:v>46.666666666666664</c:v>
                </c:pt>
                <c:pt idx="11">
                  <c:v>48.333333333333336</c:v>
                </c:pt>
                <c:pt idx="12">
                  <c:v>50</c:v>
                </c:pt>
                <c:pt idx="13">
                  <c:v>52.307692307692307</c:v>
                </c:pt>
                <c:pt idx="14">
                  <c:v>54.615384615384613</c:v>
                </c:pt>
                <c:pt idx="15">
                  <c:v>60</c:v>
                </c:pt>
              </c:numCache>
            </c:numRef>
          </c:val>
        </c:ser>
        <c:ser>
          <c:idx val="2"/>
          <c:order val="2"/>
          <c:tx>
            <c:strRef>
              <c:f>[1]Sheet1!$L$5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[1]Sheet1!$M$2:$AB$2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[1]Sheet1!$M$5:$AB$5</c:f>
              <c:numCache>
                <c:formatCode>General</c:formatCode>
                <c:ptCount val="16"/>
                <c:pt idx="0">
                  <c:v>30</c:v>
                </c:pt>
                <c:pt idx="1">
                  <c:v>35.348837209302324</c:v>
                </c:pt>
                <c:pt idx="2">
                  <c:v>37.209302325581397</c:v>
                </c:pt>
                <c:pt idx="3">
                  <c:v>38.372093023255815</c:v>
                </c:pt>
                <c:pt idx="4">
                  <c:v>38.837209302325583</c:v>
                </c:pt>
                <c:pt idx="5">
                  <c:v>39.534883720930232</c:v>
                </c:pt>
                <c:pt idx="6">
                  <c:v>40</c:v>
                </c:pt>
                <c:pt idx="7">
                  <c:v>41.666666666666664</c:v>
                </c:pt>
                <c:pt idx="8">
                  <c:v>43.333333333333336</c:v>
                </c:pt>
                <c:pt idx="9">
                  <c:v>45.833333333333336</c:v>
                </c:pt>
                <c:pt idx="10">
                  <c:v>46.666666666666664</c:v>
                </c:pt>
                <c:pt idx="11">
                  <c:v>48.333333333333336</c:v>
                </c:pt>
                <c:pt idx="12">
                  <c:v>50</c:v>
                </c:pt>
                <c:pt idx="13">
                  <c:v>52.307692307692307</c:v>
                </c:pt>
                <c:pt idx="14">
                  <c:v>54.615384615384613</c:v>
                </c:pt>
                <c:pt idx="15">
                  <c:v>60</c:v>
                </c:pt>
              </c:numCache>
            </c:numRef>
          </c:val>
        </c:ser>
        <c:ser>
          <c:idx val="3"/>
          <c:order val="3"/>
          <c:tx>
            <c:strRef>
              <c:f>[1]Sheet1!$L$6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[1]Sheet1!$M$2:$AB$2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[1]Sheet1!$M$6:$AB$6</c:f>
              <c:numCache>
                <c:formatCode>General</c:formatCode>
                <c:ptCount val="16"/>
                <c:pt idx="0">
                  <c:v>30</c:v>
                </c:pt>
                <c:pt idx="1">
                  <c:v>35.348837209302324</c:v>
                </c:pt>
                <c:pt idx="2">
                  <c:v>37.209302325581397</c:v>
                </c:pt>
                <c:pt idx="3">
                  <c:v>38.372093023255815</c:v>
                </c:pt>
                <c:pt idx="4">
                  <c:v>38.837209302325583</c:v>
                </c:pt>
                <c:pt idx="5">
                  <c:v>39.534883720930232</c:v>
                </c:pt>
                <c:pt idx="6">
                  <c:v>40</c:v>
                </c:pt>
                <c:pt idx="7">
                  <c:v>41.666666666666664</c:v>
                </c:pt>
                <c:pt idx="8">
                  <c:v>43.333333333333336</c:v>
                </c:pt>
                <c:pt idx="9">
                  <c:v>45.833333333333336</c:v>
                </c:pt>
                <c:pt idx="10">
                  <c:v>46.666666666666664</c:v>
                </c:pt>
                <c:pt idx="11">
                  <c:v>48.333333333333336</c:v>
                </c:pt>
                <c:pt idx="12">
                  <c:v>50</c:v>
                </c:pt>
                <c:pt idx="13">
                  <c:v>52.307692307692307</c:v>
                </c:pt>
                <c:pt idx="14">
                  <c:v>54.615384615384613</c:v>
                </c:pt>
                <c:pt idx="15">
                  <c:v>60</c:v>
                </c:pt>
              </c:numCache>
            </c:numRef>
          </c:val>
        </c:ser>
        <c:ser>
          <c:idx val="4"/>
          <c:order val="4"/>
          <c:tx>
            <c:strRef>
              <c:f>[1]Sheet1!$L$7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[1]Sheet1!$M$2:$AB$2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[1]Sheet1!$M$7:$AB$7</c:f>
              <c:numCache>
                <c:formatCode>General</c:formatCode>
                <c:ptCount val="16"/>
                <c:pt idx="0">
                  <c:v>30</c:v>
                </c:pt>
                <c:pt idx="1">
                  <c:v>35.348837209302324</c:v>
                </c:pt>
                <c:pt idx="2">
                  <c:v>37.209302325581397</c:v>
                </c:pt>
                <c:pt idx="3">
                  <c:v>38.372093023255815</c:v>
                </c:pt>
                <c:pt idx="4">
                  <c:v>38.837209302325583</c:v>
                </c:pt>
                <c:pt idx="5">
                  <c:v>39.534883720930232</c:v>
                </c:pt>
                <c:pt idx="6">
                  <c:v>40</c:v>
                </c:pt>
                <c:pt idx="7">
                  <c:v>41.666666666666664</c:v>
                </c:pt>
                <c:pt idx="8">
                  <c:v>43.333333333333336</c:v>
                </c:pt>
                <c:pt idx="9">
                  <c:v>45.833333333333336</c:v>
                </c:pt>
                <c:pt idx="10">
                  <c:v>46.666666666666664</c:v>
                </c:pt>
                <c:pt idx="11">
                  <c:v>48.333333333333336</c:v>
                </c:pt>
                <c:pt idx="12">
                  <c:v>50</c:v>
                </c:pt>
                <c:pt idx="13">
                  <c:v>52.307692307692307</c:v>
                </c:pt>
                <c:pt idx="14">
                  <c:v>54.615384615384613</c:v>
                </c:pt>
                <c:pt idx="15">
                  <c:v>60</c:v>
                </c:pt>
              </c:numCache>
            </c:numRef>
          </c:val>
        </c:ser>
        <c:ser>
          <c:idx val="5"/>
          <c:order val="5"/>
          <c:tx>
            <c:strRef>
              <c:f>[1]Sheet1!$L$8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[1]Sheet1!$M$2:$AB$2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[1]Sheet1!$M$8:$AB$8</c:f>
              <c:numCache>
                <c:formatCode>General</c:formatCode>
                <c:ptCount val="16"/>
                <c:pt idx="0">
                  <c:v>30</c:v>
                </c:pt>
                <c:pt idx="1">
                  <c:v>35.348837209302324</c:v>
                </c:pt>
                <c:pt idx="2">
                  <c:v>37.209302325581397</c:v>
                </c:pt>
                <c:pt idx="3">
                  <c:v>38.372093023255815</c:v>
                </c:pt>
                <c:pt idx="4">
                  <c:v>38.837209302325583</c:v>
                </c:pt>
                <c:pt idx="5">
                  <c:v>39.534883720930232</c:v>
                </c:pt>
                <c:pt idx="6">
                  <c:v>40</c:v>
                </c:pt>
                <c:pt idx="7">
                  <c:v>41.666666666666664</c:v>
                </c:pt>
                <c:pt idx="8">
                  <c:v>43.333333333333336</c:v>
                </c:pt>
                <c:pt idx="9">
                  <c:v>45.833333333333336</c:v>
                </c:pt>
                <c:pt idx="10">
                  <c:v>46.666666666666664</c:v>
                </c:pt>
                <c:pt idx="11">
                  <c:v>48.333333333333336</c:v>
                </c:pt>
                <c:pt idx="12">
                  <c:v>50</c:v>
                </c:pt>
                <c:pt idx="13">
                  <c:v>52.307692307692307</c:v>
                </c:pt>
                <c:pt idx="14">
                  <c:v>54.615384615384613</c:v>
                </c:pt>
                <c:pt idx="15">
                  <c:v>60</c:v>
                </c:pt>
              </c:numCache>
            </c:numRef>
          </c:val>
        </c:ser>
        <c:ser>
          <c:idx val="6"/>
          <c:order val="6"/>
          <c:tx>
            <c:strRef>
              <c:f>[1]Sheet1!$L$9</c:f>
              <c:strCache>
                <c:ptCount val="1"/>
                <c:pt idx="0">
                  <c:v>55</c:v>
                </c:pt>
              </c:strCache>
            </c:strRef>
          </c:tx>
          <c:cat>
            <c:numRef>
              <c:f>[1]Sheet1!$M$2:$AB$2</c:f>
              <c:numCache>
                <c:formatCode>General</c:formatCode>
                <c:ptCount val="16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-25</c:v>
                </c:pt>
              </c:numCache>
            </c:numRef>
          </c:cat>
          <c:val>
            <c:numRef>
              <c:f>[1]Sheet1!$M$9:$AB$9</c:f>
              <c:numCache>
                <c:formatCode>General</c:formatCode>
                <c:ptCount val="16"/>
                <c:pt idx="0">
                  <c:v>30</c:v>
                </c:pt>
                <c:pt idx="1">
                  <c:v>35.348837209302324</c:v>
                </c:pt>
                <c:pt idx="2">
                  <c:v>37.209302325581397</c:v>
                </c:pt>
                <c:pt idx="3">
                  <c:v>38.372093023255815</c:v>
                </c:pt>
                <c:pt idx="4">
                  <c:v>38.837209302325583</c:v>
                </c:pt>
                <c:pt idx="5">
                  <c:v>39.534883720930232</c:v>
                </c:pt>
                <c:pt idx="6">
                  <c:v>40</c:v>
                </c:pt>
                <c:pt idx="7">
                  <c:v>41.666666666666664</c:v>
                </c:pt>
                <c:pt idx="8">
                  <c:v>43.333333333333336</c:v>
                </c:pt>
                <c:pt idx="9">
                  <c:v>45.833333333333336</c:v>
                </c:pt>
                <c:pt idx="10">
                  <c:v>46.666666666666664</c:v>
                </c:pt>
                <c:pt idx="11">
                  <c:v>48.333333333333336</c:v>
                </c:pt>
                <c:pt idx="12">
                  <c:v>50</c:v>
                </c:pt>
                <c:pt idx="13">
                  <c:v>52.307692307692307</c:v>
                </c:pt>
                <c:pt idx="14">
                  <c:v>54.615384615384613</c:v>
                </c:pt>
                <c:pt idx="15">
                  <c:v>60</c:v>
                </c:pt>
              </c:numCache>
            </c:numRef>
          </c:val>
        </c:ser>
        <c:bandFmts/>
        <c:axId val="286290688"/>
        <c:axId val="286292608"/>
        <c:axId val="286219328"/>
      </c:surface3DChart>
      <c:catAx>
        <c:axId val="2862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971713165480594"/>
              <c:y val="0.729305660978144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86292608"/>
        <c:crosses val="autoZero"/>
        <c:auto val="1"/>
        <c:lblAlgn val="ctr"/>
        <c:lblOffset val="100"/>
        <c:noMultiLvlLbl val="0"/>
      </c:catAx>
      <c:valAx>
        <c:axId val="286292608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7.5115517325702277E-2"/>
              <c:y val="6.0788664365246388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86290688"/>
        <c:crosses val="autoZero"/>
        <c:crossBetween val="midCat"/>
      </c:valAx>
      <c:serAx>
        <c:axId val="28621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62926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9526</xdr:rowOff>
    </xdr:from>
    <xdr:to>
      <xdr:col>9</xdr:col>
      <xdr:colOff>476251</xdr:colOff>
      <xdr:row>27</xdr:row>
      <xdr:rowOff>157842</xdr:rowOff>
    </xdr:to>
    <xdr:graphicFrame macro="">
      <xdr:nvGraphicFramePr>
        <xdr:cNvPr id="2" name="图表 1" title="制冷频率限制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615314</xdr:colOff>
      <xdr:row>10</xdr:row>
      <xdr:rowOff>9528</xdr:rowOff>
    </xdr:from>
    <xdr:to>
      <xdr:col>27</xdr:col>
      <xdr:colOff>441960</xdr:colOff>
      <xdr:row>27</xdr:row>
      <xdr:rowOff>157843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9526</xdr:rowOff>
    </xdr:from>
    <xdr:to>
      <xdr:col>10</xdr:col>
      <xdr:colOff>1</xdr:colOff>
      <xdr:row>27</xdr:row>
      <xdr:rowOff>157842</xdr:rowOff>
    </xdr:to>
    <xdr:graphicFrame macro="">
      <xdr:nvGraphicFramePr>
        <xdr:cNvPr id="2" name="图表 1" title="制冷频率限制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615314</xdr:colOff>
      <xdr:row>10</xdr:row>
      <xdr:rowOff>9528</xdr:rowOff>
    </xdr:from>
    <xdr:to>
      <xdr:col>27</xdr:col>
      <xdr:colOff>441960</xdr:colOff>
      <xdr:row>27</xdr:row>
      <xdr:rowOff>157843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4920;%20&#22312;%20D%20%20hj-work%2070%20Hardware%20Model%20HL%20HL080A%20X1.HL080A.K05.001-1_TCL_LK050076A%20&#30740;&#21457;&#25991;&#20214;%200-&#20869;&#37096;&#35268;&#26684;&#20070;%20&#65288;&#27880;&#65306;&#19981;&#21487;&#22806;&#21457;&#32473;&#23458;&#25143;&#65289;&#22810;&#32852;&#20379;&#21464;&#39057;&#28909;&#27893;&#25511;&#21046;&#22120;.&#37030;&#26222;&#20869;&#37096;&#35268;&#26684;&#20070;.V100B03.docx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50</v>
          </cell>
          <cell r="C2">
            <v>46</v>
          </cell>
          <cell r="D2">
            <v>43</v>
          </cell>
          <cell r="E2">
            <v>40</v>
          </cell>
          <cell r="F2">
            <v>38</v>
          </cell>
          <cell r="G2">
            <v>35</v>
          </cell>
          <cell r="H2">
            <v>30</v>
          </cell>
          <cell r="I2">
            <v>25</v>
          </cell>
          <cell r="J2">
            <v>-5</v>
          </cell>
          <cell r="M2">
            <v>43</v>
          </cell>
          <cell r="N2">
            <v>20</v>
          </cell>
          <cell r="O2">
            <v>12</v>
          </cell>
          <cell r="P2">
            <v>7</v>
          </cell>
          <cell r="Q2">
            <v>5</v>
          </cell>
          <cell r="R2">
            <v>2</v>
          </cell>
          <cell r="S2">
            <v>0</v>
          </cell>
          <cell r="T2">
            <v>-2</v>
          </cell>
          <cell r="U2">
            <v>-4</v>
          </cell>
          <cell r="V2">
            <v>-7</v>
          </cell>
          <cell r="W2">
            <v>-8</v>
          </cell>
          <cell r="X2">
            <v>-10</v>
          </cell>
          <cell r="Y2">
            <v>-12</v>
          </cell>
          <cell r="Z2">
            <v>-15</v>
          </cell>
          <cell r="AA2">
            <v>-18</v>
          </cell>
          <cell r="AB2">
            <v>-25</v>
          </cell>
        </row>
        <row r="3">
          <cell r="A3">
            <v>5</v>
          </cell>
          <cell r="B3">
            <v>30</v>
          </cell>
          <cell r="C3">
            <v>30</v>
          </cell>
          <cell r="D3">
            <v>30</v>
          </cell>
          <cell r="E3">
            <v>30</v>
          </cell>
          <cell r="F3">
            <v>30</v>
          </cell>
          <cell r="G3">
            <v>30</v>
          </cell>
          <cell r="H3">
            <v>30</v>
          </cell>
          <cell r="I3">
            <v>30</v>
          </cell>
          <cell r="J3">
            <v>30</v>
          </cell>
          <cell r="L3">
            <v>15</v>
          </cell>
          <cell r="M3">
            <v>30</v>
          </cell>
          <cell r="N3">
            <v>35.348837209302324</v>
          </cell>
          <cell r="O3">
            <v>37.209302325581397</v>
          </cell>
          <cell r="P3">
            <v>38.372093023255815</v>
          </cell>
          <cell r="Q3">
            <v>38.837209302325583</v>
          </cell>
          <cell r="R3">
            <v>39.534883720930232</v>
          </cell>
          <cell r="S3">
            <v>40</v>
          </cell>
          <cell r="T3">
            <v>41.666666666666664</v>
          </cell>
          <cell r="U3">
            <v>43.333333333333336</v>
          </cell>
          <cell r="V3">
            <v>45.833333333333336</v>
          </cell>
          <cell r="W3">
            <v>46.666666666666664</v>
          </cell>
          <cell r="X3">
            <v>48.333333333333336</v>
          </cell>
          <cell r="Y3">
            <v>50</v>
          </cell>
          <cell r="Z3">
            <v>52.307692307692307</v>
          </cell>
          <cell r="AA3">
            <v>54.615384615384613</v>
          </cell>
          <cell r="AB3">
            <v>60</v>
          </cell>
        </row>
        <row r="4">
          <cell r="A4">
            <v>15</v>
          </cell>
          <cell r="B4">
            <v>30</v>
          </cell>
          <cell r="C4">
            <v>30</v>
          </cell>
          <cell r="D4">
            <v>30</v>
          </cell>
          <cell r="E4">
            <v>30</v>
          </cell>
          <cell r="F4">
            <v>30</v>
          </cell>
          <cell r="G4">
            <v>30</v>
          </cell>
          <cell r="H4">
            <v>30</v>
          </cell>
          <cell r="I4">
            <v>30</v>
          </cell>
          <cell r="J4">
            <v>30</v>
          </cell>
          <cell r="L4">
            <v>25</v>
          </cell>
          <cell r="M4">
            <v>30</v>
          </cell>
          <cell r="N4">
            <v>35.348837209302324</v>
          </cell>
          <cell r="O4">
            <v>37.209302325581397</v>
          </cell>
          <cell r="P4">
            <v>38.372093023255815</v>
          </cell>
          <cell r="Q4">
            <v>38.837209302325583</v>
          </cell>
          <cell r="R4">
            <v>39.534883720930232</v>
          </cell>
          <cell r="S4">
            <v>40</v>
          </cell>
          <cell r="T4">
            <v>41.666666666666664</v>
          </cell>
          <cell r="U4">
            <v>43.333333333333336</v>
          </cell>
          <cell r="V4">
            <v>45.833333333333336</v>
          </cell>
          <cell r="W4">
            <v>46.666666666666664</v>
          </cell>
          <cell r="X4">
            <v>48.333333333333336</v>
          </cell>
          <cell r="Y4">
            <v>50</v>
          </cell>
          <cell r="Z4">
            <v>52.307692307692307</v>
          </cell>
          <cell r="AA4">
            <v>54.615384615384613</v>
          </cell>
          <cell r="AB4">
            <v>60</v>
          </cell>
        </row>
        <row r="5">
          <cell r="A5">
            <v>18</v>
          </cell>
          <cell r="B5">
            <v>30</v>
          </cell>
          <cell r="C5">
            <v>30</v>
          </cell>
          <cell r="D5">
            <v>30</v>
          </cell>
          <cell r="E5">
            <v>30</v>
          </cell>
          <cell r="F5">
            <v>30</v>
          </cell>
          <cell r="G5">
            <v>30</v>
          </cell>
          <cell r="H5">
            <v>30</v>
          </cell>
          <cell r="I5">
            <v>30</v>
          </cell>
          <cell r="J5">
            <v>30</v>
          </cell>
          <cell r="L5">
            <v>30</v>
          </cell>
          <cell r="M5">
            <v>30</v>
          </cell>
          <cell r="N5">
            <v>35.348837209302324</v>
          </cell>
          <cell r="O5">
            <v>37.209302325581397</v>
          </cell>
          <cell r="P5">
            <v>38.372093023255815</v>
          </cell>
          <cell r="Q5">
            <v>38.837209302325583</v>
          </cell>
          <cell r="R5">
            <v>39.534883720930232</v>
          </cell>
          <cell r="S5">
            <v>40</v>
          </cell>
          <cell r="T5">
            <v>41.666666666666664</v>
          </cell>
          <cell r="U5">
            <v>43.333333333333336</v>
          </cell>
          <cell r="V5">
            <v>45.833333333333336</v>
          </cell>
          <cell r="W5">
            <v>46.666666666666664</v>
          </cell>
          <cell r="X5">
            <v>48.333333333333336</v>
          </cell>
          <cell r="Y5">
            <v>50</v>
          </cell>
          <cell r="Z5">
            <v>52.307692307692307</v>
          </cell>
          <cell r="AA5">
            <v>54.615384615384613</v>
          </cell>
          <cell r="AB5">
            <v>60</v>
          </cell>
        </row>
        <row r="6">
          <cell r="A6">
            <v>20</v>
          </cell>
          <cell r="B6">
            <v>30</v>
          </cell>
          <cell r="C6">
            <v>30</v>
          </cell>
          <cell r="D6">
            <v>30</v>
          </cell>
          <cell r="E6">
            <v>30</v>
          </cell>
          <cell r="F6">
            <v>30</v>
          </cell>
          <cell r="G6">
            <v>30</v>
          </cell>
          <cell r="H6">
            <v>30</v>
          </cell>
          <cell r="I6">
            <v>30</v>
          </cell>
          <cell r="J6">
            <v>30</v>
          </cell>
          <cell r="L6">
            <v>40</v>
          </cell>
          <cell r="M6">
            <v>30</v>
          </cell>
          <cell r="N6">
            <v>35.348837209302324</v>
          </cell>
          <cell r="O6">
            <v>37.209302325581397</v>
          </cell>
          <cell r="P6">
            <v>38.372093023255815</v>
          </cell>
          <cell r="Q6">
            <v>38.837209302325583</v>
          </cell>
          <cell r="R6">
            <v>39.534883720930232</v>
          </cell>
          <cell r="S6">
            <v>40</v>
          </cell>
          <cell r="T6">
            <v>41.666666666666664</v>
          </cell>
          <cell r="U6">
            <v>43.333333333333336</v>
          </cell>
          <cell r="V6">
            <v>45.833333333333336</v>
          </cell>
          <cell r="W6">
            <v>46.666666666666664</v>
          </cell>
          <cell r="X6">
            <v>48.333333333333336</v>
          </cell>
          <cell r="Y6">
            <v>50</v>
          </cell>
          <cell r="Z6">
            <v>52.307692307692307</v>
          </cell>
          <cell r="AA6">
            <v>54.615384615384613</v>
          </cell>
          <cell r="AB6">
            <v>60</v>
          </cell>
        </row>
        <row r="7">
          <cell r="A7">
            <v>25</v>
          </cell>
          <cell r="B7">
            <v>30</v>
          </cell>
          <cell r="C7">
            <v>30</v>
          </cell>
          <cell r="D7">
            <v>30</v>
          </cell>
          <cell r="E7">
            <v>30</v>
          </cell>
          <cell r="F7">
            <v>30</v>
          </cell>
          <cell r="G7">
            <v>30</v>
          </cell>
          <cell r="H7">
            <v>30</v>
          </cell>
          <cell r="I7">
            <v>30</v>
          </cell>
          <cell r="J7">
            <v>30</v>
          </cell>
          <cell r="L7">
            <v>45</v>
          </cell>
          <cell r="M7">
            <v>30</v>
          </cell>
          <cell r="N7">
            <v>35.348837209302324</v>
          </cell>
          <cell r="O7">
            <v>37.209302325581397</v>
          </cell>
          <cell r="P7">
            <v>38.372093023255815</v>
          </cell>
          <cell r="Q7">
            <v>38.837209302325583</v>
          </cell>
          <cell r="R7">
            <v>39.534883720930232</v>
          </cell>
          <cell r="S7">
            <v>40</v>
          </cell>
          <cell r="T7">
            <v>41.666666666666664</v>
          </cell>
          <cell r="U7">
            <v>43.333333333333336</v>
          </cell>
          <cell r="V7">
            <v>45.833333333333336</v>
          </cell>
          <cell r="W7">
            <v>46.666666666666664</v>
          </cell>
          <cell r="X7">
            <v>48.333333333333336</v>
          </cell>
          <cell r="Y7">
            <v>50</v>
          </cell>
          <cell r="Z7">
            <v>52.307692307692307</v>
          </cell>
          <cell r="AA7">
            <v>54.615384615384613</v>
          </cell>
          <cell r="AB7">
            <v>60</v>
          </cell>
        </row>
        <row r="8">
          <cell r="A8">
            <v>30</v>
          </cell>
          <cell r="B8">
            <v>30</v>
          </cell>
          <cell r="C8">
            <v>30</v>
          </cell>
          <cell r="D8">
            <v>30</v>
          </cell>
          <cell r="E8">
            <v>30</v>
          </cell>
          <cell r="F8">
            <v>30</v>
          </cell>
          <cell r="G8">
            <v>30</v>
          </cell>
          <cell r="H8">
            <v>30</v>
          </cell>
          <cell r="I8">
            <v>30</v>
          </cell>
          <cell r="J8">
            <v>30</v>
          </cell>
          <cell r="L8">
            <v>50</v>
          </cell>
          <cell r="M8">
            <v>30</v>
          </cell>
          <cell r="N8">
            <v>35.348837209302324</v>
          </cell>
          <cell r="O8">
            <v>37.209302325581397</v>
          </cell>
          <cell r="P8">
            <v>38.372093023255815</v>
          </cell>
          <cell r="Q8">
            <v>38.837209302325583</v>
          </cell>
          <cell r="R8">
            <v>39.534883720930232</v>
          </cell>
          <cell r="S8">
            <v>40</v>
          </cell>
          <cell r="T8">
            <v>41.666666666666664</v>
          </cell>
          <cell r="U8">
            <v>43.333333333333336</v>
          </cell>
          <cell r="V8">
            <v>45.833333333333336</v>
          </cell>
          <cell r="W8">
            <v>46.666666666666664</v>
          </cell>
          <cell r="X8">
            <v>48.333333333333336</v>
          </cell>
          <cell r="Y8">
            <v>50</v>
          </cell>
          <cell r="Z8">
            <v>52.307692307692307</v>
          </cell>
          <cell r="AA8">
            <v>54.615384615384613</v>
          </cell>
          <cell r="AB8">
            <v>60</v>
          </cell>
        </row>
        <row r="9">
          <cell r="A9">
            <v>35</v>
          </cell>
          <cell r="B9">
            <v>30</v>
          </cell>
          <cell r="C9">
            <v>30</v>
          </cell>
          <cell r="D9">
            <v>30</v>
          </cell>
          <cell r="E9">
            <v>30</v>
          </cell>
          <cell r="F9">
            <v>30</v>
          </cell>
          <cell r="G9">
            <v>30</v>
          </cell>
          <cell r="H9">
            <v>30</v>
          </cell>
          <cell r="I9">
            <v>30</v>
          </cell>
          <cell r="J9">
            <v>30</v>
          </cell>
          <cell r="L9">
            <v>55</v>
          </cell>
          <cell r="M9">
            <v>30</v>
          </cell>
          <cell r="N9">
            <v>35.348837209302324</v>
          </cell>
          <cell r="O9">
            <v>37.209302325581397</v>
          </cell>
          <cell r="P9">
            <v>38.372093023255815</v>
          </cell>
          <cell r="Q9">
            <v>38.837209302325583</v>
          </cell>
          <cell r="R9">
            <v>39.534883720930232</v>
          </cell>
          <cell r="S9">
            <v>40</v>
          </cell>
          <cell r="T9">
            <v>41.666666666666664</v>
          </cell>
          <cell r="U9">
            <v>43.333333333333336</v>
          </cell>
          <cell r="V9">
            <v>45.833333333333336</v>
          </cell>
          <cell r="W9">
            <v>46.666666666666664</v>
          </cell>
          <cell r="X9">
            <v>48.333333333333336</v>
          </cell>
          <cell r="Y9">
            <v>50</v>
          </cell>
          <cell r="Z9">
            <v>52.307692307692307</v>
          </cell>
          <cell r="AA9">
            <v>54.615384615384613</v>
          </cell>
          <cell r="AB9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zoomScale="175" zoomScaleNormal="175" workbookViewId="0">
      <selection activeCell="G33" sqref="G33"/>
    </sheetView>
  </sheetViews>
  <sheetFormatPr defaultColWidth="9" defaultRowHeight="13.5" x14ac:dyDescent="0.15"/>
  <cols>
    <col min="1" max="1" width="6.25" bestFit="1" customWidth="1"/>
    <col min="2" max="10" width="6.5" bestFit="1" customWidth="1"/>
    <col min="11" max="11" width="2.25" customWidth="1"/>
    <col min="12" max="12" width="6.25" bestFit="1" customWidth="1"/>
    <col min="13" max="28" width="6.5" bestFit="1" customWidth="1"/>
  </cols>
  <sheetData>
    <row r="1" spans="1:28" x14ac:dyDescent="0.15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4.25" thickBot="1" x14ac:dyDescent="0.2">
      <c r="A2" t="s">
        <v>1</v>
      </c>
      <c r="B2" s="2">
        <v>50</v>
      </c>
      <c r="C2">
        <v>46</v>
      </c>
      <c r="D2" s="2">
        <v>43</v>
      </c>
      <c r="E2">
        <v>40</v>
      </c>
      <c r="F2">
        <v>38</v>
      </c>
      <c r="G2" s="2">
        <v>35</v>
      </c>
      <c r="H2">
        <v>30</v>
      </c>
      <c r="I2">
        <v>25</v>
      </c>
      <c r="J2" s="2">
        <v>-5</v>
      </c>
      <c r="L2" t="s">
        <v>1</v>
      </c>
      <c r="M2" s="2">
        <v>43</v>
      </c>
      <c r="N2">
        <v>20</v>
      </c>
      <c r="O2">
        <v>12</v>
      </c>
      <c r="P2" s="2">
        <v>7</v>
      </c>
      <c r="Q2">
        <v>5</v>
      </c>
      <c r="R2">
        <v>2</v>
      </c>
      <c r="S2" s="2">
        <v>0</v>
      </c>
      <c r="T2">
        <v>-2</v>
      </c>
      <c r="U2">
        <v>-4</v>
      </c>
      <c r="V2" s="2">
        <v>-7</v>
      </c>
      <c r="W2">
        <v>-8</v>
      </c>
      <c r="X2">
        <v>-10</v>
      </c>
      <c r="Y2" s="2">
        <v>-12</v>
      </c>
      <c r="Z2">
        <v>-15</v>
      </c>
      <c r="AA2">
        <v>-18</v>
      </c>
      <c r="AB2" s="2">
        <v>-25</v>
      </c>
    </row>
    <row r="3" spans="1:28" ht="14.25" thickBot="1" x14ac:dyDescent="0.2">
      <c r="A3" s="2">
        <v>5</v>
      </c>
      <c r="B3" s="1">
        <v>35</v>
      </c>
      <c r="C3" s="3">
        <f>(D3-B3)/(D$2-B$2)*(C$2-B$2)+B3</f>
        <v>52.714285714285715</v>
      </c>
      <c r="D3" s="1">
        <v>66</v>
      </c>
      <c r="E3" s="3">
        <f t="shared" ref="E3:E9" si="0">(G3-D3)/(G$2-D$2)*(E$2-D$2)+D3</f>
        <v>68.25</v>
      </c>
      <c r="F3" s="3">
        <f t="shared" ref="F3:F9" si="1">(G3-D3)/(G$2-D$2)*(F$2-D$2)+D3</f>
        <v>69.75</v>
      </c>
      <c r="G3" s="1">
        <v>72</v>
      </c>
      <c r="H3" s="3">
        <f t="shared" ref="H3:H9" si="2">(J3-G3)/(J$2-G$2)*(H$2-G$2)+G3</f>
        <v>71.75</v>
      </c>
      <c r="I3" s="3">
        <f t="shared" ref="I3:I9" si="3">(J3-G3)/(J$2-G$2)*(I$2-G$2)+G3</f>
        <v>71.5</v>
      </c>
      <c r="J3" s="1">
        <v>70</v>
      </c>
      <c r="L3" s="2">
        <v>15</v>
      </c>
      <c r="M3" s="1">
        <v>62</v>
      </c>
      <c r="N3" s="3">
        <f>(P3-M3)/(P$2-M$2)*(N$2-M$2)+M3</f>
        <v>68.388888888888886</v>
      </c>
      <c r="O3" s="3">
        <f>(P3-M3)/(P$2-M$2)*(O$2-M$2)+M3</f>
        <v>70.611111111111114</v>
      </c>
      <c r="P3" s="1">
        <v>72</v>
      </c>
      <c r="Q3" s="3">
        <f>(S3-P3)/(S$2-P$2)*(Q$2-P$2)+P3</f>
        <v>72</v>
      </c>
      <c r="R3" s="3">
        <f>(S3-P3)/(S$2-P$2)*(R$2-P$2)+P3</f>
        <v>72</v>
      </c>
      <c r="S3" s="1">
        <v>72</v>
      </c>
      <c r="T3" s="3">
        <f>(V3-S3)/(V$2-S$2)*(T$2-S$2)+S3</f>
        <v>73.142857142857139</v>
      </c>
      <c r="U3" s="3">
        <f>(V3-S3)/(V$2-S$2)*(U$2-S$2)+S3</f>
        <v>74.285714285714292</v>
      </c>
      <c r="V3" s="1">
        <v>76</v>
      </c>
      <c r="W3" s="3">
        <f>(Y3-V3)/(Y$2-V$2)*(W$2-V$2)+V3</f>
        <v>76</v>
      </c>
      <c r="X3" s="3">
        <f>(Y3-V3)/(Y$2-V$2)*(X$2-V$2)+V3</f>
        <v>76</v>
      </c>
      <c r="Y3" s="1">
        <v>76</v>
      </c>
      <c r="Z3" s="3">
        <f>(AB3-Y3)/(AB$2-Y$2)*(Z$2-Y$2)+Y3</f>
        <v>76</v>
      </c>
      <c r="AA3" s="3">
        <f>(AB3-Y3)/(AB$2-Y$2)*(AA$2-Y$2)+Y3</f>
        <v>76</v>
      </c>
      <c r="AB3" s="1">
        <v>76</v>
      </c>
    </row>
    <row r="4" spans="1:28" x14ac:dyDescent="0.15">
      <c r="A4">
        <v>15</v>
      </c>
      <c r="B4" s="3">
        <f>(B6-B3)/($A6-$A3)*($A4-$A3)+B3</f>
        <v>35</v>
      </c>
      <c r="C4" s="3">
        <f t="shared" ref="C4:C9" si="4">(D4-B4)/(D$2-B$2)*(C$2-B$2)+B4</f>
        <v>50.80952380952381</v>
      </c>
      <c r="D4" s="3">
        <f>(D6-D3)/($A6-$A3)*($A4-$A3)+D3</f>
        <v>62.666666666666664</v>
      </c>
      <c r="E4" s="3">
        <f t="shared" si="0"/>
        <v>63.416666666666664</v>
      </c>
      <c r="F4" s="3">
        <f t="shared" si="1"/>
        <v>63.916666666666671</v>
      </c>
      <c r="G4" s="3">
        <f>(G6-G3)/($A6-$A3)*($A4-$A3)+G3</f>
        <v>64.666666666666671</v>
      </c>
      <c r="H4" s="3">
        <f t="shared" si="2"/>
        <v>64.083333333333343</v>
      </c>
      <c r="I4" s="3">
        <f t="shared" si="3"/>
        <v>63.5</v>
      </c>
      <c r="J4" s="3">
        <f>(J6-J3)/($A6-$A3)*($A4-$A3)+J3</f>
        <v>60</v>
      </c>
      <c r="L4">
        <v>25</v>
      </c>
      <c r="M4" s="3">
        <f>(M6-M3)/($L6-$L3)*($L4-$L3)+M3</f>
        <v>62</v>
      </c>
      <c r="N4" s="3">
        <f>(P4-M4)/(P$2-M$2)*(N$2-M$2)+M4</f>
        <v>68.388888888888886</v>
      </c>
      <c r="O4" s="3">
        <f>(P4-M4)/(P$2-M$2)*(O$2-M$2)+M4</f>
        <v>70.611111111111114</v>
      </c>
      <c r="P4" s="3">
        <f>(P6-P3)/($L6-$L3)*($L4-$L3)+P3</f>
        <v>72</v>
      </c>
      <c r="Q4" s="3">
        <f t="shared" ref="Q4:Q9" si="5">(S4-P4)/(S$2-P$2)*(Q$2-P$2)+P4</f>
        <v>72</v>
      </c>
      <c r="R4" s="3">
        <f t="shared" ref="R4:R9" si="6">(S4-P4)/(S$2-P$2)*(R$2-P$2)+P4</f>
        <v>72</v>
      </c>
      <c r="S4" s="3">
        <f>(S6-S3)/($L6-$L3)*($L4-$L3)+S3</f>
        <v>72</v>
      </c>
      <c r="T4" s="3">
        <f t="shared" ref="T4:T9" si="7">(V4-S4)/(V$2-S$2)*(T$2-S$2)+S4</f>
        <v>73.142857142857139</v>
      </c>
      <c r="U4" s="3">
        <f t="shared" ref="U4:U9" si="8">(V4-S4)/(V$2-S$2)*(U$2-S$2)+S4</f>
        <v>74.285714285714292</v>
      </c>
      <c r="V4" s="3">
        <f>(V6-V3)/($L6-$L3)*($L4-$L3)+V3</f>
        <v>76</v>
      </c>
      <c r="W4" s="3">
        <f t="shared" ref="W4:W9" si="9">(Y4-V4)/(Y$2-V$2)*(W$2-V$2)+V4</f>
        <v>76</v>
      </c>
      <c r="X4" s="3">
        <f t="shared" ref="X4:X9" si="10">(Y4-V4)/(Y$2-V$2)*(X$2-V$2)+V4</f>
        <v>76</v>
      </c>
      <c r="Y4" s="3">
        <f>(Y6-Y3)/($L6-$L3)*($L4-$L3)+Y3</f>
        <v>76</v>
      </c>
      <c r="Z4" s="3">
        <f t="shared" ref="Z4:Z9" si="11">(AB4-Y4)/(AB$2-Y$2)*(Z$2-Y$2)+Y4</f>
        <v>76</v>
      </c>
      <c r="AA4" s="3">
        <f t="shared" ref="AA4:AA9" si="12">(AB4-Y4)/(AB$2-Y$2)*(AA$2-Y$2)+Y4</f>
        <v>76</v>
      </c>
      <c r="AB4" s="3">
        <f>(AB6-AB3)/($L6-$L3)*($L4-$L3)+AB3</f>
        <v>76</v>
      </c>
    </row>
    <row r="5" spans="1:28" ht="14.25" thickBot="1" x14ac:dyDescent="0.2">
      <c r="A5">
        <v>18</v>
      </c>
      <c r="B5" s="3">
        <f>(B6-B3)/($A6-$A3)*($A5-$A3)+B3</f>
        <v>35</v>
      </c>
      <c r="C5" s="3">
        <f t="shared" si="4"/>
        <v>50.238095238095241</v>
      </c>
      <c r="D5" s="3">
        <f>(D6-D3)/($A6-$A3)*($A5-$A3)+D3</f>
        <v>61.666666666666664</v>
      </c>
      <c r="E5" s="3">
        <f t="shared" si="0"/>
        <v>61.966666666666669</v>
      </c>
      <c r="F5" s="3">
        <f t="shared" si="1"/>
        <v>62.166666666666664</v>
      </c>
      <c r="G5" s="3">
        <f>(G6-G3)/($A6-$A3)*($A5-$A3)+G3</f>
        <v>62.466666666666669</v>
      </c>
      <c r="H5" s="3">
        <f t="shared" si="2"/>
        <v>61.783333333333331</v>
      </c>
      <c r="I5" s="3">
        <f t="shared" si="3"/>
        <v>61.1</v>
      </c>
      <c r="J5" s="3">
        <f>(J6-J3)/($A6-$A3)*($A5-$A3)+J3</f>
        <v>57</v>
      </c>
      <c r="L5">
        <v>30</v>
      </c>
      <c r="M5" s="3">
        <f>(M6-M3)/($L6-$L3)*($L5-$L3)+M3</f>
        <v>62</v>
      </c>
      <c r="N5" s="3">
        <f>(P5-M5)/(P$2-M$2)*(N$2-M$2)+M5</f>
        <v>68.388888888888886</v>
      </c>
      <c r="O5" s="3">
        <f>(P5-M5)/(P$2-M$2)*(O$2-M$2)+M5</f>
        <v>70.611111111111114</v>
      </c>
      <c r="P5" s="3">
        <f>(P6-P3)/($L6-$L3)*($L5-$L3)+P3</f>
        <v>72</v>
      </c>
      <c r="Q5" s="3">
        <f t="shared" si="5"/>
        <v>72</v>
      </c>
      <c r="R5" s="3">
        <f t="shared" si="6"/>
        <v>72</v>
      </c>
      <c r="S5" s="3">
        <f>(S6-S3)/($L6-$L3)*($L5-$L3)+S3</f>
        <v>72</v>
      </c>
      <c r="T5" s="3">
        <f t="shared" si="7"/>
        <v>73.142857142857139</v>
      </c>
      <c r="U5" s="3">
        <f t="shared" si="8"/>
        <v>74.285714285714292</v>
      </c>
      <c r="V5" s="3">
        <f>(V6-V3)/($L6-$L3)*($L5-$L3)+V3</f>
        <v>76</v>
      </c>
      <c r="W5" s="3">
        <f t="shared" si="9"/>
        <v>76</v>
      </c>
      <c r="X5" s="3">
        <f t="shared" si="10"/>
        <v>76</v>
      </c>
      <c r="Y5" s="3">
        <f>(Y6-Y3)/($L6-$L3)*($L5-$L3)+Y3</f>
        <v>76</v>
      </c>
      <c r="Z5" s="3">
        <f t="shared" si="11"/>
        <v>76</v>
      </c>
      <c r="AA5" s="3">
        <f t="shared" si="12"/>
        <v>76</v>
      </c>
      <c r="AB5" s="3">
        <f>(AB6-AB3)/($L6-$L3)*($L5-$L3)+AB3</f>
        <v>76</v>
      </c>
    </row>
    <row r="6" spans="1:28" ht="14.25" thickBot="1" x14ac:dyDescent="0.2">
      <c r="A6" s="2">
        <v>20</v>
      </c>
      <c r="B6" s="1">
        <v>35</v>
      </c>
      <c r="C6" s="3">
        <f t="shared" si="4"/>
        <v>49.857142857142861</v>
      </c>
      <c r="D6" s="1">
        <v>61</v>
      </c>
      <c r="E6" s="3">
        <f t="shared" si="0"/>
        <v>61</v>
      </c>
      <c r="F6" s="3">
        <f t="shared" si="1"/>
        <v>61</v>
      </c>
      <c r="G6" s="1">
        <v>61</v>
      </c>
      <c r="H6" s="3">
        <f t="shared" si="2"/>
        <v>60.25</v>
      </c>
      <c r="I6" s="3">
        <f t="shared" si="3"/>
        <v>59.5</v>
      </c>
      <c r="J6" s="1">
        <v>55</v>
      </c>
      <c r="L6" s="2">
        <v>40</v>
      </c>
      <c r="M6" s="1">
        <v>62</v>
      </c>
      <c r="N6" s="3">
        <f>(P6-M6)/(P$2-M$2)*(N$2-M$2)+M6</f>
        <v>68.388888888888886</v>
      </c>
      <c r="O6" s="3">
        <f>(P6-M6)/(P$2-M$2)*(O$2-M$2)+M6</f>
        <v>70.611111111111114</v>
      </c>
      <c r="P6" s="1">
        <v>72</v>
      </c>
      <c r="Q6" s="3">
        <f t="shared" si="5"/>
        <v>72</v>
      </c>
      <c r="R6" s="3">
        <f t="shared" si="6"/>
        <v>72</v>
      </c>
      <c r="S6" s="1">
        <v>72</v>
      </c>
      <c r="T6" s="3">
        <f t="shared" si="7"/>
        <v>73.142857142857139</v>
      </c>
      <c r="U6" s="3">
        <f t="shared" si="8"/>
        <v>74.285714285714292</v>
      </c>
      <c r="V6" s="1">
        <v>76</v>
      </c>
      <c r="W6" s="3">
        <f t="shared" si="9"/>
        <v>76</v>
      </c>
      <c r="X6" s="3">
        <f t="shared" si="10"/>
        <v>76</v>
      </c>
      <c r="Y6" s="1">
        <v>76</v>
      </c>
      <c r="Z6" s="3">
        <f t="shared" si="11"/>
        <v>76</v>
      </c>
      <c r="AA6" s="3">
        <f t="shared" si="12"/>
        <v>76</v>
      </c>
      <c r="AB6" s="1">
        <v>76</v>
      </c>
    </row>
    <row r="7" spans="1:28" x14ac:dyDescent="0.15">
      <c r="A7">
        <v>25</v>
      </c>
      <c r="B7" s="3">
        <f>(B9-B6)/($A9-$A6)*($A7-$A6)+B6</f>
        <v>33.333333333333336</v>
      </c>
      <c r="C7" s="3">
        <f t="shared" si="4"/>
        <v>45.904761904761905</v>
      </c>
      <c r="D7" s="3">
        <f>(D9-D6)/($A9-$A6)*($A7-$A6)+D6</f>
        <v>55.333333333333336</v>
      </c>
      <c r="E7" s="3">
        <f t="shared" si="0"/>
        <v>55.333333333333336</v>
      </c>
      <c r="F7" s="3">
        <f t="shared" si="1"/>
        <v>55.333333333333336</v>
      </c>
      <c r="G7" s="3">
        <f>(G9-G6)/($A9-$A6)*($A7-$A6)+G6</f>
        <v>55.333333333333336</v>
      </c>
      <c r="H7" s="3">
        <f t="shared" si="2"/>
        <v>54.75</v>
      </c>
      <c r="I7" s="3">
        <f t="shared" si="3"/>
        <v>54.166666666666671</v>
      </c>
      <c r="J7" s="3">
        <f>(J9-J6)/($A9-$A6)*($A7-$A6)+J6</f>
        <v>50.666666666666664</v>
      </c>
      <c r="L7">
        <v>45</v>
      </c>
      <c r="M7" s="3">
        <f>(M9-M6)/($L9-$L6)*($L7-$L6)+M6</f>
        <v>62</v>
      </c>
      <c r="N7" s="3">
        <f>(P7-M7)/(P$2-M$2)*(N$2-M$2)+M7</f>
        <v>68.388888888888886</v>
      </c>
      <c r="O7" s="3">
        <f>(P7-M7)/(P$2-M$2)*(O$2-M$2)+M7</f>
        <v>70.611111111111114</v>
      </c>
      <c r="P7" s="3">
        <f>(P9-P6)/($L9-$L6)*($L7-$L6)+P6</f>
        <v>72</v>
      </c>
      <c r="Q7" s="3">
        <f t="shared" si="5"/>
        <v>72</v>
      </c>
      <c r="R7" s="3">
        <f t="shared" si="6"/>
        <v>72</v>
      </c>
      <c r="S7" s="3">
        <f>(S9-S6)/($L9-$L6)*($L7-$L6)+S6</f>
        <v>72</v>
      </c>
      <c r="T7" s="3">
        <f t="shared" si="7"/>
        <v>73.142857142857139</v>
      </c>
      <c r="U7" s="3">
        <f t="shared" si="8"/>
        <v>74.285714285714292</v>
      </c>
      <c r="V7" s="3">
        <f>(V9-V6)/($L9-$L6)*($L7-$L6)+V6</f>
        <v>76</v>
      </c>
      <c r="W7" s="3">
        <f t="shared" si="9"/>
        <v>76</v>
      </c>
      <c r="X7" s="3">
        <f t="shared" si="10"/>
        <v>76</v>
      </c>
      <c r="Y7" s="3">
        <f>(Y9-Y6)/($L9-$L6)*($L7-$L6)+Y6</f>
        <v>76</v>
      </c>
      <c r="Z7" s="3">
        <f t="shared" si="11"/>
        <v>76</v>
      </c>
      <c r="AA7" s="3">
        <f t="shared" si="12"/>
        <v>76</v>
      </c>
      <c r="AB7" s="3">
        <f>(AB9-AB6)/($L9-$L6)*($L7-$L6)+AB6</f>
        <v>76</v>
      </c>
    </row>
    <row r="8" spans="1:28" ht="14.25" thickBot="1" x14ac:dyDescent="0.2">
      <c r="A8">
        <v>30</v>
      </c>
      <c r="B8" s="3">
        <f>(B9-B6)/($A9-$A6)*($A8-$A6)+B6</f>
        <v>31.666666666666668</v>
      </c>
      <c r="C8" s="3">
        <f t="shared" si="4"/>
        <v>41.952380952380956</v>
      </c>
      <c r="D8" s="3">
        <f>(D9-D6)/($A9-$A6)*($A8-$A6)+D6</f>
        <v>49.666666666666671</v>
      </c>
      <c r="E8" s="3">
        <f t="shared" si="0"/>
        <v>49.666666666666671</v>
      </c>
      <c r="F8" s="3">
        <f t="shared" si="1"/>
        <v>49.666666666666671</v>
      </c>
      <c r="G8" s="3">
        <f>(G9-G6)/($A9-$A6)*($A8-$A6)+G6</f>
        <v>49.666666666666671</v>
      </c>
      <c r="H8" s="3">
        <f t="shared" si="2"/>
        <v>49.25</v>
      </c>
      <c r="I8" s="3">
        <f t="shared" si="3"/>
        <v>48.833333333333336</v>
      </c>
      <c r="J8" s="3">
        <f>(J9-J6)/($A9-$A6)*($A8-$A6)+J6</f>
        <v>46.333333333333329</v>
      </c>
      <c r="L8">
        <v>50</v>
      </c>
      <c r="M8" s="3">
        <f>(M9-M6)/($L9-$L6)*($L8-$L6)+M6</f>
        <v>62</v>
      </c>
      <c r="N8" s="3">
        <f t="shared" ref="N8:N9" si="13">(P8-M8)/(P$2-M$2)*(N$2-M$2)+M8</f>
        <v>68.388888888888886</v>
      </c>
      <c r="O8" s="3">
        <f t="shared" ref="O8" si="14">(P8-M8)/(P$2-M$2)*(O$2-M$2)+M8</f>
        <v>70.611111111111114</v>
      </c>
      <c r="P8" s="3">
        <f>(P9-P6)/($L9-$L6)*($L8-$L6)+P6</f>
        <v>72</v>
      </c>
      <c r="Q8" s="3">
        <f t="shared" si="5"/>
        <v>72</v>
      </c>
      <c r="R8" s="3">
        <f t="shared" si="6"/>
        <v>72</v>
      </c>
      <c r="S8" s="3">
        <f>(S9-S6)/($L9-$L6)*($L8-$L6)+S6</f>
        <v>72</v>
      </c>
      <c r="T8" s="3">
        <f t="shared" si="7"/>
        <v>73.142857142857139</v>
      </c>
      <c r="U8" s="3">
        <f t="shared" si="8"/>
        <v>74.285714285714292</v>
      </c>
      <c r="V8" s="3">
        <f>(V9-V6)/($L9-$L6)*($L8-$L6)+V6</f>
        <v>76</v>
      </c>
      <c r="W8" s="3">
        <f t="shared" si="9"/>
        <v>76</v>
      </c>
      <c r="X8" s="3">
        <f t="shared" si="10"/>
        <v>76</v>
      </c>
      <c r="Y8" s="3">
        <f>(Y9-Y6)/($L9-$L6)*($L8-$L6)+Y6</f>
        <v>76</v>
      </c>
      <c r="Z8" s="3">
        <f t="shared" si="11"/>
        <v>76</v>
      </c>
      <c r="AA8" s="3">
        <f t="shared" si="12"/>
        <v>76</v>
      </c>
      <c r="AB8" s="3">
        <f>(AB9-AB6)/($L9-$L6)*($L8-$L6)+AB6</f>
        <v>76</v>
      </c>
    </row>
    <row r="9" spans="1:28" ht="14.25" thickBot="1" x14ac:dyDescent="0.2">
      <c r="A9" s="2">
        <v>35</v>
      </c>
      <c r="B9" s="1">
        <v>30</v>
      </c>
      <c r="C9" s="3">
        <f t="shared" si="4"/>
        <v>38</v>
      </c>
      <c r="D9" s="1">
        <v>44</v>
      </c>
      <c r="E9" s="3">
        <f t="shared" si="0"/>
        <v>44</v>
      </c>
      <c r="F9" s="3">
        <f t="shared" si="1"/>
        <v>44</v>
      </c>
      <c r="G9" s="1">
        <v>44</v>
      </c>
      <c r="H9" s="3">
        <f t="shared" si="2"/>
        <v>43.75</v>
      </c>
      <c r="I9" s="3">
        <f t="shared" si="3"/>
        <v>43.5</v>
      </c>
      <c r="J9" s="1">
        <v>42</v>
      </c>
      <c r="L9" s="2">
        <v>55</v>
      </c>
      <c r="M9" s="1">
        <v>62</v>
      </c>
      <c r="N9" s="3">
        <f t="shared" si="13"/>
        <v>68.388888888888886</v>
      </c>
      <c r="O9" s="3">
        <f>(P9-M9)/(P$2-M$2)*(O$2-M$2)+M9</f>
        <v>70.611111111111114</v>
      </c>
      <c r="P9" s="1">
        <v>72</v>
      </c>
      <c r="Q9" s="3">
        <f t="shared" si="5"/>
        <v>72</v>
      </c>
      <c r="R9" s="3">
        <f t="shared" si="6"/>
        <v>72</v>
      </c>
      <c r="S9" s="1">
        <v>72</v>
      </c>
      <c r="T9" s="3">
        <f t="shared" si="7"/>
        <v>73.142857142857139</v>
      </c>
      <c r="U9" s="3">
        <f t="shared" si="8"/>
        <v>74.285714285714292</v>
      </c>
      <c r="V9" s="1">
        <v>76</v>
      </c>
      <c r="W9" s="3">
        <f t="shared" si="9"/>
        <v>76</v>
      </c>
      <c r="X9" s="3">
        <f t="shared" si="10"/>
        <v>76</v>
      </c>
      <c r="Y9" s="1">
        <v>76</v>
      </c>
      <c r="Z9" s="3">
        <f t="shared" si="11"/>
        <v>76</v>
      </c>
      <c r="AA9" s="3">
        <f t="shared" si="12"/>
        <v>76</v>
      </c>
      <c r="AB9" s="1">
        <v>76</v>
      </c>
    </row>
    <row r="10" spans="1:28" ht="91.5" customHeight="1" x14ac:dyDescent="0.15">
      <c r="A10" s="6" t="s">
        <v>0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</sheetData>
  <mergeCells count="3">
    <mergeCell ref="A10:AB10"/>
    <mergeCell ref="A1:J1"/>
    <mergeCell ref="L1:AB1"/>
  </mergeCells>
  <phoneticPr fontId="2" type="noConversion"/>
  <conditionalFormatting sqref="D3:J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5 N3:O3 M7:S8 N6:O6 N9:O9 Q9:R9 Q6:R6 Q3:R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AB5 N3:O3 M7:AB8 N6:O6 N9:O9 Q9:R9 Q6:R6 Q3:R3 T3:U3 T6:U6 T9:U9 W9:X9 W6:X6 W3:X3 Z3:AA3 Z6:AA6 Z9:AA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Y5 T9:U9 W9:X9 T7:Y8 T6:U6 W6:X6 T3:U3 W3:X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5 Z9:AA9 Z7:AB8 Z6:AA6 Z3:AA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zoomScale="175" zoomScaleNormal="175" workbookViewId="0">
      <selection activeCell="N35" sqref="N35"/>
    </sheetView>
  </sheetViews>
  <sheetFormatPr defaultRowHeight="13.5" x14ac:dyDescent="0.15"/>
  <cols>
    <col min="1" max="1" width="6.25" bestFit="1" customWidth="1"/>
    <col min="2" max="10" width="6.5" bestFit="1" customWidth="1"/>
    <col min="12" max="12" width="6.25" bestFit="1" customWidth="1"/>
    <col min="13" max="28" width="6.5" bestFit="1" customWidth="1"/>
  </cols>
  <sheetData>
    <row r="1" spans="1:28" x14ac:dyDescent="0.15">
      <c r="A1" s="8" t="s">
        <v>4</v>
      </c>
      <c r="B1" s="8"/>
      <c r="C1" s="8"/>
      <c r="D1" s="8"/>
      <c r="E1" s="8"/>
      <c r="F1" s="8"/>
      <c r="G1" s="8"/>
      <c r="H1" s="8"/>
      <c r="I1" s="8"/>
      <c r="J1" s="8"/>
      <c r="L1" s="9" t="s">
        <v>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4.25" thickBot="1" x14ac:dyDescent="0.2">
      <c r="A2" s="4" t="s">
        <v>2</v>
      </c>
      <c r="B2" s="2">
        <v>50</v>
      </c>
      <c r="C2">
        <v>46</v>
      </c>
      <c r="D2" s="2">
        <v>43</v>
      </c>
      <c r="E2">
        <v>40</v>
      </c>
      <c r="F2">
        <v>38</v>
      </c>
      <c r="G2" s="2">
        <v>35</v>
      </c>
      <c r="H2">
        <v>30</v>
      </c>
      <c r="I2">
        <v>25</v>
      </c>
      <c r="J2" s="2">
        <v>-5</v>
      </c>
      <c r="L2" s="4" t="s">
        <v>2</v>
      </c>
      <c r="M2" s="2">
        <v>43</v>
      </c>
      <c r="N2">
        <v>20</v>
      </c>
      <c r="O2">
        <v>12</v>
      </c>
      <c r="P2">
        <v>7</v>
      </c>
      <c r="Q2">
        <v>5</v>
      </c>
      <c r="R2">
        <v>2</v>
      </c>
      <c r="S2" s="2">
        <v>0</v>
      </c>
      <c r="T2">
        <v>-2</v>
      </c>
      <c r="U2">
        <v>-4</v>
      </c>
      <c r="V2">
        <v>-7</v>
      </c>
      <c r="W2">
        <v>-8</v>
      </c>
      <c r="X2">
        <v>-10</v>
      </c>
      <c r="Y2" s="2">
        <v>-12</v>
      </c>
      <c r="Z2">
        <v>-15</v>
      </c>
      <c r="AA2">
        <v>-18</v>
      </c>
      <c r="AB2" s="2">
        <v>-25</v>
      </c>
    </row>
    <row r="3" spans="1:28" ht="14.25" thickBot="1" x14ac:dyDescent="0.2">
      <c r="A3" s="2">
        <v>5</v>
      </c>
      <c r="B3" s="1">
        <v>30</v>
      </c>
      <c r="C3" s="3">
        <f>(D3-B3)/(D$2-B$2)*(C$2-B$2)+B3</f>
        <v>30</v>
      </c>
      <c r="D3" s="1">
        <v>30</v>
      </c>
      <c r="E3" s="3">
        <f t="shared" ref="E3:E9" si="0">(G3-D3)/(G$2-D$2)*(E$2-D$2)+D3</f>
        <v>30</v>
      </c>
      <c r="F3" s="3">
        <f t="shared" ref="F3:F9" si="1">(G3-D3)/(G$2-D$2)*(F$2-D$2)+D3</f>
        <v>30</v>
      </c>
      <c r="G3" s="1">
        <v>30</v>
      </c>
      <c r="H3" s="3">
        <f t="shared" ref="H3:H9" si="2">(J3-G3)/(J$2-G$2)*(H$2-G$2)+G3</f>
        <v>30</v>
      </c>
      <c r="I3" s="3">
        <f t="shared" ref="I3:I9" si="3">(J3-G3)/(J$2-G$2)*(I$2-G$2)+G3</f>
        <v>30</v>
      </c>
      <c r="J3" s="1">
        <v>30</v>
      </c>
      <c r="L3" s="2">
        <v>15</v>
      </c>
      <c r="M3" s="1">
        <v>30</v>
      </c>
      <c r="N3" s="3">
        <f>($S3-$M3)/($S$2-$M$2)*(N$2-$M$2)+$M3</f>
        <v>35.348837209302324</v>
      </c>
      <c r="O3" s="3">
        <f t="shared" ref="O3:R9" si="4">($S3-$M3)/($S$2-$M$2)*(O$2-$M$2)+$M3</f>
        <v>37.209302325581397</v>
      </c>
      <c r="P3" s="3">
        <f t="shared" si="4"/>
        <v>38.372093023255815</v>
      </c>
      <c r="Q3" s="3">
        <f t="shared" si="4"/>
        <v>38.837209302325583</v>
      </c>
      <c r="R3" s="3">
        <f t="shared" si="4"/>
        <v>39.534883720930232</v>
      </c>
      <c r="S3" s="1">
        <v>40</v>
      </c>
      <c r="T3" s="3">
        <f>($Y3-$S3)/($Y$2-$S$2)*(T$2-$S$2)+$S3</f>
        <v>41.666666666666664</v>
      </c>
      <c r="U3" s="3">
        <f t="shared" ref="U3:X9" si="5">($Y3-$S3)/($Y$2-$S$2)*(U$2-$S$2)+$S3</f>
        <v>43.333333333333336</v>
      </c>
      <c r="V3" s="3">
        <f t="shared" si="5"/>
        <v>45.833333333333336</v>
      </c>
      <c r="W3" s="3">
        <f t="shared" si="5"/>
        <v>46.666666666666664</v>
      </c>
      <c r="X3" s="3">
        <f t="shared" si="5"/>
        <v>48.333333333333336</v>
      </c>
      <c r="Y3" s="1">
        <v>50</v>
      </c>
      <c r="Z3" s="3">
        <f>($AB3-$Y3)/($AB$2-$Y$2)*(Z$2-$Y$2)+$Y3</f>
        <v>52.307692307692307</v>
      </c>
      <c r="AA3" s="3">
        <f>($AB3-$Y3)/($AB$2-$Y$2)*(AA$2-$Y$2)+$Y3</f>
        <v>54.615384615384613</v>
      </c>
      <c r="AB3" s="1">
        <v>60</v>
      </c>
    </row>
    <row r="4" spans="1:28" x14ac:dyDescent="0.15">
      <c r="A4">
        <v>15</v>
      </c>
      <c r="B4" s="3">
        <f>(B6-B3)/($A6-$A3)*($A4-$A3)+B3</f>
        <v>30</v>
      </c>
      <c r="C4" s="3">
        <f t="shared" ref="C4:C9" si="6">(D4-B4)/(D$2-B$2)*(C$2-B$2)+B4</f>
        <v>30</v>
      </c>
      <c r="D4" s="3">
        <f>(D6-D3)/($A6-$A3)*($A4-$A3)+D3</f>
        <v>30</v>
      </c>
      <c r="E4" s="3">
        <f t="shared" si="0"/>
        <v>30</v>
      </c>
      <c r="F4" s="3">
        <f t="shared" si="1"/>
        <v>30</v>
      </c>
      <c r="G4" s="3">
        <f>(G6-G3)/($A6-$A3)*($A4-$A3)+G3</f>
        <v>30</v>
      </c>
      <c r="H4" s="3">
        <f t="shared" si="2"/>
        <v>30</v>
      </c>
      <c r="I4" s="3">
        <f t="shared" si="3"/>
        <v>30</v>
      </c>
      <c r="J4" s="3">
        <f>(J6-J3)/($A6-$A3)*($A4-$A3)+J3</f>
        <v>30</v>
      </c>
      <c r="L4">
        <v>25</v>
      </c>
      <c r="M4" s="3">
        <f>(M6-M3)/($L6-$L3)*($L4-$L3)+M3</f>
        <v>30</v>
      </c>
      <c r="N4" s="3">
        <f>($S4-$M4)/($S$2-$M$2)*(N$2-$M$2)+$M4</f>
        <v>35.348837209302324</v>
      </c>
      <c r="O4" s="3">
        <f t="shared" si="4"/>
        <v>37.209302325581397</v>
      </c>
      <c r="P4" s="3">
        <f t="shared" si="4"/>
        <v>38.372093023255815</v>
      </c>
      <c r="Q4" s="3">
        <f t="shared" si="4"/>
        <v>38.837209302325583</v>
      </c>
      <c r="R4" s="3">
        <f t="shared" si="4"/>
        <v>39.534883720930232</v>
      </c>
      <c r="S4" s="3">
        <f>(S6-S3)/($L6-$L3)*($L4-$L3)+S3</f>
        <v>40</v>
      </c>
      <c r="T4" s="3">
        <f>($Y4-$S4)/($Y$2-$S$2)*(T$2-$S$2)+$S4</f>
        <v>41.666666666666664</v>
      </c>
      <c r="U4" s="3">
        <f t="shared" si="5"/>
        <v>43.333333333333336</v>
      </c>
      <c r="V4" s="3">
        <f t="shared" si="5"/>
        <v>45.833333333333336</v>
      </c>
      <c r="W4" s="3">
        <f t="shared" si="5"/>
        <v>46.666666666666664</v>
      </c>
      <c r="X4" s="3">
        <f t="shared" si="5"/>
        <v>48.333333333333336</v>
      </c>
      <c r="Y4" s="3">
        <f>(Y6-Y3)/($L6-$L3)*($L4-$L3)+Y3</f>
        <v>50</v>
      </c>
      <c r="Z4" s="3">
        <f t="shared" ref="Z4:Z8" si="7">(AB4-Y4)/(AB$2-Y$2)*(Z$2-Y$2)+Y4</f>
        <v>52.307692307692307</v>
      </c>
      <c r="AA4" s="3">
        <f t="shared" ref="AA4:AA8" si="8">(AB4-Y4)/(AB$2-Y$2)*(AA$2-Y$2)+Y4</f>
        <v>54.615384615384613</v>
      </c>
      <c r="AB4" s="3">
        <f>(AB6-AB3)/($L6-$L3)*($L4-$L3)+AB3</f>
        <v>60</v>
      </c>
    </row>
    <row r="5" spans="1:28" ht="14.25" thickBot="1" x14ac:dyDescent="0.2">
      <c r="A5">
        <v>18</v>
      </c>
      <c r="B5" s="3">
        <f>(B6-B3)/($A6-$A3)*($A5-$A3)+B3</f>
        <v>30</v>
      </c>
      <c r="C5" s="3">
        <f t="shared" si="6"/>
        <v>30</v>
      </c>
      <c r="D5" s="3">
        <f>(D6-D3)/($A6-$A3)*($A5-$A3)+D3</f>
        <v>30</v>
      </c>
      <c r="E5" s="3">
        <f t="shared" si="0"/>
        <v>30</v>
      </c>
      <c r="F5" s="3">
        <f t="shared" si="1"/>
        <v>30</v>
      </c>
      <c r="G5" s="3">
        <f>(G6-G3)/($A6-$A3)*($A5-$A3)+G3</f>
        <v>30</v>
      </c>
      <c r="H5" s="3">
        <f t="shared" si="2"/>
        <v>30</v>
      </c>
      <c r="I5" s="3">
        <f t="shared" si="3"/>
        <v>30</v>
      </c>
      <c r="J5" s="3">
        <f>(J6-J3)/($A6-$A3)*($A5-$A3)+J3</f>
        <v>30</v>
      </c>
      <c r="L5">
        <v>30</v>
      </c>
      <c r="M5" s="3">
        <f>(M6-M3)/($L6-$L3)*($L5-$L3)+M3</f>
        <v>30</v>
      </c>
      <c r="N5" s="3">
        <f t="shared" ref="N5:N8" si="9">($S5-$M5)/($S$2-$M$2)*(N$2-$M$2)+$M5</f>
        <v>35.348837209302324</v>
      </c>
      <c r="O5" s="3">
        <f t="shared" si="4"/>
        <v>37.209302325581397</v>
      </c>
      <c r="P5" s="3">
        <f t="shared" si="4"/>
        <v>38.372093023255815</v>
      </c>
      <c r="Q5" s="3">
        <f t="shared" si="4"/>
        <v>38.837209302325583</v>
      </c>
      <c r="R5" s="3">
        <f t="shared" si="4"/>
        <v>39.534883720930232</v>
      </c>
      <c r="S5" s="3">
        <f>(S6-S3)/($L6-$L3)*($L5-$L3)+S3</f>
        <v>40</v>
      </c>
      <c r="T5" s="3">
        <f t="shared" ref="T5:T8" si="10">($Y5-$S5)/($Y$2-$S$2)*(T$2-$S$2)+$S5</f>
        <v>41.666666666666664</v>
      </c>
      <c r="U5" s="3">
        <f t="shared" si="5"/>
        <v>43.333333333333336</v>
      </c>
      <c r="V5" s="3">
        <f t="shared" si="5"/>
        <v>45.833333333333336</v>
      </c>
      <c r="W5" s="3">
        <f t="shared" si="5"/>
        <v>46.666666666666664</v>
      </c>
      <c r="X5" s="3">
        <f t="shared" si="5"/>
        <v>48.333333333333336</v>
      </c>
      <c r="Y5" s="3">
        <f>(Y6-Y3)/($L6-$L3)*($L5-$L3)+Y3</f>
        <v>50</v>
      </c>
      <c r="Z5" s="3">
        <f t="shared" si="7"/>
        <v>52.307692307692307</v>
      </c>
      <c r="AA5" s="3">
        <f t="shared" si="8"/>
        <v>54.615384615384613</v>
      </c>
      <c r="AB5" s="3">
        <f>(AB6-AB3)/($L6-$L3)*($L5-$L3)+AB3</f>
        <v>60</v>
      </c>
    </row>
    <row r="6" spans="1:28" ht="14.25" thickBot="1" x14ac:dyDescent="0.2">
      <c r="A6" s="2">
        <v>20</v>
      </c>
      <c r="B6" s="5">
        <f>B$3</f>
        <v>30</v>
      </c>
      <c r="C6" s="3">
        <f t="shared" si="6"/>
        <v>30</v>
      </c>
      <c r="D6" s="5">
        <f>D$3</f>
        <v>30</v>
      </c>
      <c r="E6" s="3">
        <f t="shared" si="0"/>
        <v>30</v>
      </c>
      <c r="F6" s="3">
        <f t="shared" si="1"/>
        <v>30</v>
      </c>
      <c r="G6" s="5">
        <f>G$3</f>
        <v>30</v>
      </c>
      <c r="H6" s="3">
        <f t="shared" si="2"/>
        <v>30</v>
      </c>
      <c r="I6" s="3">
        <f t="shared" si="3"/>
        <v>30</v>
      </c>
      <c r="J6" s="5">
        <f>J$3</f>
        <v>30</v>
      </c>
      <c r="L6" s="2">
        <v>40</v>
      </c>
      <c r="M6" s="1">
        <v>30</v>
      </c>
      <c r="N6" s="3">
        <f t="shared" si="9"/>
        <v>35.348837209302324</v>
      </c>
      <c r="O6" s="3">
        <f t="shared" si="4"/>
        <v>37.209302325581397</v>
      </c>
      <c r="P6" s="3">
        <f t="shared" si="4"/>
        <v>38.372093023255815</v>
      </c>
      <c r="Q6" s="3">
        <f t="shared" si="4"/>
        <v>38.837209302325583</v>
      </c>
      <c r="R6" s="3">
        <f t="shared" si="4"/>
        <v>39.534883720930232</v>
      </c>
      <c r="S6" s="1">
        <v>40</v>
      </c>
      <c r="T6" s="3">
        <f t="shared" si="10"/>
        <v>41.666666666666664</v>
      </c>
      <c r="U6" s="3">
        <f t="shared" si="5"/>
        <v>43.333333333333336</v>
      </c>
      <c r="V6" s="3">
        <f t="shared" si="5"/>
        <v>45.833333333333336</v>
      </c>
      <c r="W6" s="3">
        <f t="shared" si="5"/>
        <v>46.666666666666664</v>
      </c>
      <c r="X6" s="3">
        <f t="shared" si="5"/>
        <v>48.333333333333336</v>
      </c>
      <c r="Y6" s="1">
        <v>50</v>
      </c>
      <c r="Z6" s="3">
        <f t="shared" si="7"/>
        <v>52.307692307692307</v>
      </c>
      <c r="AA6" s="3">
        <f t="shared" si="8"/>
        <v>54.615384615384613</v>
      </c>
      <c r="AB6" s="1">
        <v>60</v>
      </c>
    </row>
    <row r="7" spans="1:28" x14ac:dyDescent="0.15">
      <c r="A7">
        <v>25</v>
      </c>
      <c r="B7" s="3">
        <f>(B9-B6)/($A9-$A6)*($A7-$A6)+B6</f>
        <v>30</v>
      </c>
      <c r="C7" s="3">
        <f t="shared" si="6"/>
        <v>30</v>
      </c>
      <c r="D7" s="3">
        <f>(D9-D6)/($A9-$A6)*($A7-$A6)+D6</f>
        <v>30</v>
      </c>
      <c r="E7" s="3">
        <f t="shared" si="0"/>
        <v>30</v>
      </c>
      <c r="F7" s="3">
        <f t="shared" si="1"/>
        <v>30</v>
      </c>
      <c r="G7" s="3">
        <f>(G9-G6)/($A9-$A6)*($A7-$A6)+G6</f>
        <v>30</v>
      </c>
      <c r="H7" s="3">
        <f t="shared" si="2"/>
        <v>30</v>
      </c>
      <c r="I7" s="3">
        <f t="shared" si="3"/>
        <v>30</v>
      </c>
      <c r="J7" s="3">
        <f>(J9-J6)/($A9-$A6)*($A7-$A6)+J6</f>
        <v>30</v>
      </c>
      <c r="L7">
        <v>45</v>
      </c>
      <c r="M7" s="3">
        <f>(M9-M6)/($L9-$L6)*($L7-$L6)+M6</f>
        <v>30</v>
      </c>
      <c r="N7" s="3">
        <f t="shared" si="9"/>
        <v>35.348837209302324</v>
      </c>
      <c r="O7" s="3">
        <f t="shared" si="4"/>
        <v>37.209302325581397</v>
      </c>
      <c r="P7" s="3">
        <f t="shared" si="4"/>
        <v>38.372093023255815</v>
      </c>
      <c r="Q7" s="3">
        <f t="shared" si="4"/>
        <v>38.837209302325583</v>
      </c>
      <c r="R7" s="3">
        <f t="shared" si="4"/>
        <v>39.534883720930232</v>
      </c>
      <c r="S7" s="3">
        <f>(S9-S6)/($L9-$L6)*($L7-$L6)+S6</f>
        <v>40</v>
      </c>
      <c r="T7" s="3">
        <f t="shared" si="10"/>
        <v>41.666666666666664</v>
      </c>
      <c r="U7" s="3">
        <f t="shared" si="5"/>
        <v>43.333333333333336</v>
      </c>
      <c r="V7" s="3">
        <f t="shared" si="5"/>
        <v>45.833333333333336</v>
      </c>
      <c r="W7" s="3">
        <f t="shared" si="5"/>
        <v>46.666666666666664</v>
      </c>
      <c r="X7" s="3">
        <f t="shared" si="5"/>
        <v>48.333333333333336</v>
      </c>
      <c r="Y7" s="3">
        <f>(Y9-Y6)/($L9-$L6)*($L7-$L6)+Y6</f>
        <v>50</v>
      </c>
      <c r="Z7" s="3">
        <f t="shared" si="7"/>
        <v>52.307692307692307</v>
      </c>
      <c r="AA7" s="3">
        <f t="shared" si="8"/>
        <v>54.615384615384613</v>
      </c>
      <c r="AB7" s="3">
        <f>(AB9-AB6)/($L9-$L6)*($L7-$L6)+AB6</f>
        <v>60</v>
      </c>
    </row>
    <row r="8" spans="1:28" ht="14.25" thickBot="1" x14ac:dyDescent="0.2">
      <c r="A8">
        <v>30</v>
      </c>
      <c r="B8" s="3">
        <f>(B9-B6)/($A9-$A6)*($A8-$A6)+B6</f>
        <v>30</v>
      </c>
      <c r="C8" s="3">
        <f t="shared" si="6"/>
        <v>30</v>
      </c>
      <c r="D8" s="3">
        <f>(D9-D6)/($A9-$A6)*($A8-$A6)+D6</f>
        <v>30</v>
      </c>
      <c r="E8" s="3">
        <f t="shared" si="0"/>
        <v>30</v>
      </c>
      <c r="F8" s="3">
        <f t="shared" si="1"/>
        <v>30</v>
      </c>
      <c r="G8" s="3">
        <f>(G9-G6)/($A9-$A6)*($A8-$A6)+G6</f>
        <v>30</v>
      </c>
      <c r="H8" s="3">
        <f t="shared" si="2"/>
        <v>30</v>
      </c>
      <c r="I8" s="3">
        <f t="shared" si="3"/>
        <v>30</v>
      </c>
      <c r="J8" s="3">
        <f>(J9-J6)/($A9-$A6)*($A8-$A6)+J6</f>
        <v>30</v>
      </c>
      <c r="L8">
        <v>50</v>
      </c>
      <c r="M8" s="3">
        <f>(M9-M6)/($L9-$L6)*($L8-$L6)+M6</f>
        <v>30</v>
      </c>
      <c r="N8" s="3">
        <f t="shared" si="9"/>
        <v>35.348837209302324</v>
      </c>
      <c r="O8" s="3">
        <f t="shared" si="4"/>
        <v>37.209302325581397</v>
      </c>
      <c r="P8" s="3">
        <f t="shared" si="4"/>
        <v>38.372093023255815</v>
      </c>
      <c r="Q8" s="3">
        <f t="shared" si="4"/>
        <v>38.837209302325583</v>
      </c>
      <c r="R8" s="3">
        <f t="shared" si="4"/>
        <v>39.534883720930232</v>
      </c>
      <c r="S8" s="3">
        <f>(S9-S6)/($L9-$L6)*($L8-$L6)+S6</f>
        <v>40</v>
      </c>
      <c r="T8" s="3">
        <f t="shared" si="10"/>
        <v>41.666666666666664</v>
      </c>
      <c r="U8" s="3">
        <f t="shared" si="5"/>
        <v>43.333333333333336</v>
      </c>
      <c r="V8" s="3">
        <f t="shared" si="5"/>
        <v>45.833333333333336</v>
      </c>
      <c r="W8" s="3">
        <f t="shared" si="5"/>
        <v>46.666666666666664</v>
      </c>
      <c r="X8" s="3">
        <f t="shared" si="5"/>
        <v>48.333333333333336</v>
      </c>
      <c r="Y8" s="3">
        <f>(Y9-Y6)/($L9-$L6)*($L8-$L6)+Y6</f>
        <v>50</v>
      </c>
      <c r="Z8" s="3">
        <f t="shared" si="7"/>
        <v>52.307692307692307</v>
      </c>
      <c r="AA8" s="3">
        <f t="shared" si="8"/>
        <v>54.615384615384613</v>
      </c>
      <c r="AB8" s="3">
        <f>(AB9-AB6)/($L9-$L6)*($L8-$L6)+AB6</f>
        <v>60</v>
      </c>
    </row>
    <row r="9" spans="1:28" ht="14.25" thickBot="1" x14ac:dyDescent="0.2">
      <c r="A9" s="2">
        <v>35</v>
      </c>
      <c r="B9" s="5">
        <f>B$3</f>
        <v>30</v>
      </c>
      <c r="C9" s="3">
        <f t="shared" si="6"/>
        <v>30</v>
      </c>
      <c r="D9" s="5">
        <f>D$3</f>
        <v>30</v>
      </c>
      <c r="E9" s="3">
        <f t="shared" si="0"/>
        <v>30</v>
      </c>
      <c r="F9" s="3">
        <f t="shared" si="1"/>
        <v>30</v>
      </c>
      <c r="G9" s="5">
        <f>G$3</f>
        <v>30</v>
      </c>
      <c r="H9" s="3">
        <f t="shared" si="2"/>
        <v>30</v>
      </c>
      <c r="I9" s="3">
        <f t="shared" si="3"/>
        <v>30</v>
      </c>
      <c r="J9" s="5">
        <f>J$3</f>
        <v>30</v>
      </c>
      <c r="L9" s="2">
        <v>55</v>
      </c>
      <c r="M9" s="1">
        <v>30</v>
      </c>
      <c r="N9" s="3">
        <f>($S9-$M9)/($S$2-$M$2)*(N$2-$M$2)+$M9</f>
        <v>35.348837209302324</v>
      </c>
      <c r="O9" s="3">
        <f t="shared" si="4"/>
        <v>37.209302325581397</v>
      </c>
      <c r="P9" s="3">
        <f t="shared" si="4"/>
        <v>38.372093023255815</v>
      </c>
      <c r="Q9" s="3">
        <f t="shared" si="4"/>
        <v>38.837209302325583</v>
      </c>
      <c r="R9" s="3">
        <f t="shared" si="4"/>
        <v>39.534883720930232</v>
      </c>
      <c r="S9" s="1">
        <v>40</v>
      </c>
      <c r="T9" s="3">
        <f>($Y9-$S9)/($Y$2-$S$2)*(T$2-$S$2)+$S9</f>
        <v>41.666666666666664</v>
      </c>
      <c r="U9" s="3">
        <f t="shared" si="5"/>
        <v>43.333333333333336</v>
      </c>
      <c r="V9" s="3">
        <f t="shared" si="5"/>
        <v>45.833333333333336</v>
      </c>
      <c r="W9" s="3">
        <f t="shared" si="5"/>
        <v>46.666666666666664</v>
      </c>
      <c r="X9" s="3">
        <f t="shared" si="5"/>
        <v>48.333333333333336</v>
      </c>
      <c r="Y9" s="1">
        <v>50</v>
      </c>
      <c r="Z9" s="3">
        <f>($AB9-$Y9)/($AB$2-$Y$2)*(Z$2-$Y$2)+$Y9</f>
        <v>52.307692307692307</v>
      </c>
      <c r="AA9" s="3">
        <f>($AB9-$Y9)/($AB$2-$Y$2)*(AA$2-$Y$2)+$Y9</f>
        <v>54.615384615384613</v>
      </c>
      <c r="AB9" s="1">
        <v>60</v>
      </c>
    </row>
    <row r="10" spans="1:28" x14ac:dyDescent="0.15">
      <c r="A10" s="10" t="s">
        <v>3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</sheetData>
  <mergeCells count="3">
    <mergeCell ref="A1:J1"/>
    <mergeCell ref="L1:AB1"/>
    <mergeCell ref="A10:AB10"/>
  </mergeCells>
  <phoneticPr fontId="4" type="noConversion"/>
  <conditionalFormatting sqref="D3:J5 E9:F9 D7:J8 E6:F6 H6:I6 H9:I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5 N9:R9 M7:S8 N6:R6 N3:R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AB5 N9:R9 M7:AB8 N6:R6 N3:R3 T9:X9 T6:X6 T3:X3 Z3:AA3 Z9:AA9 Z6:AA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Y5 T3:X3 T9:X9 T7:Y8 T6:X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5 Z3:AA3 Z7:AB8 Z6:AA6 Z9:AA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X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X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X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X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X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工况频率上限表</vt:lpstr>
      <vt:lpstr>工况频率下限表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hj</cp:lastModifiedBy>
  <dcterms:created xsi:type="dcterms:W3CDTF">2020-05-16T15:25:18Z</dcterms:created>
  <dcterms:modified xsi:type="dcterms:W3CDTF">2023-02-13T05:44:36Z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