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5540" yWindow="165" windowWidth="21120" windowHeight="12420" activeTab="2"/>
  </bookViews>
  <sheets>
    <sheet name="工况频率上限表" sheetId="3" r:id="rId1"/>
    <sheet name="工况频率上限表(R290)" sheetId="1" r:id="rId2"/>
    <sheet name="工况频率下限表" sheetId="2" r:id="rId3"/>
  </sheets>
  <calcPr calcId="145621"/>
</workbook>
</file>

<file path=xl/calcChain.xml><?xml version="1.0" encoding="utf-8"?>
<calcChain xmlns="http://schemas.openxmlformats.org/spreadsheetml/2006/main">
  <c r="AA12" i="3" l="1"/>
  <c r="Z12" i="3"/>
  <c r="X12" i="3"/>
  <c r="W12" i="3"/>
  <c r="U12" i="3"/>
  <c r="T12" i="3"/>
  <c r="R12" i="3"/>
  <c r="Q12" i="3"/>
  <c r="O12" i="3"/>
  <c r="N12" i="3"/>
  <c r="I12" i="3"/>
  <c r="H12" i="3"/>
  <c r="F12" i="3"/>
  <c r="E12" i="3"/>
  <c r="C12" i="3"/>
  <c r="AB11" i="3"/>
  <c r="Y11" i="3"/>
  <c r="Z11" i="3" s="1"/>
  <c r="V11" i="3"/>
  <c r="W11" i="3" s="1"/>
  <c r="S11" i="3"/>
  <c r="R11" i="3" s="1"/>
  <c r="P11" i="3"/>
  <c r="O11" i="3"/>
  <c r="N11" i="3"/>
  <c r="M11" i="3"/>
  <c r="J11" i="3"/>
  <c r="G11" i="3"/>
  <c r="I11" i="3" s="1"/>
  <c r="D11" i="3"/>
  <c r="B11" i="3"/>
  <c r="C11" i="3" s="1"/>
  <c r="AB10" i="3"/>
  <c r="Y10" i="3"/>
  <c r="W10" i="3" s="1"/>
  <c r="X10" i="3"/>
  <c r="V10" i="3"/>
  <c r="S10" i="3"/>
  <c r="T10" i="3" s="1"/>
  <c r="P10" i="3"/>
  <c r="M10" i="3"/>
  <c r="O10" i="3" s="1"/>
  <c r="J10" i="3"/>
  <c r="G10" i="3"/>
  <c r="D10" i="3"/>
  <c r="E10" i="3" s="1"/>
  <c r="B10" i="3"/>
  <c r="AA9" i="3"/>
  <c r="Z9" i="3"/>
  <c r="X9" i="3"/>
  <c r="W9" i="3"/>
  <c r="U9" i="3"/>
  <c r="T9" i="3"/>
  <c r="R9" i="3"/>
  <c r="Q9" i="3"/>
  <c r="O9" i="3"/>
  <c r="N9" i="3"/>
  <c r="I9" i="3"/>
  <c r="H9" i="3"/>
  <c r="F9" i="3"/>
  <c r="E9" i="3"/>
  <c r="C9" i="3"/>
  <c r="AB8" i="3"/>
  <c r="Y8" i="3"/>
  <c r="W8" i="3" s="1"/>
  <c r="X8" i="3"/>
  <c r="V8" i="3"/>
  <c r="U8" i="3" s="1"/>
  <c r="S8" i="3"/>
  <c r="T8" i="3" s="1"/>
  <c r="P8" i="3"/>
  <c r="M8" i="3"/>
  <c r="N8" i="3" s="1"/>
  <c r="J8" i="3"/>
  <c r="G8" i="3"/>
  <c r="D8" i="3"/>
  <c r="B8" i="3"/>
  <c r="C8" i="3" s="1"/>
  <c r="AB7" i="3"/>
  <c r="Z7" i="3" s="1"/>
  <c r="Y7" i="3"/>
  <c r="AA7" i="3" s="1"/>
  <c r="X7" i="3"/>
  <c r="V7" i="3"/>
  <c r="S7" i="3"/>
  <c r="T7" i="3" s="1"/>
  <c r="P7" i="3"/>
  <c r="Q7" i="3" s="1"/>
  <c r="M7" i="3"/>
  <c r="N7" i="3" s="1"/>
  <c r="J7" i="3"/>
  <c r="G7" i="3"/>
  <c r="F7" i="3" s="1"/>
  <c r="D7" i="3"/>
  <c r="B7" i="3"/>
  <c r="C7" i="3" s="1"/>
  <c r="AA6" i="3"/>
  <c r="Z6" i="3"/>
  <c r="X6" i="3"/>
  <c r="W6" i="3"/>
  <c r="U6" i="3"/>
  <c r="T6" i="3"/>
  <c r="R6" i="3"/>
  <c r="Q6" i="3"/>
  <c r="O6" i="3"/>
  <c r="N6" i="3"/>
  <c r="I6" i="3"/>
  <c r="H6" i="3"/>
  <c r="F6" i="3"/>
  <c r="E6" i="3"/>
  <c r="C6" i="3"/>
  <c r="AB5" i="3"/>
  <c r="AA5" i="3" s="1"/>
  <c r="Y5" i="3"/>
  <c r="W5" i="3" s="1"/>
  <c r="X5" i="3"/>
  <c r="V5" i="3"/>
  <c r="S5" i="3"/>
  <c r="T5" i="3" s="1"/>
  <c r="P5" i="3"/>
  <c r="M5" i="3"/>
  <c r="N5" i="3" s="1"/>
  <c r="J5" i="3"/>
  <c r="G5" i="3"/>
  <c r="F5" i="3" s="1"/>
  <c r="D5" i="3"/>
  <c r="B5" i="3"/>
  <c r="C5" i="3" s="1"/>
  <c r="AB4" i="3"/>
  <c r="Y4" i="3"/>
  <c r="Z4" i="3" s="1"/>
  <c r="V4" i="3"/>
  <c r="W4" i="3" s="1"/>
  <c r="S4" i="3"/>
  <c r="T4" i="3" s="1"/>
  <c r="P4" i="3"/>
  <c r="R4" i="3" s="1"/>
  <c r="O4" i="3"/>
  <c r="N4" i="3"/>
  <c r="M4" i="3"/>
  <c r="J4" i="3"/>
  <c r="G4" i="3"/>
  <c r="H4" i="3" s="1"/>
  <c r="D4" i="3"/>
  <c r="B4" i="3"/>
  <c r="C4" i="3" s="1"/>
  <c r="AA3" i="3"/>
  <c r="Z3" i="3"/>
  <c r="X3" i="3"/>
  <c r="W3" i="3"/>
  <c r="U3" i="3"/>
  <c r="T3" i="3"/>
  <c r="R3" i="3"/>
  <c r="Q3" i="3"/>
  <c r="O3" i="3"/>
  <c r="N3" i="3"/>
  <c r="I3" i="3"/>
  <c r="H3" i="3"/>
  <c r="F3" i="3"/>
  <c r="E3" i="3"/>
  <c r="C3" i="3"/>
  <c r="U10" i="3" l="1"/>
  <c r="Q5" i="3"/>
  <c r="H10" i="3"/>
  <c r="F8" i="3"/>
  <c r="I4" i="3"/>
  <c r="I8" i="3"/>
  <c r="C10" i="3"/>
  <c r="E11" i="3"/>
  <c r="I7" i="3"/>
  <c r="Q4" i="3"/>
  <c r="E8" i="3"/>
  <c r="F10" i="3"/>
  <c r="O7" i="3"/>
  <c r="H8" i="3"/>
  <c r="I10" i="3"/>
  <c r="AA11" i="3"/>
  <c r="R5" i="3"/>
  <c r="R7" i="3"/>
  <c r="F11" i="3"/>
  <c r="O8" i="3"/>
  <c r="H11" i="3"/>
  <c r="U7" i="3"/>
  <c r="E4" i="3"/>
  <c r="AA4" i="3"/>
  <c r="Q8" i="3"/>
  <c r="Q10" i="3"/>
  <c r="F4" i="3"/>
  <c r="W7" i="3"/>
  <c r="R8" i="3"/>
  <c r="R10" i="3"/>
  <c r="H5" i="3"/>
  <c r="T11" i="3"/>
  <c r="Z8" i="3"/>
  <c r="Z10" i="3"/>
  <c r="X11" i="3"/>
  <c r="O5" i="3"/>
  <c r="U4" i="3"/>
  <c r="X4" i="3"/>
  <c r="N10" i="3"/>
  <c r="U5" i="3"/>
  <c r="Z5" i="3"/>
  <c r="H7" i="3"/>
  <c r="U11" i="3"/>
  <c r="AA8" i="3"/>
  <c r="AA10" i="3"/>
  <c r="E5" i="3"/>
  <c r="E7" i="3"/>
  <c r="Q11" i="3"/>
  <c r="I5" i="3"/>
  <c r="AA12" i="1" l="1"/>
  <c r="Z12" i="1"/>
  <c r="X12" i="1"/>
  <c r="W12" i="1"/>
  <c r="U12" i="1"/>
  <c r="T12" i="1"/>
  <c r="R12" i="1"/>
  <c r="Q12" i="1"/>
  <c r="O12" i="1"/>
  <c r="N12" i="1"/>
  <c r="I12" i="1"/>
  <c r="H12" i="1"/>
  <c r="F12" i="1"/>
  <c r="E12" i="1"/>
  <c r="C12" i="1"/>
  <c r="AB11" i="1"/>
  <c r="Y11" i="1"/>
  <c r="AA11" i="1" s="1"/>
  <c r="V11" i="1"/>
  <c r="X11" i="1" s="1"/>
  <c r="S11" i="1"/>
  <c r="P11" i="1"/>
  <c r="M11" i="1"/>
  <c r="O11" i="1" s="1"/>
  <c r="J11" i="1"/>
  <c r="G11" i="1"/>
  <c r="I11" i="1" s="1"/>
  <c r="D11" i="1"/>
  <c r="B11" i="1"/>
  <c r="AB10" i="1"/>
  <c r="Y10" i="1"/>
  <c r="V10" i="1"/>
  <c r="X10" i="1" s="1"/>
  <c r="S10" i="1"/>
  <c r="U10" i="1" s="1"/>
  <c r="P10" i="1"/>
  <c r="R10" i="1" s="1"/>
  <c r="M10" i="1"/>
  <c r="N10" i="1" s="1"/>
  <c r="J10" i="1"/>
  <c r="G10" i="1"/>
  <c r="I10" i="1" s="1"/>
  <c r="D10" i="1"/>
  <c r="B10" i="1"/>
  <c r="C10" i="1" s="1"/>
  <c r="AA9" i="1"/>
  <c r="Z9" i="1"/>
  <c r="X9" i="1"/>
  <c r="W9" i="1"/>
  <c r="U9" i="1"/>
  <c r="T9" i="1"/>
  <c r="R9" i="1"/>
  <c r="Q9" i="1"/>
  <c r="O9" i="1"/>
  <c r="N9" i="1"/>
  <c r="I9" i="1"/>
  <c r="H9" i="1"/>
  <c r="F9" i="1"/>
  <c r="E9" i="1"/>
  <c r="C9" i="1"/>
  <c r="AB8" i="1"/>
  <c r="Y8" i="1"/>
  <c r="V8" i="1"/>
  <c r="S8" i="1"/>
  <c r="P8" i="1"/>
  <c r="R8" i="1" s="1"/>
  <c r="M8" i="1"/>
  <c r="J8" i="1"/>
  <c r="G8" i="1"/>
  <c r="D8" i="1"/>
  <c r="B8" i="1"/>
  <c r="AB7" i="1"/>
  <c r="Y7" i="1"/>
  <c r="AA7" i="1" s="1"/>
  <c r="V7" i="1"/>
  <c r="S7" i="1"/>
  <c r="P7" i="1"/>
  <c r="M7" i="1"/>
  <c r="O7" i="1" s="1"/>
  <c r="J7" i="1"/>
  <c r="G7" i="1"/>
  <c r="D7" i="1"/>
  <c r="B7" i="1"/>
  <c r="AA6" i="1"/>
  <c r="Z6" i="1"/>
  <c r="X6" i="1"/>
  <c r="W6" i="1"/>
  <c r="U6" i="1"/>
  <c r="T6" i="1"/>
  <c r="R6" i="1"/>
  <c r="Q6" i="1"/>
  <c r="O6" i="1"/>
  <c r="N6" i="1"/>
  <c r="I6" i="1"/>
  <c r="H6" i="1"/>
  <c r="F6" i="1"/>
  <c r="E6" i="1"/>
  <c r="C6" i="1"/>
  <c r="AB5" i="1"/>
  <c r="Y5" i="1"/>
  <c r="AA5" i="1" s="1"/>
  <c r="V5" i="1"/>
  <c r="S5" i="1"/>
  <c r="P5" i="1"/>
  <c r="M5" i="1"/>
  <c r="O5" i="1" s="1"/>
  <c r="J5" i="1"/>
  <c r="G5" i="1"/>
  <c r="D5" i="1"/>
  <c r="C5" i="1" s="1"/>
  <c r="B5" i="1"/>
  <c r="AB4" i="1"/>
  <c r="Y4" i="1"/>
  <c r="AA4" i="1" s="1"/>
  <c r="X4" i="1"/>
  <c r="V4" i="1"/>
  <c r="S4" i="1"/>
  <c r="U4" i="1" s="1"/>
  <c r="P4" i="1"/>
  <c r="O4" i="1" s="1"/>
  <c r="M4" i="1"/>
  <c r="J4" i="1"/>
  <c r="I4" i="1" s="1"/>
  <c r="G4" i="1"/>
  <c r="H4" i="1" s="1"/>
  <c r="D4" i="1"/>
  <c r="B4" i="1"/>
  <c r="AA3" i="1"/>
  <c r="Z3" i="1"/>
  <c r="X3" i="1"/>
  <c r="W3" i="1"/>
  <c r="U3" i="1"/>
  <c r="T3" i="1"/>
  <c r="R3" i="1"/>
  <c r="Q3" i="1"/>
  <c r="O3" i="1"/>
  <c r="N3" i="1"/>
  <c r="I3" i="1"/>
  <c r="H3" i="1"/>
  <c r="F3" i="1"/>
  <c r="E3" i="1"/>
  <c r="C3" i="1"/>
  <c r="F7" i="1" l="1"/>
  <c r="C7" i="1"/>
  <c r="I8" i="1"/>
  <c r="F10" i="1"/>
  <c r="C11" i="1"/>
  <c r="F8" i="1"/>
  <c r="F4" i="1"/>
  <c r="C8" i="1"/>
  <c r="C4" i="1"/>
  <c r="F5" i="1"/>
  <c r="U8" i="1"/>
  <c r="R11" i="1"/>
  <c r="O10" i="1"/>
  <c r="W10" i="1"/>
  <c r="N11" i="1"/>
  <c r="T10" i="1"/>
  <c r="Z10" i="1"/>
  <c r="X8" i="1"/>
  <c r="W8" i="1"/>
  <c r="N4" i="1"/>
  <c r="U7" i="1"/>
  <c r="Q4" i="1"/>
  <c r="N8" i="1"/>
  <c r="O8" i="1"/>
  <c r="T8" i="1"/>
  <c r="U5" i="1"/>
  <c r="T11" i="1"/>
  <c r="I7" i="1"/>
  <c r="Z8" i="1"/>
  <c r="E8" i="1"/>
  <c r="AA8" i="1"/>
  <c r="E10" i="1"/>
  <c r="AA10" i="1"/>
  <c r="R4" i="1"/>
  <c r="W11" i="1"/>
  <c r="N5" i="1"/>
  <c r="N7" i="1"/>
  <c r="T4" i="1"/>
  <c r="H8" i="1"/>
  <c r="H10" i="1"/>
  <c r="Z11" i="1"/>
  <c r="Q5" i="1"/>
  <c r="Q7" i="1"/>
  <c r="E11" i="1"/>
  <c r="W4" i="1"/>
  <c r="R5" i="1"/>
  <c r="R7" i="1"/>
  <c r="F11" i="1"/>
  <c r="H5" i="1"/>
  <c r="H7" i="1"/>
  <c r="I5" i="1"/>
  <c r="U11" i="1"/>
  <c r="T5" i="1"/>
  <c r="T7" i="1"/>
  <c r="H11" i="1"/>
  <c r="Z4" i="1"/>
  <c r="E4" i="1"/>
  <c r="Q8" i="1"/>
  <c r="Q10" i="1"/>
  <c r="W5" i="1"/>
  <c r="W7" i="1"/>
  <c r="X5" i="1"/>
  <c r="X7" i="1"/>
  <c r="Z5" i="1"/>
  <c r="Z7" i="1"/>
  <c r="E5" i="1"/>
  <c r="E7" i="1"/>
  <c r="Q11" i="1"/>
  <c r="AB9" i="2"/>
  <c r="AB7" i="2" s="1"/>
  <c r="Y9" i="2"/>
  <c r="T9" i="2" s="1"/>
  <c r="X9" i="2"/>
  <c r="W9" i="2"/>
  <c r="V9" i="2"/>
  <c r="U9" i="2"/>
  <c r="S9" i="2"/>
  <c r="R9" i="2" s="1"/>
  <c r="M9" i="2"/>
  <c r="Q9" i="2" s="1"/>
  <c r="J9" i="2"/>
  <c r="G9" i="2"/>
  <c r="G7" i="2" s="1"/>
  <c r="D9" i="2"/>
  <c r="D7" i="2" s="1"/>
  <c r="B9" i="2"/>
  <c r="B8" i="2" s="1"/>
  <c r="AB8" i="2"/>
  <c r="M8" i="2"/>
  <c r="J8" i="2"/>
  <c r="G8" i="2"/>
  <c r="I8" i="2" s="1"/>
  <c r="D8" i="2"/>
  <c r="C8" i="2" s="1"/>
  <c r="M7" i="2"/>
  <c r="J7" i="2"/>
  <c r="H7" i="2" s="1"/>
  <c r="AB6" i="2"/>
  <c r="Y6" i="2"/>
  <c r="Y4" i="2" s="1"/>
  <c r="S6" i="2"/>
  <c r="O6" i="2" s="1"/>
  <c r="R6" i="2"/>
  <c r="Q6" i="2"/>
  <c r="P6" i="2"/>
  <c r="M6" i="2"/>
  <c r="J6" i="2"/>
  <c r="G6" i="2"/>
  <c r="I6" i="2" s="1"/>
  <c r="D6" i="2"/>
  <c r="F6" i="2" s="1"/>
  <c r="B6" i="2"/>
  <c r="B4" i="2" s="1"/>
  <c r="AB5" i="2"/>
  <c r="Y5" i="2"/>
  <c r="M5" i="2"/>
  <c r="J5" i="2"/>
  <c r="G5" i="2"/>
  <c r="I5" i="2" s="1"/>
  <c r="D5" i="2"/>
  <c r="F5" i="2" s="1"/>
  <c r="B5" i="2"/>
  <c r="C5" i="2" s="1"/>
  <c r="AB4" i="2"/>
  <c r="M4" i="2"/>
  <c r="J4" i="2"/>
  <c r="G4" i="2"/>
  <c r="I4" i="2" s="1"/>
  <c r="D4" i="2"/>
  <c r="C4" i="2" s="1"/>
  <c r="AA3" i="2"/>
  <c r="Z3" i="2"/>
  <c r="X3" i="2"/>
  <c r="W3" i="2"/>
  <c r="V3" i="2"/>
  <c r="U3" i="2"/>
  <c r="T3" i="2"/>
  <c r="R3" i="2"/>
  <c r="Q3" i="2"/>
  <c r="P3" i="2"/>
  <c r="O3" i="2"/>
  <c r="N3" i="2"/>
  <c r="I3" i="2"/>
  <c r="H3" i="2"/>
  <c r="F3" i="2"/>
  <c r="E3" i="2"/>
  <c r="C3" i="2"/>
  <c r="AA4" i="2" l="1"/>
  <c r="Z4" i="2"/>
  <c r="C7" i="2"/>
  <c r="F7" i="2"/>
  <c r="E7" i="2"/>
  <c r="I7" i="2"/>
  <c r="E8" i="2"/>
  <c r="H4" i="2"/>
  <c r="H8" i="2"/>
  <c r="Z5" i="2"/>
  <c r="Z9" i="2"/>
  <c r="E5" i="2"/>
  <c r="AA5" i="2"/>
  <c r="V6" i="2"/>
  <c r="E9" i="2"/>
  <c r="X6" i="2"/>
  <c r="S7" i="2"/>
  <c r="H5" i="2"/>
  <c r="Z6" i="2"/>
  <c r="E6" i="2"/>
  <c r="B7" i="2"/>
  <c r="N9" i="2"/>
  <c r="H6" i="2"/>
  <c r="O9" i="2"/>
  <c r="P9" i="2"/>
  <c r="E4" i="2"/>
  <c r="F4" i="2"/>
  <c r="F8" i="2"/>
  <c r="T6" i="2"/>
  <c r="C9" i="2"/>
  <c r="U6" i="2"/>
  <c r="AA9" i="2"/>
  <c r="W6" i="2"/>
  <c r="F9" i="2"/>
  <c r="C6" i="2"/>
  <c r="H9" i="2"/>
  <c r="I9" i="2"/>
  <c r="AA6" i="2"/>
  <c r="S4" i="2"/>
  <c r="X4" i="2" s="1"/>
  <c r="S8" i="2"/>
  <c r="Y7" i="2"/>
  <c r="S5" i="2"/>
  <c r="N6" i="2"/>
  <c r="Y8" i="2"/>
  <c r="U4" i="2" l="1"/>
  <c r="V4" i="2"/>
  <c r="R4" i="2"/>
  <c r="P4" i="2"/>
  <c r="O4" i="2"/>
  <c r="N4" i="2"/>
  <c r="Q4" i="2"/>
  <c r="T4" i="2"/>
  <c r="R7" i="2"/>
  <c r="O7" i="2"/>
  <c r="Q7" i="2"/>
  <c r="P7" i="2"/>
  <c r="N7" i="2"/>
  <c r="W4" i="2"/>
  <c r="X8" i="2"/>
  <c r="W8" i="2"/>
  <c r="V8" i="2"/>
  <c r="U8" i="2"/>
  <c r="AA8" i="2"/>
  <c r="T8" i="2"/>
  <c r="Z8" i="2"/>
  <c r="R5" i="2"/>
  <c r="Q5" i="2"/>
  <c r="P5" i="2"/>
  <c r="O5" i="2"/>
  <c r="X5" i="2"/>
  <c r="V5" i="2"/>
  <c r="U5" i="2"/>
  <c r="N5" i="2"/>
  <c r="W5" i="2"/>
  <c r="T5" i="2"/>
  <c r="X7" i="2"/>
  <c r="W7" i="2"/>
  <c r="V7" i="2"/>
  <c r="U7" i="2"/>
  <c r="T7" i="2"/>
  <c r="Z7" i="2"/>
  <c r="R8" i="2"/>
  <c r="N8" i="2"/>
  <c r="Q8" i="2"/>
  <c r="P8" i="2"/>
  <c r="O8" i="2"/>
  <c r="AA7" i="2"/>
</calcChain>
</file>

<file path=xl/sharedStrings.xml><?xml version="1.0" encoding="utf-8"?>
<sst xmlns="http://schemas.openxmlformats.org/spreadsheetml/2006/main" count="14" uniqueCount="10">
  <si>
    <t>回\环</t>
    <phoneticPr fontId="3" type="noConversion"/>
  </si>
  <si>
    <t>表格目的：辅助确定工况频率表的参数。
使用说明：
1.灰底的回温、环温不可修改。
2.白底的回温、环温可修改，可改为想关注的工况。
3.表格中的频率表示压机在此工况下的最小运行频率，其中蓝框频率值对应可设参数，修改蓝框频率值时，其他格子的值自动调整。
4.通过修改蓝框频率值完成整个频率表格设计，然后把蓝框频率值设置到控制器相应的参数即可。
5.绿框不可修改，其自动跟随蓝框。</t>
    <phoneticPr fontId="3" type="noConversion"/>
  </si>
  <si>
    <t>制冷工况频率下限表</t>
    <phoneticPr fontId="3" type="noConversion"/>
  </si>
  <si>
    <t>制热工况频率下限表</t>
    <phoneticPr fontId="3" type="noConversion"/>
  </si>
  <si>
    <t>制冷转速上限表</t>
    <phoneticPr fontId="3" type="noConversion"/>
  </si>
  <si>
    <t>制热转速上限表</t>
    <phoneticPr fontId="3" type="noConversion"/>
  </si>
  <si>
    <t>制冷工况频率上限表</t>
    <phoneticPr fontId="3" type="noConversion"/>
  </si>
  <si>
    <t>制热工况频率上限表</t>
    <phoneticPr fontId="3" type="noConversion"/>
  </si>
  <si>
    <t>回\环</t>
    <phoneticPr fontId="3" type="noConversion"/>
  </si>
  <si>
    <t>表格目的：辅助确定工况频率表的参数。
使用说明：
1.灰底的回温、环温不可修改。
2.白底的回温、环温可修改，可改为想关注的工况。
3.表格中的频率表示压机在此工况下的最大运行频率，其中蓝框频率值对应可设参数，修改蓝框频率值时，其他格子的值自动调整。
4.通过修改蓝框频率值完成整个频率表格设计，然后把蓝框频率值设置到控制器相应的参数即可。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</si>
</sst>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.0_ "/>
  </numFmts>
  <fonts count="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theme="4" tint="-0.249977111117893"/>
      </left>
      <right style="medium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 style="medium">
        <color rgb="FF92D050"/>
      </left>
      <right style="medium">
        <color rgb="FF92D050"/>
      </right>
      <top style="medium">
        <color rgb="FF92D050"/>
      </top>
      <bottom style="medium">
        <color rgb="FF92D050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4" borderId="0" xfId="0" applyFill="1">
      <alignment vertical="center"/>
    </xf>
    <xf numFmtId="176" fontId="4" fillId="5" borderId="1" xfId="0" applyNumberFormat="1" applyFont="1" applyFill="1" applyBorder="1">
      <alignment vertical="center"/>
    </xf>
    <xf numFmtId="177" fontId="0" fillId="0" borderId="0" xfId="0" applyNumberFormat="1">
      <alignment vertical="center"/>
    </xf>
    <xf numFmtId="0" fontId="1" fillId="0" borderId="0" xfId="0" applyFont="1">
      <alignment vertical="center"/>
    </xf>
    <xf numFmtId="176" fontId="4" fillId="5" borderId="2" xfId="0" applyNumberFormat="1" applyFont="1" applyFill="1" applyBorder="1">
      <alignment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制冷工况频率上限图</a:t>
            </a:r>
          </a:p>
        </c:rich>
      </c:tx>
      <c:layout/>
      <c:overlay val="0"/>
    </c:title>
    <c:autoTitleDeleted val="0"/>
    <c:view3D>
      <c:rotX val="20"/>
      <c:rotY val="22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v>5</c:v>
          </c:tx>
          <c:cat>
            <c:numLit>
              <c:formatCode>General</c:formatCode>
              <c:ptCount val="9"/>
              <c:pt idx="0">
                <c:v>50</c:v>
              </c:pt>
              <c:pt idx="1">
                <c:v>46</c:v>
              </c:pt>
              <c:pt idx="2">
                <c:v>43</c:v>
              </c:pt>
              <c:pt idx="3">
                <c:v>40</c:v>
              </c:pt>
              <c:pt idx="4">
                <c:v>38</c:v>
              </c:pt>
              <c:pt idx="5">
                <c:v>35</c:v>
              </c:pt>
              <c:pt idx="6">
                <c:v>30</c:v>
              </c:pt>
              <c:pt idx="7">
                <c:v>25</c:v>
              </c:pt>
              <c:pt idx="8">
                <c:v>-5</c:v>
              </c:pt>
            </c:numLit>
          </c:cat>
          <c:val>
            <c:numLit>
              <c:formatCode>General</c:formatCode>
              <c:ptCount val="9"/>
              <c:pt idx="0">
                <c:v>45</c:v>
              </c:pt>
              <c:pt idx="1">
                <c:v>55.857142857142861</c:v>
              </c:pt>
              <c:pt idx="2">
                <c:v>64</c:v>
              </c:pt>
              <c:pt idx="3">
                <c:v>70</c:v>
              </c:pt>
              <c:pt idx="4">
                <c:v>74</c:v>
              </c:pt>
              <c:pt idx="5">
                <c:v>80</c:v>
              </c:pt>
              <c:pt idx="6">
                <c:v>77.5</c:v>
              </c:pt>
              <c:pt idx="7">
                <c:v>75</c:v>
              </c:pt>
              <c:pt idx="8">
                <c:v>60</c:v>
              </c:pt>
            </c:numLit>
          </c:val>
        </c:ser>
        <c:ser>
          <c:idx val="1"/>
          <c:order val="1"/>
          <c:tx>
            <c:v>8</c:v>
          </c:tx>
          <c:cat>
            <c:numLit>
              <c:formatCode>General</c:formatCode>
              <c:ptCount val="9"/>
              <c:pt idx="0">
                <c:v>50</c:v>
              </c:pt>
              <c:pt idx="1">
                <c:v>46</c:v>
              </c:pt>
              <c:pt idx="2">
                <c:v>43</c:v>
              </c:pt>
              <c:pt idx="3">
                <c:v>40</c:v>
              </c:pt>
              <c:pt idx="4">
                <c:v>38</c:v>
              </c:pt>
              <c:pt idx="5">
                <c:v>35</c:v>
              </c:pt>
              <c:pt idx="6">
                <c:v>30</c:v>
              </c:pt>
              <c:pt idx="7">
                <c:v>25</c:v>
              </c:pt>
              <c:pt idx="8">
                <c:v>-5</c:v>
              </c:pt>
            </c:numLit>
          </c:cat>
          <c:val>
            <c:numLit>
              <c:formatCode>General</c:formatCode>
              <c:ptCount val="9"/>
              <c:pt idx="0">
                <c:v>45</c:v>
              </c:pt>
              <c:pt idx="1">
                <c:v>56.542857142857144</c:v>
              </c:pt>
              <c:pt idx="2">
                <c:v>65.2</c:v>
              </c:pt>
              <c:pt idx="3">
                <c:v>70.075000000000003</c:v>
              </c:pt>
              <c:pt idx="4">
                <c:v>73.325000000000003</c:v>
              </c:pt>
              <c:pt idx="5">
                <c:v>78.2</c:v>
              </c:pt>
              <c:pt idx="6">
                <c:v>75.737499999999997</c:v>
              </c:pt>
              <c:pt idx="7">
                <c:v>73.275000000000006</c:v>
              </c:pt>
              <c:pt idx="8">
                <c:v>58.5</c:v>
              </c:pt>
            </c:numLit>
          </c:val>
        </c:ser>
        <c:ser>
          <c:idx val="2"/>
          <c:order val="2"/>
          <c:tx>
            <c:v>12</c:v>
          </c:tx>
          <c:cat>
            <c:numLit>
              <c:formatCode>General</c:formatCode>
              <c:ptCount val="9"/>
              <c:pt idx="0">
                <c:v>50</c:v>
              </c:pt>
              <c:pt idx="1">
                <c:v>46</c:v>
              </c:pt>
              <c:pt idx="2">
                <c:v>43</c:v>
              </c:pt>
              <c:pt idx="3">
                <c:v>40</c:v>
              </c:pt>
              <c:pt idx="4">
                <c:v>38</c:v>
              </c:pt>
              <c:pt idx="5">
                <c:v>35</c:v>
              </c:pt>
              <c:pt idx="6">
                <c:v>30</c:v>
              </c:pt>
              <c:pt idx="7">
                <c:v>25</c:v>
              </c:pt>
              <c:pt idx="8">
                <c:v>-5</c:v>
              </c:pt>
            </c:numLit>
          </c:cat>
          <c:val>
            <c:numLit>
              <c:formatCode>General</c:formatCode>
              <c:ptCount val="9"/>
              <c:pt idx="0">
                <c:v>45</c:v>
              </c:pt>
              <c:pt idx="1">
                <c:v>57.457142857142856</c:v>
              </c:pt>
              <c:pt idx="2">
                <c:v>66.8</c:v>
              </c:pt>
              <c:pt idx="3">
                <c:v>70.174999999999997</c:v>
              </c:pt>
              <c:pt idx="4">
                <c:v>72.424999999999997</c:v>
              </c:pt>
              <c:pt idx="5">
                <c:v>75.8</c:v>
              </c:pt>
              <c:pt idx="6">
                <c:v>73.387500000000003</c:v>
              </c:pt>
              <c:pt idx="7">
                <c:v>70.974999999999994</c:v>
              </c:pt>
              <c:pt idx="8">
                <c:v>56.5</c:v>
              </c:pt>
            </c:numLit>
          </c:val>
        </c:ser>
        <c:ser>
          <c:idx val="3"/>
          <c:order val="3"/>
          <c:tx>
            <c:v>15</c:v>
          </c:tx>
          <c:cat>
            <c:numLit>
              <c:formatCode>General</c:formatCode>
              <c:ptCount val="9"/>
              <c:pt idx="0">
                <c:v>50</c:v>
              </c:pt>
              <c:pt idx="1">
                <c:v>46</c:v>
              </c:pt>
              <c:pt idx="2">
                <c:v>43</c:v>
              </c:pt>
              <c:pt idx="3">
                <c:v>40</c:v>
              </c:pt>
              <c:pt idx="4">
                <c:v>38</c:v>
              </c:pt>
              <c:pt idx="5">
                <c:v>35</c:v>
              </c:pt>
              <c:pt idx="6">
                <c:v>30</c:v>
              </c:pt>
              <c:pt idx="7">
                <c:v>25</c:v>
              </c:pt>
              <c:pt idx="8">
                <c:v>-5</c:v>
              </c:pt>
            </c:numLit>
          </c:cat>
          <c:val>
            <c:numLit>
              <c:formatCode>General</c:formatCode>
              <c:ptCount val="9"/>
              <c:pt idx="0">
                <c:v>45</c:v>
              </c:pt>
              <c:pt idx="1">
                <c:v>58.142857142857139</c:v>
              </c:pt>
              <c:pt idx="2">
                <c:v>68</c:v>
              </c:pt>
              <c:pt idx="3">
                <c:v>70.25</c:v>
              </c:pt>
              <c:pt idx="4">
                <c:v>71.75</c:v>
              </c:pt>
              <c:pt idx="5">
                <c:v>74</c:v>
              </c:pt>
              <c:pt idx="6">
                <c:v>71.625</c:v>
              </c:pt>
              <c:pt idx="7">
                <c:v>69.25</c:v>
              </c:pt>
              <c:pt idx="8">
                <c:v>55</c:v>
              </c:pt>
            </c:numLit>
          </c:val>
        </c:ser>
        <c:ser>
          <c:idx val="4"/>
          <c:order val="4"/>
          <c:tx>
            <c:v>18</c:v>
          </c:tx>
          <c:cat>
            <c:numLit>
              <c:formatCode>General</c:formatCode>
              <c:ptCount val="9"/>
              <c:pt idx="0">
                <c:v>50</c:v>
              </c:pt>
              <c:pt idx="1">
                <c:v>46</c:v>
              </c:pt>
              <c:pt idx="2">
                <c:v>43</c:v>
              </c:pt>
              <c:pt idx="3">
                <c:v>40</c:v>
              </c:pt>
              <c:pt idx="4">
                <c:v>38</c:v>
              </c:pt>
              <c:pt idx="5">
                <c:v>35</c:v>
              </c:pt>
              <c:pt idx="6">
                <c:v>30</c:v>
              </c:pt>
              <c:pt idx="7">
                <c:v>25</c:v>
              </c:pt>
              <c:pt idx="8">
                <c:v>-5</c:v>
              </c:pt>
            </c:numLit>
          </c:cat>
          <c:val>
            <c:numLit>
              <c:formatCode>General</c:formatCode>
              <c:ptCount val="9"/>
              <c:pt idx="0">
                <c:v>45</c:v>
              </c:pt>
              <c:pt idx="1">
                <c:v>57.285714285714285</c:v>
              </c:pt>
              <c:pt idx="2">
                <c:v>66.5</c:v>
              </c:pt>
              <c:pt idx="3">
                <c:v>68.75</c:v>
              </c:pt>
              <c:pt idx="4">
                <c:v>70.25</c:v>
              </c:pt>
              <c:pt idx="5">
                <c:v>72.5</c:v>
              </c:pt>
              <c:pt idx="6">
                <c:v>70.3125</c:v>
              </c:pt>
              <c:pt idx="7">
                <c:v>68.125</c:v>
              </c:pt>
              <c:pt idx="8">
                <c:v>55</c:v>
              </c:pt>
            </c:numLit>
          </c:val>
        </c:ser>
        <c:ser>
          <c:idx val="5"/>
          <c:order val="5"/>
          <c:tx>
            <c:v>20</c:v>
          </c:tx>
          <c:cat>
            <c:numLit>
              <c:formatCode>General</c:formatCode>
              <c:ptCount val="9"/>
              <c:pt idx="0">
                <c:v>50</c:v>
              </c:pt>
              <c:pt idx="1">
                <c:v>46</c:v>
              </c:pt>
              <c:pt idx="2">
                <c:v>43</c:v>
              </c:pt>
              <c:pt idx="3">
                <c:v>40</c:v>
              </c:pt>
              <c:pt idx="4">
                <c:v>38</c:v>
              </c:pt>
              <c:pt idx="5">
                <c:v>35</c:v>
              </c:pt>
              <c:pt idx="6">
                <c:v>30</c:v>
              </c:pt>
              <c:pt idx="7">
                <c:v>25</c:v>
              </c:pt>
              <c:pt idx="8">
                <c:v>-5</c:v>
              </c:pt>
            </c:numLit>
          </c:cat>
          <c:val>
            <c:numLit>
              <c:formatCode>General</c:formatCode>
              <c:ptCount val="9"/>
              <c:pt idx="0">
                <c:v>45</c:v>
              </c:pt>
              <c:pt idx="1">
                <c:v>56.714285714285715</c:v>
              </c:pt>
              <c:pt idx="2">
                <c:v>65.5</c:v>
              </c:pt>
              <c:pt idx="3">
                <c:v>67.75</c:v>
              </c:pt>
              <c:pt idx="4">
                <c:v>69.25</c:v>
              </c:pt>
              <c:pt idx="5">
                <c:v>71.5</c:v>
              </c:pt>
              <c:pt idx="6">
                <c:v>69.4375</c:v>
              </c:pt>
              <c:pt idx="7">
                <c:v>67.375</c:v>
              </c:pt>
              <c:pt idx="8">
                <c:v>55</c:v>
              </c:pt>
            </c:numLit>
          </c:val>
        </c:ser>
        <c:ser>
          <c:idx val="6"/>
          <c:order val="6"/>
          <c:tx>
            <c:v>23</c:v>
          </c:tx>
          <c:cat>
            <c:numLit>
              <c:formatCode>General</c:formatCode>
              <c:ptCount val="9"/>
              <c:pt idx="0">
                <c:v>50</c:v>
              </c:pt>
              <c:pt idx="1">
                <c:v>46</c:v>
              </c:pt>
              <c:pt idx="2">
                <c:v>43</c:v>
              </c:pt>
              <c:pt idx="3">
                <c:v>40</c:v>
              </c:pt>
              <c:pt idx="4">
                <c:v>38</c:v>
              </c:pt>
              <c:pt idx="5">
                <c:v>35</c:v>
              </c:pt>
              <c:pt idx="6">
                <c:v>30</c:v>
              </c:pt>
              <c:pt idx="7">
                <c:v>25</c:v>
              </c:pt>
              <c:pt idx="8">
                <c:v>-5</c:v>
              </c:pt>
            </c:numLit>
          </c:cat>
          <c:val>
            <c:numLit>
              <c:formatCode>General</c:formatCode>
              <c:ptCount val="9"/>
              <c:pt idx="0">
                <c:v>45</c:v>
              </c:pt>
              <c:pt idx="1">
                <c:v>55.857142857142861</c:v>
              </c:pt>
              <c:pt idx="2">
                <c:v>64</c:v>
              </c:pt>
              <c:pt idx="3">
                <c:v>66.25</c:v>
              </c:pt>
              <c:pt idx="4">
                <c:v>67.75</c:v>
              </c:pt>
              <c:pt idx="5">
                <c:v>70</c:v>
              </c:pt>
              <c:pt idx="6">
                <c:v>68.125</c:v>
              </c:pt>
              <c:pt idx="7">
                <c:v>66.25</c:v>
              </c:pt>
              <c:pt idx="8">
                <c:v>55</c:v>
              </c:pt>
            </c:numLit>
          </c:val>
        </c:ser>
        <c:bandFmts/>
        <c:axId val="210573568"/>
        <c:axId val="210583936"/>
        <c:axId val="170933760"/>
      </c:surface3DChart>
      <c:catAx>
        <c:axId val="210573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环温</a:t>
                </a:r>
              </a:p>
            </c:rich>
          </c:tx>
          <c:layout>
            <c:manualLayout>
              <c:xMode val="edge"/>
              <c:yMode val="edge"/>
              <c:x val="0.27833465224654885"/>
              <c:y val="0.7870789940966094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10583936"/>
        <c:crosses val="autoZero"/>
        <c:auto val="1"/>
        <c:lblAlgn val="ctr"/>
        <c:lblOffset val="100"/>
        <c:noMultiLvlLbl val="0"/>
      </c:catAx>
      <c:valAx>
        <c:axId val="210583936"/>
        <c:scaling>
          <c:orientation val="minMax"/>
          <c:min val="40"/>
        </c:scaling>
        <c:delete val="0"/>
        <c:axPos val="r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转速</a:t>
                </a:r>
              </a:p>
            </c:rich>
          </c:tx>
          <c:layout>
            <c:manualLayout>
              <c:xMode val="edge"/>
              <c:yMode val="edge"/>
              <c:x val="3.6077132719608315E-2"/>
              <c:y val="7.5474316316603285E-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10573568"/>
        <c:crosses val="autoZero"/>
        <c:crossBetween val="midCat"/>
      </c:valAx>
      <c:serAx>
        <c:axId val="170933760"/>
        <c:scaling>
          <c:orientation val="minMax"/>
        </c:scaling>
        <c:delete val="0"/>
        <c:axPos val="b"/>
        <c:majorTickMark val="none"/>
        <c:minorTickMark val="none"/>
        <c:tickLblPos val="nextTo"/>
        <c:crossAx val="210583936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制热工况频率上限图</a:t>
            </a:r>
          </a:p>
        </c:rich>
      </c:tx>
      <c:layout/>
      <c:overlay val="0"/>
    </c:title>
    <c:autoTitleDeleted val="0"/>
    <c:view3D>
      <c:rotX val="30"/>
      <c:rotY val="230"/>
      <c:rAngAx val="0"/>
      <c:perspective val="8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285597793585587"/>
          <c:y val="0.12673478242833103"/>
          <c:w val="0.74629720706893232"/>
          <c:h val="0.78768377633244491"/>
        </c:manualLayout>
      </c:layout>
      <c:surface3DChart>
        <c:wireframe val="0"/>
        <c:ser>
          <c:idx val="0"/>
          <c:order val="0"/>
          <c:tx>
            <c:v>15</c:v>
          </c:tx>
          <c:cat>
            <c:numLit>
              <c:formatCode>General</c:formatCode>
              <c:ptCount val="16"/>
              <c:pt idx="0">
                <c:v>43</c:v>
              </c:pt>
              <c:pt idx="1">
                <c:v>20</c:v>
              </c:pt>
              <c:pt idx="2">
                <c:v>12</c:v>
              </c:pt>
              <c:pt idx="3">
                <c:v>7</c:v>
              </c:pt>
              <c:pt idx="4">
                <c:v>5</c:v>
              </c:pt>
              <c:pt idx="5">
                <c:v>2</c:v>
              </c:pt>
              <c:pt idx="6">
                <c:v>0</c:v>
              </c:pt>
              <c:pt idx="7">
                <c:v>-2</c:v>
              </c:pt>
              <c:pt idx="8">
                <c:v>-4</c:v>
              </c:pt>
              <c:pt idx="9">
                <c:v>-7</c:v>
              </c:pt>
              <c:pt idx="10">
                <c:v>-8</c:v>
              </c:pt>
              <c:pt idx="11">
                <c:v>-10</c:v>
              </c:pt>
              <c:pt idx="12">
                <c:v>-12</c:v>
              </c:pt>
              <c:pt idx="13">
                <c:v>-15</c:v>
              </c:pt>
              <c:pt idx="14">
                <c:v>-18</c:v>
              </c:pt>
              <c:pt idx="15">
                <c:v>-25</c:v>
              </c:pt>
            </c:numLit>
          </c:cat>
          <c:val>
            <c:numLit>
              <c:formatCode>General</c:formatCode>
              <c:ptCount val="16"/>
              <c:pt idx="0">
                <c:v>44</c:v>
              </c:pt>
              <c:pt idx="1">
                <c:v>59.333333333333329</c:v>
              </c:pt>
              <c:pt idx="2">
                <c:v>64.666666666666657</c:v>
              </c:pt>
              <c:pt idx="3">
                <c:v>68</c:v>
              </c:pt>
              <c:pt idx="4">
                <c:v>68</c:v>
              </c:pt>
              <c:pt idx="5">
                <c:v>68</c:v>
              </c:pt>
              <c:pt idx="6">
                <c:v>68</c:v>
              </c:pt>
              <c:pt idx="7">
                <c:v>69.142857142857139</c:v>
              </c:pt>
              <c:pt idx="8">
                <c:v>70.285714285714292</c:v>
              </c:pt>
              <c:pt idx="9">
                <c:v>72</c:v>
              </c:pt>
              <c:pt idx="10">
                <c:v>72</c:v>
              </c:pt>
              <c:pt idx="11">
                <c:v>72</c:v>
              </c:pt>
              <c:pt idx="12">
                <c:v>72</c:v>
              </c:pt>
              <c:pt idx="13">
                <c:v>72</c:v>
              </c:pt>
              <c:pt idx="14">
                <c:v>72</c:v>
              </c:pt>
              <c:pt idx="15">
                <c:v>72</c:v>
              </c:pt>
            </c:numLit>
          </c:val>
        </c:ser>
        <c:ser>
          <c:idx val="1"/>
          <c:order val="1"/>
          <c:tx>
            <c:v>20</c:v>
          </c:tx>
          <c:cat>
            <c:numLit>
              <c:formatCode>General</c:formatCode>
              <c:ptCount val="16"/>
              <c:pt idx="0">
                <c:v>43</c:v>
              </c:pt>
              <c:pt idx="1">
                <c:v>20</c:v>
              </c:pt>
              <c:pt idx="2">
                <c:v>12</c:v>
              </c:pt>
              <c:pt idx="3">
                <c:v>7</c:v>
              </c:pt>
              <c:pt idx="4">
                <c:v>5</c:v>
              </c:pt>
              <c:pt idx="5">
                <c:v>2</c:v>
              </c:pt>
              <c:pt idx="6">
                <c:v>0</c:v>
              </c:pt>
              <c:pt idx="7">
                <c:v>-2</c:v>
              </c:pt>
              <c:pt idx="8">
                <c:v>-4</c:v>
              </c:pt>
              <c:pt idx="9">
                <c:v>-7</c:v>
              </c:pt>
              <c:pt idx="10">
                <c:v>-8</c:v>
              </c:pt>
              <c:pt idx="11">
                <c:v>-10</c:v>
              </c:pt>
              <c:pt idx="12">
                <c:v>-12</c:v>
              </c:pt>
              <c:pt idx="13">
                <c:v>-15</c:v>
              </c:pt>
              <c:pt idx="14">
                <c:v>-18</c:v>
              </c:pt>
              <c:pt idx="15">
                <c:v>-25</c:v>
              </c:pt>
            </c:numLit>
          </c:cat>
          <c:val>
            <c:numLit>
              <c:formatCode>General</c:formatCode>
              <c:ptCount val="16"/>
              <c:pt idx="0">
                <c:v>42.666666666666664</c:v>
              </c:pt>
              <c:pt idx="1">
                <c:v>60.129629629629633</c:v>
              </c:pt>
              <c:pt idx="2">
                <c:v>66.203703703703695</c:v>
              </c:pt>
              <c:pt idx="3">
                <c:v>70</c:v>
              </c:pt>
              <c:pt idx="4">
                <c:v>70</c:v>
              </c:pt>
              <c:pt idx="5">
                <c:v>70</c:v>
              </c:pt>
              <c:pt idx="6">
                <c:v>70</c:v>
              </c:pt>
              <c:pt idx="7">
                <c:v>70.952380952380949</c:v>
              </c:pt>
              <c:pt idx="8">
                <c:v>71.904761904761898</c:v>
              </c:pt>
              <c:pt idx="9">
                <c:v>73.333333333333329</c:v>
              </c:pt>
              <c:pt idx="10">
                <c:v>73.333333333333329</c:v>
              </c:pt>
              <c:pt idx="11">
                <c:v>73.333333333333329</c:v>
              </c:pt>
              <c:pt idx="12">
                <c:v>73.333333333333329</c:v>
              </c:pt>
              <c:pt idx="13">
                <c:v>73.333333333333329</c:v>
              </c:pt>
              <c:pt idx="14">
                <c:v>73.333333333333329</c:v>
              </c:pt>
              <c:pt idx="15">
                <c:v>73.333333333333329</c:v>
              </c:pt>
            </c:numLit>
          </c:val>
        </c:ser>
        <c:ser>
          <c:idx val="2"/>
          <c:order val="2"/>
          <c:tx>
            <c:v>25</c:v>
          </c:tx>
          <c:cat>
            <c:numLit>
              <c:formatCode>General</c:formatCode>
              <c:ptCount val="16"/>
              <c:pt idx="0">
                <c:v>43</c:v>
              </c:pt>
              <c:pt idx="1">
                <c:v>20</c:v>
              </c:pt>
              <c:pt idx="2">
                <c:v>12</c:v>
              </c:pt>
              <c:pt idx="3">
                <c:v>7</c:v>
              </c:pt>
              <c:pt idx="4">
                <c:v>5</c:v>
              </c:pt>
              <c:pt idx="5">
                <c:v>2</c:v>
              </c:pt>
              <c:pt idx="6">
                <c:v>0</c:v>
              </c:pt>
              <c:pt idx="7">
                <c:v>-2</c:v>
              </c:pt>
              <c:pt idx="8">
                <c:v>-4</c:v>
              </c:pt>
              <c:pt idx="9">
                <c:v>-7</c:v>
              </c:pt>
              <c:pt idx="10">
                <c:v>-8</c:v>
              </c:pt>
              <c:pt idx="11">
                <c:v>-10</c:v>
              </c:pt>
              <c:pt idx="12">
                <c:v>-12</c:v>
              </c:pt>
              <c:pt idx="13">
                <c:v>-15</c:v>
              </c:pt>
              <c:pt idx="14">
                <c:v>-18</c:v>
              </c:pt>
              <c:pt idx="15">
                <c:v>-25</c:v>
              </c:pt>
            </c:numLit>
          </c:cat>
          <c:val>
            <c:numLit>
              <c:formatCode>General</c:formatCode>
              <c:ptCount val="16"/>
              <c:pt idx="0">
                <c:v>41.333333333333336</c:v>
              </c:pt>
              <c:pt idx="1">
                <c:v>60.925925925925924</c:v>
              </c:pt>
              <c:pt idx="2">
                <c:v>67.740740740740733</c:v>
              </c:pt>
              <c:pt idx="3">
                <c:v>72</c:v>
              </c:pt>
              <c:pt idx="4">
                <c:v>72</c:v>
              </c:pt>
              <c:pt idx="5">
                <c:v>72</c:v>
              </c:pt>
              <c:pt idx="6">
                <c:v>72</c:v>
              </c:pt>
              <c:pt idx="7">
                <c:v>72.761904761904759</c:v>
              </c:pt>
              <c:pt idx="8">
                <c:v>73.523809523809533</c:v>
              </c:pt>
              <c:pt idx="9">
                <c:v>74.666666666666671</c:v>
              </c:pt>
              <c:pt idx="10">
                <c:v>74.666666666666671</c:v>
              </c:pt>
              <c:pt idx="11">
                <c:v>74.666666666666671</c:v>
              </c:pt>
              <c:pt idx="12">
                <c:v>74.666666666666671</c:v>
              </c:pt>
              <c:pt idx="13">
                <c:v>74.666666666666671</c:v>
              </c:pt>
              <c:pt idx="14">
                <c:v>74.666666666666671</c:v>
              </c:pt>
              <c:pt idx="15">
                <c:v>74.666666666666671</c:v>
              </c:pt>
            </c:numLit>
          </c:val>
        </c:ser>
        <c:ser>
          <c:idx val="3"/>
          <c:order val="3"/>
          <c:tx>
            <c:v>30</c:v>
          </c:tx>
          <c:cat>
            <c:numLit>
              <c:formatCode>General</c:formatCode>
              <c:ptCount val="16"/>
              <c:pt idx="0">
                <c:v>43</c:v>
              </c:pt>
              <c:pt idx="1">
                <c:v>20</c:v>
              </c:pt>
              <c:pt idx="2">
                <c:v>12</c:v>
              </c:pt>
              <c:pt idx="3">
                <c:v>7</c:v>
              </c:pt>
              <c:pt idx="4">
                <c:v>5</c:v>
              </c:pt>
              <c:pt idx="5">
                <c:v>2</c:v>
              </c:pt>
              <c:pt idx="6">
                <c:v>0</c:v>
              </c:pt>
              <c:pt idx="7">
                <c:v>-2</c:v>
              </c:pt>
              <c:pt idx="8">
                <c:v>-4</c:v>
              </c:pt>
              <c:pt idx="9">
                <c:v>-7</c:v>
              </c:pt>
              <c:pt idx="10">
                <c:v>-8</c:v>
              </c:pt>
              <c:pt idx="11">
                <c:v>-10</c:v>
              </c:pt>
              <c:pt idx="12">
                <c:v>-12</c:v>
              </c:pt>
              <c:pt idx="13">
                <c:v>-15</c:v>
              </c:pt>
              <c:pt idx="14">
                <c:v>-18</c:v>
              </c:pt>
              <c:pt idx="15">
                <c:v>-25</c:v>
              </c:pt>
            </c:numLit>
          </c:cat>
          <c:val>
            <c:numLit>
              <c:formatCode>General</c:formatCode>
              <c:ptCount val="16"/>
              <c:pt idx="0">
                <c:v>40</c:v>
              </c:pt>
              <c:pt idx="1">
                <c:v>61.722222222222221</c:v>
              </c:pt>
              <c:pt idx="2">
                <c:v>69.277777777777771</c:v>
              </c:pt>
              <c:pt idx="3">
                <c:v>74</c:v>
              </c:pt>
              <c:pt idx="4">
                <c:v>74</c:v>
              </c:pt>
              <c:pt idx="5">
                <c:v>74</c:v>
              </c:pt>
              <c:pt idx="6">
                <c:v>74</c:v>
              </c:pt>
              <c:pt idx="7">
                <c:v>74.571428571428569</c:v>
              </c:pt>
              <c:pt idx="8">
                <c:v>75.142857142857139</c:v>
              </c:pt>
              <c:pt idx="9">
                <c:v>76</c:v>
              </c:pt>
              <c:pt idx="10">
                <c:v>76</c:v>
              </c:pt>
              <c:pt idx="11">
                <c:v>76</c:v>
              </c:pt>
              <c:pt idx="12">
                <c:v>76</c:v>
              </c:pt>
              <c:pt idx="13">
                <c:v>76</c:v>
              </c:pt>
              <c:pt idx="14">
                <c:v>76</c:v>
              </c:pt>
              <c:pt idx="15">
                <c:v>76</c:v>
              </c:pt>
            </c:numLit>
          </c:val>
        </c:ser>
        <c:ser>
          <c:idx val="4"/>
          <c:order val="4"/>
          <c:tx>
            <c:v>33</c:v>
          </c:tx>
          <c:cat>
            <c:numLit>
              <c:formatCode>General</c:formatCode>
              <c:ptCount val="16"/>
              <c:pt idx="0">
                <c:v>43</c:v>
              </c:pt>
              <c:pt idx="1">
                <c:v>20</c:v>
              </c:pt>
              <c:pt idx="2">
                <c:v>12</c:v>
              </c:pt>
              <c:pt idx="3">
                <c:v>7</c:v>
              </c:pt>
              <c:pt idx="4">
                <c:v>5</c:v>
              </c:pt>
              <c:pt idx="5">
                <c:v>2</c:v>
              </c:pt>
              <c:pt idx="6">
                <c:v>0</c:v>
              </c:pt>
              <c:pt idx="7">
                <c:v>-2</c:v>
              </c:pt>
              <c:pt idx="8">
                <c:v>-4</c:v>
              </c:pt>
              <c:pt idx="9">
                <c:v>-7</c:v>
              </c:pt>
              <c:pt idx="10">
                <c:v>-8</c:v>
              </c:pt>
              <c:pt idx="11">
                <c:v>-10</c:v>
              </c:pt>
              <c:pt idx="12">
                <c:v>-12</c:v>
              </c:pt>
              <c:pt idx="13">
                <c:v>-15</c:v>
              </c:pt>
              <c:pt idx="14">
                <c:v>-18</c:v>
              </c:pt>
              <c:pt idx="15">
                <c:v>-25</c:v>
              </c:pt>
            </c:numLit>
          </c:cat>
          <c:val>
            <c:numLit>
              <c:formatCode>General</c:formatCode>
              <c:ptCount val="16"/>
              <c:pt idx="0">
                <c:v>40</c:v>
              </c:pt>
              <c:pt idx="1">
                <c:v>61.722222222222221</c:v>
              </c:pt>
              <c:pt idx="2">
                <c:v>69.277777777777771</c:v>
              </c:pt>
              <c:pt idx="3">
                <c:v>74</c:v>
              </c:pt>
              <c:pt idx="4">
                <c:v>74</c:v>
              </c:pt>
              <c:pt idx="5">
                <c:v>74</c:v>
              </c:pt>
              <c:pt idx="6">
                <c:v>74</c:v>
              </c:pt>
              <c:pt idx="7">
                <c:v>74.571428571428569</c:v>
              </c:pt>
              <c:pt idx="8">
                <c:v>75.142857142857139</c:v>
              </c:pt>
              <c:pt idx="9">
                <c:v>76</c:v>
              </c:pt>
              <c:pt idx="10">
                <c:v>76</c:v>
              </c:pt>
              <c:pt idx="11">
                <c:v>76</c:v>
              </c:pt>
              <c:pt idx="12">
                <c:v>76</c:v>
              </c:pt>
              <c:pt idx="13">
                <c:v>76</c:v>
              </c:pt>
              <c:pt idx="14">
                <c:v>76</c:v>
              </c:pt>
              <c:pt idx="15">
                <c:v>76</c:v>
              </c:pt>
            </c:numLit>
          </c:val>
        </c:ser>
        <c:ser>
          <c:idx val="5"/>
          <c:order val="5"/>
          <c:tx>
            <c:v>38</c:v>
          </c:tx>
          <c:cat>
            <c:numLit>
              <c:formatCode>General</c:formatCode>
              <c:ptCount val="16"/>
              <c:pt idx="0">
                <c:v>43</c:v>
              </c:pt>
              <c:pt idx="1">
                <c:v>20</c:v>
              </c:pt>
              <c:pt idx="2">
                <c:v>12</c:v>
              </c:pt>
              <c:pt idx="3">
                <c:v>7</c:v>
              </c:pt>
              <c:pt idx="4">
                <c:v>5</c:v>
              </c:pt>
              <c:pt idx="5">
                <c:v>2</c:v>
              </c:pt>
              <c:pt idx="6">
                <c:v>0</c:v>
              </c:pt>
              <c:pt idx="7">
                <c:v>-2</c:v>
              </c:pt>
              <c:pt idx="8">
                <c:v>-4</c:v>
              </c:pt>
              <c:pt idx="9">
                <c:v>-7</c:v>
              </c:pt>
              <c:pt idx="10">
                <c:v>-8</c:v>
              </c:pt>
              <c:pt idx="11">
                <c:v>-10</c:v>
              </c:pt>
              <c:pt idx="12">
                <c:v>-12</c:v>
              </c:pt>
              <c:pt idx="13">
                <c:v>-15</c:v>
              </c:pt>
              <c:pt idx="14">
                <c:v>-18</c:v>
              </c:pt>
              <c:pt idx="15">
                <c:v>-25</c:v>
              </c:pt>
            </c:numLit>
          </c:cat>
          <c:val>
            <c:numLit>
              <c:formatCode>General</c:formatCode>
              <c:ptCount val="16"/>
              <c:pt idx="0">
                <c:v>40</c:v>
              </c:pt>
              <c:pt idx="1">
                <c:v>61.722222222222221</c:v>
              </c:pt>
              <c:pt idx="2">
                <c:v>69.277777777777771</c:v>
              </c:pt>
              <c:pt idx="3">
                <c:v>74</c:v>
              </c:pt>
              <c:pt idx="4">
                <c:v>74</c:v>
              </c:pt>
              <c:pt idx="5">
                <c:v>74</c:v>
              </c:pt>
              <c:pt idx="6">
                <c:v>74</c:v>
              </c:pt>
              <c:pt idx="7">
                <c:v>74.571428571428569</c:v>
              </c:pt>
              <c:pt idx="8">
                <c:v>75.142857142857139</c:v>
              </c:pt>
              <c:pt idx="9">
                <c:v>76</c:v>
              </c:pt>
              <c:pt idx="10">
                <c:v>76</c:v>
              </c:pt>
              <c:pt idx="11">
                <c:v>76</c:v>
              </c:pt>
              <c:pt idx="12">
                <c:v>76</c:v>
              </c:pt>
              <c:pt idx="13">
                <c:v>76</c:v>
              </c:pt>
              <c:pt idx="14">
                <c:v>76</c:v>
              </c:pt>
              <c:pt idx="15">
                <c:v>76</c:v>
              </c:pt>
            </c:numLit>
          </c:val>
        </c:ser>
        <c:ser>
          <c:idx val="6"/>
          <c:order val="6"/>
          <c:tx>
            <c:v>40</c:v>
          </c:tx>
          <c:cat>
            <c:numLit>
              <c:formatCode>General</c:formatCode>
              <c:ptCount val="16"/>
              <c:pt idx="0">
                <c:v>43</c:v>
              </c:pt>
              <c:pt idx="1">
                <c:v>20</c:v>
              </c:pt>
              <c:pt idx="2">
                <c:v>12</c:v>
              </c:pt>
              <c:pt idx="3">
                <c:v>7</c:v>
              </c:pt>
              <c:pt idx="4">
                <c:v>5</c:v>
              </c:pt>
              <c:pt idx="5">
                <c:v>2</c:v>
              </c:pt>
              <c:pt idx="6">
                <c:v>0</c:v>
              </c:pt>
              <c:pt idx="7">
                <c:v>-2</c:v>
              </c:pt>
              <c:pt idx="8">
                <c:v>-4</c:v>
              </c:pt>
              <c:pt idx="9">
                <c:v>-7</c:v>
              </c:pt>
              <c:pt idx="10">
                <c:v>-8</c:v>
              </c:pt>
              <c:pt idx="11">
                <c:v>-10</c:v>
              </c:pt>
              <c:pt idx="12">
                <c:v>-12</c:v>
              </c:pt>
              <c:pt idx="13">
                <c:v>-15</c:v>
              </c:pt>
              <c:pt idx="14">
                <c:v>-18</c:v>
              </c:pt>
              <c:pt idx="15">
                <c:v>-25</c:v>
              </c:pt>
            </c:numLit>
          </c:cat>
          <c:val>
            <c:numLit>
              <c:formatCode>General</c:formatCode>
              <c:ptCount val="16"/>
              <c:pt idx="0">
                <c:v>40</c:v>
              </c:pt>
              <c:pt idx="1">
                <c:v>61.722222222222221</c:v>
              </c:pt>
              <c:pt idx="2">
                <c:v>69.277777777777771</c:v>
              </c:pt>
              <c:pt idx="3">
                <c:v>74</c:v>
              </c:pt>
              <c:pt idx="4">
                <c:v>74</c:v>
              </c:pt>
              <c:pt idx="5">
                <c:v>74</c:v>
              </c:pt>
              <c:pt idx="6">
                <c:v>74</c:v>
              </c:pt>
              <c:pt idx="7">
                <c:v>74.571428571428569</c:v>
              </c:pt>
              <c:pt idx="8">
                <c:v>75.142857142857139</c:v>
              </c:pt>
              <c:pt idx="9">
                <c:v>76</c:v>
              </c:pt>
              <c:pt idx="10">
                <c:v>76</c:v>
              </c:pt>
              <c:pt idx="11">
                <c:v>76</c:v>
              </c:pt>
              <c:pt idx="12">
                <c:v>76</c:v>
              </c:pt>
              <c:pt idx="13">
                <c:v>76</c:v>
              </c:pt>
              <c:pt idx="14">
                <c:v>76</c:v>
              </c:pt>
              <c:pt idx="15">
                <c:v>76</c:v>
              </c:pt>
            </c:numLit>
          </c:val>
        </c:ser>
        <c:bandFmts/>
        <c:axId val="210611200"/>
        <c:axId val="210617472"/>
        <c:axId val="210570752"/>
      </c:surface3DChart>
      <c:catAx>
        <c:axId val="210611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环温</a:t>
                </a:r>
              </a:p>
            </c:rich>
          </c:tx>
          <c:layout>
            <c:manualLayout>
              <c:xMode val="edge"/>
              <c:yMode val="edge"/>
              <c:x val="0.27971713165480594"/>
              <c:y val="0.7293056609781448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10617472"/>
        <c:crosses val="autoZero"/>
        <c:auto val="1"/>
        <c:lblAlgn val="ctr"/>
        <c:lblOffset val="100"/>
        <c:noMultiLvlLbl val="0"/>
      </c:catAx>
      <c:valAx>
        <c:axId val="210617472"/>
        <c:scaling>
          <c:orientation val="minMax"/>
          <c:min val="40"/>
        </c:scaling>
        <c:delete val="0"/>
        <c:axPos val="r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转速</a:t>
                </a:r>
              </a:p>
            </c:rich>
          </c:tx>
          <c:layout>
            <c:manualLayout>
              <c:xMode val="edge"/>
              <c:yMode val="edge"/>
              <c:x val="0.18834806387594041"/>
              <c:y val="0.1193082836941218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10611200"/>
        <c:crosses val="autoZero"/>
        <c:crossBetween val="midCat"/>
      </c:valAx>
      <c:serAx>
        <c:axId val="210570752"/>
        <c:scaling>
          <c:orientation val="minMax"/>
        </c:scaling>
        <c:delete val="0"/>
        <c:axPos val="b"/>
        <c:majorTickMark val="none"/>
        <c:minorTickMark val="none"/>
        <c:tickLblPos val="nextTo"/>
        <c:crossAx val="210617472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制热转速上限图</a:t>
            </a:r>
          </a:p>
        </c:rich>
      </c:tx>
      <c:layout/>
      <c:overlay val="0"/>
    </c:title>
    <c:autoTitleDeleted val="0"/>
    <c:view3D>
      <c:rotX val="30"/>
      <c:rotY val="230"/>
      <c:rAngAx val="0"/>
      <c:perspective val="8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285597793585587"/>
          <c:y val="0.12673478242833103"/>
          <c:w val="0.74629720706893232"/>
          <c:h val="0.78768377633244491"/>
        </c:manualLayout>
      </c:layout>
      <c:surface3DChart>
        <c:wireframe val="0"/>
        <c:ser>
          <c:idx val="0"/>
          <c:order val="0"/>
          <c:tx>
            <c:v>15</c:v>
          </c:tx>
          <c:cat>
            <c:numLit>
              <c:formatCode>General</c:formatCode>
              <c:ptCount val="16"/>
              <c:pt idx="0">
                <c:v>43</c:v>
              </c:pt>
              <c:pt idx="1">
                <c:v>20</c:v>
              </c:pt>
              <c:pt idx="2">
                <c:v>12</c:v>
              </c:pt>
              <c:pt idx="3">
                <c:v>7</c:v>
              </c:pt>
              <c:pt idx="4">
                <c:v>5</c:v>
              </c:pt>
              <c:pt idx="5">
                <c:v>2</c:v>
              </c:pt>
              <c:pt idx="6">
                <c:v>0</c:v>
              </c:pt>
              <c:pt idx="7">
                <c:v>-2</c:v>
              </c:pt>
              <c:pt idx="8">
                <c:v>-4</c:v>
              </c:pt>
              <c:pt idx="9">
                <c:v>-7</c:v>
              </c:pt>
              <c:pt idx="10">
                <c:v>-8</c:v>
              </c:pt>
              <c:pt idx="11">
                <c:v>-10</c:v>
              </c:pt>
              <c:pt idx="12">
                <c:v>-12</c:v>
              </c:pt>
              <c:pt idx="13">
                <c:v>-15</c:v>
              </c:pt>
              <c:pt idx="14">
                <c:v>-18</c:v>
              </c:pt>
              <c:pt idx="15">
                <c:v>-25</c:v>
              </c:pt>
            </c:numLit>
          </c:cat>
          <c:val>
            <c:numLit>
              <c:formatCode>General</c:formatCode>
              <c:ptCount val="16"/>
              <c:pt idx="0">
                <c:v>44</c:v>
              </c:pt>
              <c:pt idx="1">
                <c:v>59.333333333333329</c:v>
              </c:pt>
              <c:pt idx="2">
                <c:v>64.666666666666657</c:v>
              </c:pt>
              <c:pt idx="3">
                <c:v>68</c:v>
              </c:pt>
              <c:pt idx="4">
                <c:v>68</c:v>
              </c:pt>
              <c:pt idx="5">
                <c:v>68</c:v>
              </c:pt>
              <c:pt idx="6">
                <c:v>68</c:v>
              </c:pt>
              <c:pt idx="7">
                <c:v>69.142857142857139</c:v>
              </c:pt>
              <c:pt idx="8">
                <c:v>70.285714285714292</c:v>
              </c:pt>
              <c:pt idx="9">
                <c:v>72</c:v>
              </c:pt>
              <c:pt idx="10">
                <c:v>72</c:v>
              </c:pt>
              <c:pt idx="11">
                <c:v>72</c:v>
              </c:pt>
              <c:pt idx="12">
                <c:v>72</c:v>
              </c:pt>
              <c:pt idx="13">
                <c:v>72</c:v>
              </c:pt>
              <c:pt idx="14">
                <c:v>72</c:v>
              </c:pt>
              <c:pt idx="15">
                <c:v>72</c:v>
              </c:pt>
            </c:numLit>
          </c:val>
        </c:ser>
        <c:ser>
          <c:idx val="1"/>
          <c:order val="1"/>
          <c:tx>
            <c:v>20</c:v>
          </c:tx>
          <c:cat>
            <c:numLit>
              <c:formatCode>General</c:formatCode>
              <c:ptCount val="16"/>
              <c:pt idx="0">
                <c:v>43</c:v>
              </c:pt>
              <c:pt idx="1">
                <c:v>20</c:v>
              </c:pt>
              <c:pt idx="2">
                <c:v>12</c:v>
              </c:pt>
              <c:pt idx="3">
                <c:v>7</c:v>
              </c:pt>
              <c:pt idx="4">
                <c:v>5</c:v>
              </c:pt>
              <c:pt idx="5">
                <c:v>2</c:v>
              </c:pt>
              <c:pt idx="6">
                <c:v>0</c:v>
              </c:pt>
              <c:pt idx="7">
                <c:v>-2</c:v>
              </c:pt>
              <c:pt idx="8">
                <c:v>-4</c:v>
              </c:pt>
              <c:pt idx="9">
                <c:v>-7</c:v>
              </c:pt>
              <c:pt idx="10">
                <c:v>-8</c:v>
              </c:pt>
              <c:pt idx="11">
                <c:v>-10</c:v>
              </c:pt>
              <c:pt idx="12">
                <c:v>-12</c:v>
              </c:pt>
              <c:pt idx="13">
                <c:v>-15</c:v>
              </c:pt>
              <c:pt idx="14">
                <c:v>-18</c:v>
              </c:pt>
              <c:pt idx="15">
                <c:v>-25</c:v>
              </c:pt>
            </c:numLit>
          </c:cat>
          <c:val>
            <c:numLit>
              <c:formatCode>General</c:formatCode>
              <c:ptCount val="16"/>
              <c:pt idx="0">
                <c:v>42.666666666666664</c:v>
              </c:pt>
              <c:pt idx="1">
                <c:v>60.129629629629633</c:v>
              </c:pt>
              <c:pt idx="2">
                <c:v>66.203703703703695</c:v>
              </c:pt>
              <c:pt idx="3">
                <c:v>70</c:v>
              </c:pt>
              <c:pt idx="4">
                <c:v>70</c:v>
              </c:pt>
              <c:pt idx="5">
                <c:v>70</c:v>
              </c:pt>
              <c:pt idx="6">
                <c:v>70</c:v>
              </c:pt>
              <c:pt idx="7">
                <c:v>70.952380952380949</c:v>
              </c:pt>
              <c:pt idx="8">
                <c:v>71.904761904761898</c:v>
              </c:pt>
              <c:pt idx="9">
                <c:v>73.333333333333329</c:v>
              </c:pt>
              <c:pt idx="10">
                <c:v>73.333333333333329</c:v>
              </c:pt>
              <c:pt idx="11">
                <c:v>73.333333333333329</c:v>
              </c:pt>
              <c:pt idx="12">
                <c:v>73.333333333333329</c:v>
              </c:pt>
              <c:pt idx="13">
                <c:v>73.333333333333329</c:v>
              </c:pt>
              <c:pt idx="14">
                <c:v>73.333333333333329</c:v>
              </c:pt>
              <c:pt idx="15">
                <c:v>73.333333333333329</c:v>
              </c:pt>
            </c:numLit>
          </c:val>
        </c:ser>
        <c:ser>
          <c:idx val="2"/>
          <c:order val="2"/>
          <c:tx>
            <c:v>25</c:v>
          </c:tx>
          <c:cat>
            <c:numLit>
              <c:formatCode>General</c:formatCode>
              <c:ptCount val="16"/>
              <c:pt idx="0">
                <c:v>43</c:v>
              </c:pt>
              <c:pt idx="1">
                <c:v>20</c:v>
              </c:pt>
              <c:pt idx="2">
                <c:v>12</c:v>
              </c:pt>
              <c:pt idx="3">
                <c:v>7</c:v>
              </c:pt>
              <c:pt idx="4">
                <c:v>5</c:v>
              </c:pt>
              <c:pt idx="5">
                <c:v>2</c:v>
              </c:pt>
              <c:pt idx="6">
                <c:v>0</c:v>
              </c:pt>
              <c:pt idx="7">
                <c:v>-2</c:v>
              </c:pt>
              <c:pt idx="8">
                <c:v>-4</c:v>
              </c:pt>
              <c:pt idx="9">
                <c:v>-7</c:v>
              </c:pt>
              <c:pt idx="10">
                <c:v>-8</c:v>
              </c:pt>
              <c:pt idx="11">
                <c:v>-10</c:v>
              </c:pt>
              <c:pt idx="12">
                <c:v>-12</c:v>
              </c:pt>
              <c:pt idx="13">
                <c:v>-15</c:v>
              </c:pt>
              <c:pt idx="14">
                <c:v>-18</c:v>
              </c:pt>
              <c:pt idx="15">
                <c:v>-25</c:v>
              </c:pt>
            </c:numLit>
          </c:cat>
          <c:val>
            <c:numLit>
              <c:formatCode>General</c:formatCode>
              <c:ptCount val="16"/>
              <c:pt idx="0">
                <c:v>41.333333333333336</c:v>
              </c:pt>
              <c:pt idx="1">
                <c:v>60.925925925925924</c:v>
              </c:pt>
              <c:pt idx="2">
                <c:v>67.740740740740733</c:v>
              </c:pt>
              <c:pt idx="3">
                <c:v>72</c:v>
              </c:pt>
              <c:pt idx="4">
                <c:v>72</c:v>
              </c:pt>
              <c:pt idx="5">
                <c:v>72</c:v>
              </c:pt>
              <c:pt idx="6">
                <c:v>72</c:v>
              </c:pt>
              <c:pt idx="7">
                <c:v>72.761904761904759</c:v>
              </c:pt>
              <c:pt idx="8">
                <c:v>73.523809523809533</c:v>
              </c:pt>
              <c:pt idx="9">
                <c:v>74.666666666666671</c:v>
              </c:pt>
              <c:pt idx="10">
                <c:v>74.666666666666671</c:v>
              </c:pt>
              <c:pt idx="11">
                <c:v>74.666666666666671</c:v>
              </c:pt>
              <c:pt idx="12">
                <c:v>74.666666666666671</c:v>
              </c:pt>
              <c:pt idx="13">
                <c:v>74.666666666666671</c:v>
              </c:pt>
              <c:pt idx="14">
                <c:v>74.666666666666671</c:v>
              </c:pt>
              <c:pt idx="15">
                <c:v>74.666666666666671</c:v>
              </c:pt>
            </c:numLit>
          </c:val>
        </c:ser>
        <c:ser>
          <c:idx val="3"/>
          <c:order val="3"/>
          <c:tx>
            <c:v>30</c:v>
          </c:tx>
          <c:cat>
            <c:numLit>
              <c:formatCode>General</c:formatCode>
              <c:ptCount val="16"/>
              <c:pt idx="0">
                <c:v>43</c:v>
              </c:pt>
              <c:pt idx="1">
                <c:v>20</c:v>
              </c:pt>
              <c:pt idx="2">
                <c:v>12</c:v>
              </c:pt>
              <c:pt idx="3">
                <c:v>7</c:v>
              </c:pt>
              <c:pt idx="4">
                <c:v>5</c:v>
              </c:pt>
              <c:pt idx="5">
                <c:v>2</c:v>
              </c:pt>
              <c:pt idx="6">
                <c:v>0</c:v>
              </c:pt>
              <c:pt idx="7">
                <c:v>-2</c:v>
              </c:pt>
              <c:pt idx="8">
                <c:v>-4</c:v>
              </c:pt>
              <c:pt idx="9">
                <c:v>-7</c:v>
              </c:pt>
              <c:pt idx="10">
                <c:v>-8</c:v>
              </c:pt>
              <c:pt idx="11">
                <c:v>-10</c:v>
              </c:pt>
              <c:pt idx="12">
                <c:v>-12</c:v>
              </c:pt>
              <c:pt idx="13">
                <c:v>-15</c:v>
              </c:pt>
              <c:pt idx="14">
                <c:v>-18</c:v>
              </c:pt>
              <c:pt idx="15">
                <c:v>-25</c:v>
              </c:pt>
            </c:numLit>
          </c:cat>
          <c:val>
            <c:numLit>
              <c:formatCode>General</c:formatCode>
              <c:ptCount val="16"/>
              <c:pt idx="0">
                <c:v>40</c:v>
              </c:pt>
              <c:pt idx="1">
                <c:v>61.722222222222221</c:v>
              </c:pt>
              <c:pt idx="2">
                <c:v>69.277777777777771</c:v>
              </c:pt>
              <c:pt idx="3">
                <c:v>74</c:v>
              </c:pt>
              <c:pt idx="4">
                <c:v>74</c:v>
              </c:pt>
              <c:pt idx="5">
                <c:v>74</c:v>
              </c:pt>
              <c:pt idx="6">
                <c:v>74</c:v>
              </c:pt>
              <c:pt idx="7">
                <c:v>74.571428571428569</c:v>
              </c:pt>
              <c:pt idx="8">
                <c:v>75.142857142857139</c:v>
              </c:pt>
              <c:pt idx="9">
                <c:v>76</c:v>
              </c:pt>
              <c:pt idx="10">
                <c:v>76</c:v>
              </c:pt>
              <c:pt idx="11">
                <c:v>76</c:v>
              </c:pt>
              <c:pt idx="12">
                <c:v>76</c:v>
              </c:pt>
              <c:pt idx="13">
                <c:v>76</c:v>
              </c:pt>
              <c:pt idx="14">
                <c:v>76</c:v>
              </c:pt>
              <c:pt idx="15">
                <c:v>76</c:v>
              </c:pt>
            </c:numLit>
          </c:val>
        </c:ser>
        <c:ser>
          <c:idx val="4"/>
          <c:order val="4"/>
          <c:tx>
            <c:v>33</c:v>
          </c:tx>
          <c:cat>
            <c:numLit>
              <c:formatCode>General</c:formatCode>
              <c:ptCount val="16"/>
              <c:pt idx="0">
                <c:v>43</c:v>
              </c:pt>
              <c:pt idx="1">
                <c:v>20</c:v>
              </c:pt>
              <c:pt idx="2">
                <c:v>12</c:v>
              </c:pt>
              <c:pt idx="3">
                <c:v>7</c:v>
              </c:pt>
              <c:pt idx="4">
                <c:v>5</c:v>
              </c:pt>
              <c:pt idx="5">
                <c:v>2</c:v>
              </c:pt>
              <c:pt idx="6">
                <c:v>0</c:v>
              </c:pt>
              <c:pt idx="7">
                <c:v>-2</c:v>
              </c:pt>
              <c:pt idx="8">
                <c:v>-4</c:v>
              </c:pt>
              <c:pt idx="9">
                <c:v>-7</c:v>
              </c:pt>
              <c:pt idx="10">
                <c:v>-8</c:v>
              </c:pt>
              <c:pt idx="11">
                <c:v>-10</c:v>
              </c:pt>
              <c:pt idx="12">
                <c:v>-12</c:v>
              </c:pt>
              <c:pt idx="13">
                <c:v>-15</c:v>
              </c:pt>
              <c:pt idx="14">
                <c:v>-18</c:v>
              </c:pt>
              <c:pt idx="15">
                <c:v>-25</c:v>
              </c:pt>
            </c:numLit>
          </c:cat>
          <c:val>
            <c:numLit>
              <c:formatCode>General</c:formatCode>
              <c:ptCount val="16"/>
              <c:pt idx="0">
                <c:v>40</c:v>
              </c:pt>
              <c:pt idx="1">
                <c:v>61.722222222222221</c:v>
              </c:pt>
              <c:pt idx="2">
                <c:v>69.277777777777771</c:v>
              </c:pt>
              <c:pt idx="3">
                <c:v>74</c:v>
              </c:pt>
              <c:pt idx="4">
                <c:v>74</c:v>
              </c:pt>
              <c:pt idx="5">
                <c:v>74</c:v>
              </c:pt>
              <c:pt idx="6">
                <c:v>74</c:v>
              </c:pt>
              <c:pt idx="7">
                <c:v>74.571428571428569</c:v>
              </c:pt>
              <c:pt idx="8">
                <c:v>75.142857142857139</c:v>
              </c:pt>
              <c:pt idx="9">
                <c:v>76</c:v>
              </c:pt>
              <c:pt idx="10">
                <c:v>76</c:v>
              </c:pt>
              <c:pt idx="11">
                <c:v>76</c:v>
              </c:pt>
              <c:pt idx="12">
                <c:v>76</c:v>
              </c:pt>
              <c:pt idx="13">
                <c:v>76</c:v>
              </c:pt>
              <c:pt idx="14">
                <c:v>76</c:v>
              </c:pt>
              <c:pt idx="15">
                <c:v>76</c:v>
              </c:pt>
            </c:numLit>
          </c:val>
        </c:ser>
        <c:ser>
          <c:idx val="5"/>
          <c:order val="5"/>
          <c:tx>
            <c:v>38</c:v>
          </c:tx>
          <c:cat>
            <c:numLit>
              <c:formatCode>General</c:formatCode>
              <c:ptCount val="16"/>
              <c:pt idx="0">
                <c:v>43</c:v>
              </c:pt>
              <c:pt idx="1">
                <c:v>20</c:v>
              </c:pt>
              <c:pt idx="2">
                <c:v>12</c:v>
              </c:pt>
              <c:pt idx="3">
                <c:v>7</c:v>
              </c:pt>
              <c:pt idx="4">
                <c:v>5</c:v>
              </c:pt>
              <c:pt idx="5">
                <c:v>2</c:v>
              </c:pt>
              <c:pt idx="6">
                <c:v>0</c:v>
              </c:pt>
              <c:pt idx="7">
                <c:v>-2</c:v>
              </c:pt>
              <c:pt idx="8">
                <c:v>-4</c:v>
              </c:pt>
              <c:pt idx="9">
                <c:v>-7</c:v>
              </c:pt>
              <c:pt idx="10">
                <c:v>-8</c:v>
              </c:pt>
              <c:pt idx="11">
                <c:v>-10</c:v>
              </c:pt>
              <c:pt idx="12">
                <c:v>-12</c:v>
              </c:pt>
              <c:pt idx="13">
                <c:v>-15</c:v>
              </c:pt>
              <c:pt idx="14">
                <c:v>-18</c:v>
              </c:pt>
              <c:pt idx="15">
                <c:v>-25</c:v>
              </c:pt>
            </c:numLit>
          </c:cat>
          <c:val>
            <c:numLit>
              <c:formatCode>General</c:formatCode>
              <c:ptCount val="16"/>
              <c:pt idx="0">
                <c:v>40</c:v>
              </c:pt>
              <c:pt idx="1">
                <c:v>61.722222222222221</c:v>
              </c:pt>
              <c:pt idx="2">
                <c:v>69.277777777777771</c:v>
              </c:pt>
              <c:pt idx="3">
                <c:v>74</c:v>
              </c:pt>
              <c:pt idx="4">
                <c:v>74</c:v>
              </c:pt>
              <c:pt idx="5">
                <c:v>74</c:v>
              </c:pt>
              <c:pt idx="6">
                <c:v>74</c:v>
              </c:pt>
              <c:pt idx="7">
                <c:v>74.571428571428569</c:v>
              </c:pt>
              <c:pt idx="8">
                <c:v>75.142857142857139</c:v>
              </c:pt>
              <c:pt idx="9">
                <c:v>76</c:v>
              </c:pt>
              <c:pt idx="10">
                <c:v>76</c:v>
              </c:pt>
              <c:pt idx="11">
                <c:v>76</c:v>
              </c:pt>
              <c:pt idx="12">
                <c:v>76</c:v>
              </c:pt>
              <c:pt idx="13">
                <c:v>76</c:v>
              </c:pt>
              <c:pt idx="14">
                <c:v>76</c:v>
              </c:pt>
              <c:pt idx="15">
                <c:v>76</c:v>
              </c:pt>
            </c:numLit>
          </c:val>
        </c:ser>
        <c:ser>
          <c:idx val="6"/>
          <c:order val="6"/>
          <c:tx>
            <c:v>40</c:v>
          </c:tx>
          <c:cat>
            <c:numLit>
              <c:formatCode>General</c:formatCode>
              <c:ptCount val="16"/>
              <c:pt idx="0">
                <c:v>43</c:v>
              </c:pt>
              <c:pt idx="1">
                <c:v>20</c:v>
              </c:pt>
              <c:pt idx="2">
                <c:v>12</c:v>
              </c:pt>
              <c:pt idx="3">
                <c:v>7</c:v>
              </c:pt>
              <c:pt idx="4">
                <c:v>5</c:v>
              </c:pt>
              <c:pt idx="5">
                <c:v>2</c:v>
              </c:pt>
              <c:pt idx="6">
                <c:v>0</c:v>
              </c:pt>
              <c:pt idx="7">
                <c:v>-2</c:v>
              </c:pt>
              <c:pt idx="8">
                <c:v>-4</c:v>
              </c:pt>
              <c:pt idx="9">
                <c:v>-7</c:v>
              </c:pt>
              <c:pt idx="10">
                <c:v>-8</c:v>
              </c:pt>
              <c:pt idx="11">
                <c:v>-10</c:v>
              </c:pt>
              <c:pt idx="12">
                <c:v>-12</c:v>
              </c:pt>
              <c:pt idx="13">
                <c:v>-15</c:v>
              </c:pt>
              <c:pt idx="14">
                <c:v>-18</c:v>
              </c:pt>
              <c:pt idx="15">
                <c:v>-25</c:v>
              </c:pt>
            </c:numLit>
          </c:cat>
          <c:val>
            <c:numLit>
              <c:formatCode>General</c:formatCode>
              <c:ptCount val="16"/>
              <c:pt idx="0">
                <c:v>40</c:v>
              </c:pt>
              <c:pt idx="1">
                <c:v>61.722222222222221</c:v>
              </c:pt>
              <c:pt idx="2">
                <c:v>69.277777777777771</c:v>
              </c:pt>
              <c:pt idx="3">
                <c:v>74</c:v>
              </c:pt>
              <c:pt idx="4">
                <c:v>74</c:v>
              </c:pt>
              <c:pt idx="5">
                <c:v>74</c:v>
              </c:pt>
              <c:pt idx="6">
                <c:v>74</c:v>
              </c:pt>
              <c:pt idx="7">
                <c:v>74.571428571428569</c:v>
              </c:pt>
              <c:pt idx="8">
                <c:v>75.142857142857139</c:v>
              </c:pt>
              <c:pt idx="9">
                <c:v>76</c:v>
              </c:pt>
              <c:pt idx="10">
                <c:v>76</c:v>
              </c:pt>
              <c:pt idx="11">
                <c:v>76</c:v>
              </c:pt>
              <c:pt idx="12">
                <c:v>76</c:v>
              </c:pt>
              <c:pt idx="13">
                <c:v>76</c:v>
              </c:pt>
              <c:pt idx="14">
                <c:v>76</c:v>
              </c:pt>
              <c:pt idx="15">
                <c:v>76</c:v>
              </c:pt>
            </c:numLit>
          </c:val>
        </c:ser>
        <c:bandFmts/>
        <c:axId val="170683392"/>
        <c:axId val="170693760"/>
        <c:axId val="28536320"/>
      </c:surface3DChart>
      <c:catAx>
        <c:axId val="170683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环温</a:t>
                </a:r>
              </a:p>
            </c:rich>
          </c:tx>
          <c:layout>
            <c:manualLayout>
              <c:xMode val="edge"/>
              <c:yMode val="edge"/>
              <c:x val="0.27971713165480594"/>
              <c:y val="0.7293056609781448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70693760"/>
        <c:crosses val="autoZero"/>
        <c:auto val="1"/>
        <c:lblAlgn val="ctr"/>
        <c:lblOffset val="100"/>
        <c:noMultiLvlLbl val="0"/>
      </c:catAx>
      <c:valAx>
        <c:axId val="170693760"/>
        <c:scaling>
          <c:orientation val="minMax"/>
          <c:min val="40"/>
        </c:scaling>
        <c:delete val="0"/>
        <c:axPos val="r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转速</a:t>
                </a:r>
              </a:p>
            </c:rich>
          </c:tx>
          <c:layout>
            <c:manualLayout>
              <c:xMode val="edge"/>
              <c:yMode val="edge"/>
              <c:x val="0.19521490964372945"/>
              <c:y val="0.1356159838251528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70683392"/>
        <c:crosses val="autoZero"/>
        <c:crossBetween val="midCat"/>
      </c:valAx>
      <c:serAx>
        <c:axId val="28536320"/>
        <c:scaling>
          <c:orientation val="minMax"/>
        </c:scaling>
        <c:delete val="0"/>
        <c:axPos val="b"/>
        <c:majorTickMark val="none"/>
        <c:minorTickMark val="none"/>
        <c:tickLblPos val="nextTo"/>
        <c:crossAx val="170693760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制冷转速上限图</a:t>
            </a:r>
          </a:p>
        </c:rich>
      </c:tx>
      <c:layout/>
      <c:overlay val="0"/>
    </c:title>
    <c:autoTitleDeleted val="0"/>
    <c:view3D>
      <c:rotX val="20"/>
      <c:rotY val="22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v>5</c:v>
          </c:tx>
          <c:cat>
            <c:numLit>
              <c:formatCode>General</c:formatCode>
              <c:ptCount val="9"/>
              <c:pt idx="0">
                <c:v>50</c:v>
              </c:pt>
              <c:pt idx="1">
                <c:v>46</c:v>
              </c:pt>
              <c:pt idx="2">
                <c:v>43</c:v>
              </c:pt>
              <c:pt idx="3">
                <c:v>40</c:v>
              </c:pt>
              <c:pt idx="4">
                <c:v>38</c:v>
              </c:pt>
              <c:pt idx="5">
                <c:v>35</c:v>
              </c:pt>
              <c:pt idx="6">
                <c:v>30</c:v>
              </c:pt>
              <c:pt idx="7">
                <c:v>25</c:v>
              </c:pt>
              <c:pt idx="8">
                <c:v>-5</c:v>
              </c:pt>
            </c:numLit>
          </c:cat>
          <c:val>
            <c:numLit>
              <c:formatCode>General</c:formatCode>
              <c:ptCount val="9"/>
              <c:pt idx="0">
                <c:v>45</c:v>
              </c:pt>
              <c:pt idx="1">
                <c:v>55.857142857142861</c:v>
              </c:pt>
              <c:pt idx="2">
                <c:v>64</c:v>
              </c:pt>
              <c:pt idx="3">
                <c:v>70</c:v>
              </c:pt>
              <c:pt idx="4">
                <c:v>74</c:v>
              </c:pt>
              <c:pt idx="5">
                <c:v>80</c:v>
              </c:pt>
              <c:pt idx="6">
                <c:v>77.5</c:v>
              </c:pt>
              <c:pt idx="7">
                <c:v>75</c:v>
              </c:pt>
              <c:pt idx="8">
                <c:v>60</c:v>
              </c:pt>
            </c:numLit>
          </c:val>
        </c:ser>
        <c:ser>
          <c:idx val="1"/>
          <c:order val="1"/>
          <c:tx>
            <c:v>8</c:v>
          </c:tx>
          <c:cat>
            <c:numLit>
              <c:formatCode>General</c:formatCode>
              <c:ptCount val="9"/>
              <c:pt idx="0">
                <c:v>50</c:v>
              </c:pt>
              <c:pt idx="1">
                <c:v>46</c:v>
              </c:pt>
              <c:pt idx="2">
                <c:v>43</c:v>
              </c:pt>
              <c:pt idx="3">
                <c:v>40</c:v>
              </c:pt>
              <c:pt idx="4">
                <c:v>38</c:v>
              </c:pt>
              <c:pt idx="5">
                <c:v>35</c:v>
              </c:pt>
              <c:pt idx="6">
                <c:v>30</c:v>
              </c:pt>
              <c:pt idx="7">
                <c:v>25</c:v>
              </c:pt>
              <c:pt idx="8">
                <c:v>-5</c:v>
              </c:pt>
            </c:numLit>
          </c:cat>
          <c:val>
            <c:numLit>
              <c:formatCode>General</c:formatCode>
              <c:ptCount val="9"/>
              <c:pt idx="0">
                <c:v>45</c:v>
              </c:pt>
              <c:pt idx="1">
                <c:v>56.542857142857144</c:v>
              </c:pt>
              <c:pt idx="2">
                <c:v>65.2</c:v>
              </c:pt>
              <c:pt idx="3">
                <c:v>70.075000000000003</c:v>
              </c:pt>
              <c:pt idx="4">
                <c:v>73.325000000000003</c:v>
              </c:pt>
              <c:pt idx="5">
                <c:v>78.2</c:v>
              </c:pt>
              <c:pt idx="6">
                <c:v>75.737499999999997</c:v>
              </c:pt>
              <c:pt idx="7">
                <c:v>73.275000000000006</c:v>
              </c:pt>
              <c:pt idx="8">
                <c:v>58.5</c:v>
              </c:pt>
            </c:numLit>
          </c:val>
        </c:ser>
        <c:ser>
          <c:idx val="2"/>
          <c:order val="2"/>
          <c:tx>
            <c:v>12</c:v>
          </c:tx>
          <c:cat>
            <c:numLit>
              <c:formatCode>General</c:formatCode>
              <c:ptCount val="9"/>
              <c:pt idx="0">
                <c:v>50</c:v>
              </c:pt>
              <c:pt idx="1">
                <c:v>46</c:v>
              </c:pt>
              <c:pt idx="2">
                <c:v>43</c:v>
              </c:pt>
              <c:pt idx="3">
                <c:v>40</c:v>
              </c:pt>
              <c:pt idx="4">
                <c:v>38</c:v>
              </c:pt>
              <c:pt idx="5">
                <c:v>35</c:v>
              </c:pt>
              <c:pt idx="6">
                <c:v>30</c:v>
              </c:pt>
              <c:pt idx="7">
                <c:v>25</c:v>
              </c:pt>
              <c:pt idx="8">
                <c:v>-5</c:v>
              </c:pt>
            </c:numLit>
          </c:cat>
          <c:val>
            <c:numLit>
              <c:formatCode>General</c:formatCode>
              <c:ptCount val="9"/>
              <c:pt idx="0">
                <c:v>45</c:v>
              </c:pt>
              <c:pt idx="1">
                <c:v>57.457142857142856</c:v>
              </c:pt>
              <c:pt idx="2">
                <c:v>66.8</c:v>
              </c:pt>
              <c:pt idx="3">
                <c:v>70.174999999999997</c:v>
              </c:pt>
              <c:pt idx="4">
                <c:v>72.424999999999997</c:v>
              </c:pt>
              <c:pt idx="5">
                <c:v>75.8</c:v>
              </c:pt>
              <c:pt idx="6">
                <c:v>73.387500000000003</c:v>
              </c:pt>
              <c:pt idx="7">
                <c:v>70.974999999999994</c:v>
              </c:pt>
              <c:pt idx="8">
                <c:v>56.5</c:v>
              </c:pt>
            </c:numLit>
          </c:val>
        </c:ser>
        <c:ser>
          <c:idx val="3"/>
          <c:order val="3"/>
          <c:tx>
            <c:v>15</c:v>
          </c:tx>
          <c:cat>
            <c:numLit>
              <c:formatCode>General</c:formatCode>
              <c:ptCount val="9"/>
              <c:pt idx="0">
                <c:v>50</c:v>
              </c:pt>
              <c:pt idx="1">
                <c:v>46</c:v>
              </c:pt>
              <c:pt idx="2">
                <c:v>43</c:v>
              </c:pt>
              <c:pt idx="3">
                <c:v>40</c:v>
              </c:pt>
              <c:pt idx="4">
                <c:v>38</c:v>
              </c:pt>
              <c:pt idx="5">
                <c:v>35</c:v>
              </c:pt>
              <c:pt idx="6">
                <c:v>30</c:v>
              </c:pt>
              <c:pt idx="7">
                <c:v>25</c:v>
              </c:pt>
              <c:pt idx="8">
                <c:v>-5</c:v>
              </c:pt>
            </c:numLit>
          </c:cat>
          <c:val>
            <c:numLit>
              <c:formatCode>General</c:formatCode>
              <c:ptCount val="9"/>
              <c:pt idx="0">
                <c:v>45</c:v>
              </c:pt>
              <c:pt idx="1">
                <c:v>58.142857142857139</c:v>
              </c:pt>
              <c:pt idx="2">
                <c:v>68</c:v>
              </c:pt>
              <c:pt idx="3">
                <c:v>70.25</c:v>
              </c:pt>
              <c:pt idx="4">
                <c:v>71.75</c:v>
              </c:pt>
              <c:pt idx="5">
                <c:v>74</c:v>
              </c:pt>
              <c:pt idx="6">
                <c:v>71.625</c:v>
              </c:pt>
              <c:pt idx="7">
                <c:v>69.25</c:v>
              </c:pt>
              <c:pt idx="8">
                <c:v>55</c:v>
              </c:pt>
            </c:numLit>
          </c:val>
        </c:ser>
        <c:ser>
          <c:idx val="4"/>
          <c:order val="4"/>
          <c:tx>
            <c:v>18</c:v>
          </c:tx>
          <c:cat>
            <c:numLit>
              <c:formatCode>General</c:formatCode>
              <c:ptCount val="9"/>
              <c:pt idx="0">
                <c:v>50</c:v>
              </c:pt>
              <c:pt idx="1">
                <c:v>46</c:v>
              </c:pt>
              <c:pt idx="2">
                <c:v>43</c:v>
              </c:pt>
              <c:pt idx="3">
                <c:v>40</c:v>
              </c:pt>
              <c:pt idx="4">
                <c:v>38</c:v>
              </c:pt>
              <c:pt idx="5">
                <c:v>35</c:v>
              </c:pt>
              <c:pt idx="6">
                <c:v>30</c:v>
              </c:pt>
              <c:pt idx="7">
                <c:v>25</c:v>
              </c:pt>
              <c:pt idx="8">
                <c:v>-5</c:v>
              </c:pt>
            </c:numLit>
          </c:cat>
          <c:val>
            <c:numLit>
              <c:formatCode>General</c:formatCode>
              <c:ptCount val="9"/>
              <c:pt idx="0">
                <c:v>45</c:v>
              </c:pt>
              <c:pt idx="1">
                <c:v>57.285714285714285</c:v>
              </c:pt>
              <c:pt idx="2">
                <c:v>66.5</c:v>
              </c:pt>
              <c:pt idx="3">
                <c:v>68.75</c:v>
              </c:pt>
              <c:pt idx="4">
                <c:v>70.25</c:v>
              </c:pt>
              <c:pt idx="5">
                <c:v>72.5</c:v>
              </c:pt>
              <c:pt idx="6">
                <c:v>70.3125</c:v>
              </c:pt>
              <c:pt idx="7">
                <c:v>68.125</c:v>
              </c:pt>
              <c:pt idx="8">
                <c:v>55</c:v>
              </c:pt>
            </c:numLit>
          </c:val>
        </c:ser>
        <c:ser>
          <c:idx val="5"/>
          <c:order val="5"/>
          <c:tx>
            <c:v>20</c:v>
          </c:tx>
          <c:cat>
            <c:numLit>
              <c:formatCode>General</c:formatCode>
              <c:ptCount val="9"/>
              <c:pt idx="0">
                <c:v>50</c:v>
              </c:pt>
              <c:pt idx="1">
                <c:v>46</c:v>
              </c:pt>
              <c:pt idx="2">
                <c:v>43</c:v>
              </c:pt>
              <c:pt idx="3">
                <c:v>40</c:v>
              </c:pt>
              <c:pt idx="4">
                <c:v>38</c:v>
              </c:pt>
              <c:pt idx="5">
                <c:v>35</c:v>
              </c:pt>
              <c:pt idx="6">
                <c:v>30</c:v>
              </c:pt>
              <c:pt idx="7">
                <c:v>25</c:v>
              </c:pt>
              <c:pt idx="8">
                <c:v>-5</c:v>
              </c:pt>
            </c:numLit>
          </c:cat>
          <c:val>
            <c:numLit>
              <c:formatCode>General</c:formatCode>
              <c:ptCount val="9"/>
              <c:pt idx="0">
                <c:v>45</c:v>
              </c:pt>
              <c:pt idx="1">
                <c:v>56.714285714285715</c:v>
              </c:pt>
              <c:pt idx="2">
                <c:v>65.5</c:v>
              </c:pt>
              <c:pt idx="3">
                <c:v>67.75</c:v>
              </c:pt>
              <c:pt idx="4">
                <c:v>69.25</c:v>
              </c:pt>
              <c:pt idx="5">
                <c:v>71.5</c:v>
              </c:pt>
              <c:pt idx="6">
                <c:v>69.4375</c:v>
              </c:pt>
              <c:pt idx="7">
                <c:v>67.375</c:v>
              </c:pt>
              <c:pt idx="8">
                <c:v>55</c:v>
              </c:pt>
            </c:numLit>
          </c:val>
        </c:ser>
        <c:ser>
          <c:idx val="6"/>
          <c:order val="6"/>
          <c:tx>
            <c:v>23</c:v>
          </c:tx>
          <c:cat>
            <c:numLit>
              <c:formatCode>General</c:formatCode>
              <c:ptCount val="9"/>
              <c:pt idx="0">
                <c:v>50</c:v>
              </c:pt>
              <c:pt idx="1">
                <c:v>46</c:v>
              </c:pt>
              <c:pt idx="2">
                <c:v>43</c:v>
              </c:pt>
              <c:pt idx="3">
                <c:v>40</c:v>
              </c:pt>
              <c:pt idx="4">
                <c:v>38</c:v>
              </c:pt>
              <c:pt idx="5">
                <c:v>35</c:v>
              </c:pt>
              <c:pt idx="6">
                <c:v>30</c:v>
              </c:pt>
              <c:pt idx="7">
                <c:v>25</c:v>
              </c:pt>
              <c:pt idx="8">
                <c:v>-5</c:v>
              </c:pt>
            </c:numLit>
          </c:cat>
          <c:val>
            <c:numLit>
              <c:formatCode>General</c:formatCode>
              <c:ptCount val="9"/>
              <c:pt idx="0">
                <c:v>45</c:v>
              </c:pt>
              <c:pt idx="1">
                <c:v>55.857142857142861</c:v>
              </c:pt>
              <c:pt idx="2">
                <c:v>64</c:v>
              </c:pt>
              <c:pt idx="3">
                <c:v>66.25</c:v>
              </c:pt>
              <c:pt idx="4">
                <c:v>67.75</c:v>
              </c:pt>
              <c:pt idx="5">
                <c:v>70</c:v>
              </c:pt>
              <c:pt idx="6">
                <c:v>68.125</c:v>
              </c:pt>
              <c:pt idx="7">
                <c:v>66.25</c:v>
              </c:pt>
              <c:pt idx="8">
                <c:v>55</c:v>
              </c:pt>
            </c:numLit>
          </c:val>
        </c:ser>
        <c:bandFmts/>
        <c:axId val="170938368"/>
        <c:axId val="170940288"/>
        <c:axId val="170692096"/>
      </c:surface3DChart>
      <c:catAx>
        <c:axId val="17093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环温</a:t>
                </a:r>
              </a:p>
            </c:rich>
          </c:tx>
          <c:layout>
            <c:manualLayout>
              <c:xMode val="edge"/>
              <c:yMode val="edge"/>
              <c:x val="0.27833465224654885"/>
              <c:y val="0.7870789940966094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70940288"/>
        <c:crosses val="autoZero"/>
        <c:auto val="1"/>
        <c:lblAlgn val="ctr"/>
        <c:lblOffset val="100"/>
        <c:noMultiLvlLbl val="0"/>
      </c:catAx>
      <c:valAx>
        <c:axId val="170940288"/>
        <c:scaling>
          <c:orientation val="minMax"/>
          <c:min val="40"/>
        </c:scaling>
        <c:delete val="0"/>
        <c:axPos val="r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转速</a:t>
                </a:r>
              </a:p>
            </c:rich>
          </c:tx>
          <c:layout>
            <c:manualLayout>
              <c:xMode val="edge"/>
              <c:yMode val="edge"/>
              <c:x val="3.1608412201278212E-2"/>
              <c:y val="0.1526132892413754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70938368"/>
        <c:crosses val="autoZero"/>
        <c:crossBetween val="midCat"/>
      </c:valAx>
      <c:serAx>
        <c:axId val="170692096"/>
        <c:scaling>
          <c:orientation val="minMax"/>
        </c:scaling>
        <c:delete val="0"/>
        <c:axPos val="b"/>
        <c:majorTickMark val="none"/>
        <c:minorTickMark val="none"/>
        <c:tickLblPos val="nextTo"/>
        <c:crossAx val="170940288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制冷工况频率下限图</a:t>
            </a:r>
          </a:p>
        </c:rich>
      </c:tx>
      <c:layout/>
      <c:overlay val="0"/>
    </c:title>
    <c:autoTitleDeleted val="0"/>
    <c:view3D>
      <c:rotX val="20"/>
      <c:rotY val="22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v>5</c:v>
          </c:tx>
          <c:cat>
            <c:numLit>
              <c:formatCode>General</c:formatCode>
              <c:ptCount val="9"/>
              <c:pt idx="0">
                <c:v>50</c:v>
              </c:pt>
              <c:pt idx="1">
                <c:v>46</c:v>
              </c:pt>
              <c:pt idx="2">
                <c:v>43</c:v>
              </c:pt>
              <c:pt idx="3">
                <c:v>40</c:v>
              </c:pt>
              <c:pt idx="4">
                <c:v>38</c:v>
              </c:pt>
              <c:pt idx="5">
                <c:v>35</c:v>
              </c:pt>
              <c:pt idx="6">
                <c:v>30</c:v>
              </c:pt>
              <c:pt idx="7">
                <c:v>25</c:v>
              </c:pt>
              <c:pt idx="8">
                <c:v>-5</c:v>
              </c:pt>
            </c:numLit>
          </c:cat>
          <c:val>
            <c:numLit>
              <c:formatCode>General</c:formatCode>
              <c:ptCount val="9"/>
              <c:pt idx="0">
                <c:v>36</c:v>
              </c:pt>
              <c:pt idx="1">
                <c:v>38.285714285714285</c:v>
              </c:pt>
              <c:pt idx="2">
                <c:v>40</c:v>
              </c:pt>
              <c:pt idx="3">
                <c:v>38.5</c:v>
              </c:pt>
              <c:pt idx="4">
                <c:v>37.5</c:v>
              </c:pt>
              <c:pt idx="5">
                <c:v>36</c:v>
              </c:pt>
              <c:pt idx="6">
                <c:v>36.5</c:v>
              </c:pt>
              <c:pt idx="7">
                <c:v>37</c:v>
              </c:pt>
              <c:pt idx="8">
                <c:v>40</c:v>
              </c:pt>
            </c:numLit>
          </c:val>
        </c:ser>
        <c:ser>
          <c:idx val="1"/>
          <c:order val="1"/>
          <c:tx>
            <c:v>15</c:v>
          </c:tx>
          <c:cat>
            <c:numLit>
              <c:formatCode>General</c:formatCode>
              <c:ptCount val="9"/>
              <c:pt idx="0">
                <c:v>50</c:v>
              </c:pt>
              <c:pt idx="1">
                <c:v>46</c:v>
              </c:pt>
              <c:pt idx="2">
                <c:v>43</c:v>
              </c:pt>
              <c:pt idx="3">
                <c:v>40</c:v>
              </c:pt>
              <c:pt idx="4">
                <c:v>38</c:v>
              </c:pt>
              <c:pt idx="5">
                <c:v>35</c:v>
              </c:pt>
              <c:pt idx="6">
                <c:v>30</c:v>
              </c:pt>
              <c:pt idx="7">
                <c:v>25</c:v>
              </c:pt>
              <c:pt idx="8">
                <c:v>-5</c:v>
              </c:pt>
            </c:numLit>
          </c:cat>
          <c:val>
            <c:numLit>
              <c:formatCode>General</c:formatCode>
              <c:ptCount val="9"/>
              <c:pt idx="0">
                <c:v>36</c:v>
              </c:pt>
              <c:pt idx="1">
                <c:v>38.285714285714285</c:v>
              </c:pt>
              <c:pt idx="2">
                <c:v>40</c:v>
              </c:pt>
              <c:pt idx="3">
                <c:v>38.5</c:v>
              </c:pt>
              <c:pt idx="4">
                <c:v>37.5</c:v>
              </c:pt>
              <c:pt idx="5">
                <c:v>36</c:v>
              </c:pt>
              <c:pt idx="6">
                <c:v>36.5</c:v>
              </c:pt>
              <c:pt idx="7">
                <c:v>37</c:v>
              </c:pt>
              <c:pt idx="8">
                <c:v>40</c:v>
              </c:pt>
            </c:numLit>
          </c:val>
        </c:ser>
        <c:ser>
          <c:idx val="2"/>
          <c:order val="2"/>
          <c:tx>
            <c:v>18</c:v>
          </c:tx>
          <c:cat>
            <c:numLit>
              <c:formatCode>General</c:formatCode>
              <c:ptCount val="9"/>
              <c:pt idx="0">
                <c:v>50</c:v>
              </c:pt>
              <c:pt idx="1">
                <c:v>46</c:v>
              </c:pt>
              <c:pt idx="2">
                <c:v>43</c:v>
              </c:pt>
              <c:pt idx="3">
                <c:v>40</c:v>
              </c:pt>
              <c:pt idx="4">
                <c:v>38</c:v>
              </c:pt>
              <c:pt idx="5">
                <c:v>35</c:v>
              </c:pt>
              <c:pt idx="6">
                <c:v>30</c:v>
              </c:pt>
              <c:pt idx="7">
                <c:v>25</c:v>
              </c:pt>
              <c:pt idx="8">
                <c:v>-5</c:v>
              </c:pt>
            </c:numLit>
          </c:cat>
          <c:val>
            <c:numLit>
              <c:formatCode>General</c:formatCode>
              <c:ptCount val="9"/>
              <c:pt idx="0">
                <c:v>36</c:v>
              </c:pt>
              <c:pt idx="1">
                <c:v>38.285714285714285</c:v>
              </c:pt>
              <c:pt idx="2">
                <c:v>40</c:v>
              </c:pt>
              <c:pt idx="3">
                <c:v>38.5</c:v>
              </c:pt>
              <c:pt idx="4">
                <c:v>37.5</c:v>
              </c:pt>
              <c:pt idx="5">
                <c:v>36</c:v>
              </c:pt>
              <c:pt idx="6">
                <c:v>36.5</c:v>
              </c:pt>
              <c:pt idx="7">
                <c:v>37</c:v>
              </c:pt>
              <c:pt idx="8">
                <c:v>40</c:v>
              </c:pt>
            </c:numLit>
          </c:val>
        </c:ser>
        <c:ser>
          <c:idx val="3"/>
          <c:order val="3"/>
          <c:tx>
            <c:v>20</c:v>
          </c:tx>
          <c:cat>
            <c:numLit>
              <c:formatCode>General</c:formatCode>
              <c:ptCount val="9"/>
              <c:pt idx="0">
                <c:v>50</c:v>
              </c:pt>
              <c:pt idx="1">
                <c:v>46</c:v>
              </c:pt>
              <c:pt idx="2">
                <c:v>43</c:v>
              </c:pt>
              <c:pt idx="3">
                <c:v>40</c:v>
              </c:pt>
              <c:pt idx="4">
                <c:v>38</c:v>
              </c:pt>
              <c:pt idx="5">
                <c:v>35</c:v>
              </c:pt>
              <c:pt idx="6">
                <c:v>30</c:v>
              </c:pt>
              <c:pt idx="7">
                <c:v>25</c:v>
              </c:pt>
              <c:pt idx="8">
                <c:v>-5</c:v>
              </c:pt>
            </c:numLit>
          </c:cat>
          <c:val>
            <c:numLit>
              <c:formatCode>General</c:formatCode>
              <c:ptCount val="9"/>
              <c:pt idx="0">
                <c:v>36</c:v>
              </c:pt>
              <c:pt idx="1">
                <c:v>38.285714285714285</c:v>
              </c:pt>
              <c:pt idx="2">
                <c:v>40</c:v>
              </c:pt>
              <c:pt idx="3">
                <c:v>38.5</c:v>
              </c:pt>
              <c:pt idx="4">
                <c:v>37.5</c:v>
              </c:pt>
              <c:pt idx="5">
                <c:v>36</c:v>
              </c:pt>
              <c:pt idx="6">
                <c:v>36.5</c:v>
              </c:pt>
              <c:pt idx="7">
                <c:v>37</c:v>
              </c:pt>
              <c:pt idx="8">
                <c:v>40</c:v>
              </c:pt>
            </c:numLit>
          </c:val>
        </c:ser>
        <c:ser>
          <c:idx val="4"/>
          <c:order val="4"/>
          <c:tx>
            <c:v>25</c:v>
          </c:tx>
          <c:cat>
            <c:numLit>
              <c:formatCode>General</c:formatCode>
              <c:ptCount val="9"/>
              <c:pt idx="0">
                <c:v>50</c:v>
              </c:pt>
              <c:pt idx="1">
                <c:v>46</c:v>
              </c:pt>
              <c:pt idx="2">
                <c:v>43</c:v>
              </c:pt>
              <c:pt idx="3">
                <c:v>40</c:v>
              </c:pt>
              <c:pt idx="4">
                <c:v>38</c:v>
              </c:pt>
              <c:pt idx="5">
                <c:v>35</c:v>
              </c:pt>
              <c:pt idx="6">
                <c:v>30</c:v>
              </c:pt>
              <c:pt idx="7">
                <c:v>25</c:v>
              </c:pt>
              <c:pt idx="8">
                <c:v>-5</c:v>
              </c:pt>
            </c:numLit>
          </c:cat>
          <c:val>
            <c:numLit>
              <c:formatCode>General</c:formatCode>
              <c:ptCount val="9"/>
              <c:pt idx="0">
                <c:v>36</c:v>
              </c:pt>
              <c:pt idx="1">
                <c:v>38.285714285714285</c:v>
              </c:pt>
              <c:pt idx="2">
                <c:v>40</c:v>
              </c:pt>
              <c:pt idx="3">
                <c:v>38.5</c:v>
              </c:pt>
              <c:pt idx="4">
                <c:v>37.5</c:v>
              </c:pt>
              <c:pt idx="5">
                <c:v>36</c:v>
              </c:pt>
              <c:pt idx="6">
                <c:v>36.5</c:v>
              </c:pt>
              <c:pt idx="7">
                <c:v>37</c:v>
              </c:pt>
              <c:pt idx="8">
                <c:v>40</c:v>
              </c:pt>
            </c:numLit>
          </c:val>
        </c:ser>
        <c:ser>
          <c:idx val="5"/>
          <c:order val="5"/>
          <c:tx>
            <c:v>30</c:v>
          </c:tx>
          <c:cat>
            <c:numLit>
              <c:formatCode>General</c:formatCode>
              <c:ptCount val="9"/>
              <c:pt idx="0">
                <c:v>50</c:v>
              </c:pt>
              <c:pt idx="1">
                <c:v>46</c:v>
              </c:pt>
              <c:pt idx="2">
                <c:v>43</c:v>
              </c:pt>
              <c:pt idx="3">
                <c:v>40</c:v>
              </c:pt>
              <c:pt idx="4">
                <c:v>38</c:v>
              </c:pt>
              <c:pt idx="5">
                <c:v>35</c:v>
              </c:pt>
              <c:pt idx="6">
                <c:v>30</c:v>
              </c:pt>
              <c:pt idx="7">
                <c:v>25</c:v>
              </c:pt>
              <c:pt idx="8">
                <c:v>-5</c:v>
              </c:pt>
            </c:numLit>
          </c:cat>
          <c:val>
            <c:numLit>
              <c:formatCode>General</c:formatCode>
              <c:ptCount val="9"/>
              <c:pt idx="0">
                <c:v>36</c:v>
              </c:pt>
              <c:pt idx="1">
                <c:v>38.285714285714285</c:v>
              </c:pt>
              <c:pt idx="2">
                <c:v>40</c:v>
              </c:pt>
              <c:pt idx="3">
                <c:v>38.5</c:v>
              </c:pt>
              <c:pt idx="4">
                <c:v>37.5</c:v>
              </c:pt>
              <c:pt idx="5">
                <c:v>36</c:v>
              </c:pt>
              <c:pt idx="6">
                <c:v>36.5</c:v>
              </c:pt>
              <c:pt idx="7">
                <c:v>37</c:v>
              </c:pt>
              <c:pt idx="8">
                <c:v>40</c:v>
              </c:pt>
            </c:numLit>
          </c:val>
        </c:ser>
        <c:ser>
          <c:idx val="6"/>
          <c:order val="6"/>
          <c:tx>
            <c:v>35</c:v>
          </c:tx>
          <c:cat>
            <c:numLit>
              <c:formatCode>General</c:formatCode>
              <c:ptCount val="9"/>
              <c:pt idx="0">
                <c:v>50</c:v>
              </c:pt>
              <c:pt idx="1">
                <c:v>46</c:v>
              </c:pt>
              <c:pt idx="2">
                <c:v>43</c:v>
              </c:pt>
              <c:pt idx="3">
                <c:v>40</c:v>
              </c:pt>
              <c:pt idx="4">
                <c:v>38</c:v>
              </c:pt>
              <c:pt idx="5">
                <c:v>35</c:v>
              </c:pt>
              <c:pt idx="6">
                <c:v>30</c:v>
              </c:pt>
              <c:pt idx="7">
                <c:v>25</c:v>
              </c:pt>
              <c:pt idx="8">
                <c:v>-5</c:v>
              </c:pt>
            </c:numLit>
          </c:cat>
          <c:val>
            <c:numLit>
              <c:formatCode>General</c:formatCode>
              <c:ptCount val="9"/>
              <c:pt idx="0">
                <c:v>36</c:v>
              </c:pt>
              <c:pt idx="1">
                <c:v>38.285714285714285</c:v>
              </c:pt>
              <c:pt idx="2">
                <c:v>40</c:v>
              </c:pt>
              <c:pt idx="3">
                <c:v>38.5</c:v>
              </c:pt>
              <c:pt idx="4">
                <c:v>37.5</c:v>
              </c:pt>
              <c:pt idx="5">
                <c:v>36</c:v>
              </c:pt>
              <c:pt idx="6">
                <c:v>36.5</c:v>
              </c:pt>
              <c:pt idx="7">
                <c:v>37</c:v>
              </c:pt>
              <c:pt idx="8">
                <c:v>40</c:v>
              </c:pt>
            </c:numLit>
          </c:val>
        </c:ser>
        <c:bandFmts/>
        <c:axId val="209253504"/>
        <c:axId val="209255424"/>
        <c:axId val="209249600"/>
      </c:surface3DChart>
      <c:catAx>
        <c:axId val="209253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环温</a:t>
                </a:r>
              </a:p>
            </c:rich>
          </c:tx>
          <c:layout>
            <c:manualLayout>
              <c:xMode val="edge"/>
              <c:yMode val="edge"/>
              <c:x val="0.27833465224654885"/>
              <c:y val="0.7870789940966094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09255424"/>
        <c:crosses val="autoZero"/>
        <c:auto val="1"/>
        <c:lblAlgn val="ctr"/>
        <c:lblOffset val="100"/>
        <c:noMultiLvlLbl val="0"/>
      </c:catAx>
      <c:valAx>
        <c:axId val="209255424"/>
        <c:scaling>
          <c:orientation val="minMax"/>
          <c:min val="40"/>
        </c:scaling>
        <c:delete val="0"/>
        <c:axPos val="r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转速</a:t>
                </a:r>
              </a:p>
            </c:rich>
          </c:tx>
          <c:layout>
            <c:manualLayout>
              <c:xMode val="edge"/>
              <c:yMode val="edge"/>
              <c:x val="2.9640678903984995E-2"/>
              <c:y val="0.1489367189025431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09253504"/>
        <c:crosses val="autoZero"/>
        <c:crossBetween val="midCat"/>
      </c:valAx>
      <c:serAx>
        <c:axId val="209249600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255424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制热工况频率下限图</a:t>
            </a:r>
          </a:p>
        </c:rich>
      </c:tx>
      <c:layout/>
      <c:overlay val="0"/>
    </c:title>
    <c:autoTitleDeleted val="0"/>
    <c:view3D>
      <c:rotX val="30"/>
      <c:rotY val="40"/>
      <c:rAngAx val="0"/>
      <c:perspective val="10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285597793585587"/>
          <c:y val="0.12673478242833103"/>
          <c:w val="0.74629720706893232"/>
          <c:h val="0.78768377633244491"/>
        </c:manualLayout>
      </c:layout>
      <c:surface3DChart>
        <c:wireframe val="0"/>
        <c:ser>
          <c:idx val="0"/>
          <c:order val="0"/>
          <c:tx>
            <c:v>15</c:v>
          </c:tx>
          <c:cat>
            <c:numLit>
              <c:formatCode>General</c:formatCode>
              <c:ptCount val="16"/>
              <c:pt idx="0">
                <c:v>43</c:v>
              </c:pt>
              <c:pt idx="1">
                <c:v>20</c:v>
              </c:pt>
              <c:pt idx="2">
                <c:v>12</c:v>
              </c:pt>
              <c:pt idx="3">
                <c:v>7</c:v>
              </c:pt>
              <c:pt idx="4">
                <c:v>5</c:v>
              </c:pt>
              <c:pt idx="5">
                <c:v>2</c:v>
              </c:pt>
              <c:pt idx="6">
                <c:v>0</c:v>
              </c:pt>
              <c:pt idx="7">
                <c:v>-2</c:v>
              </c:pt>
              <c:pt idx="8">
                <c:v>-4</c:v>
              </c:pt>
              <c:pt idx="9">
                <c:v>-7</c:v>
              </c:pt>
              <c:pt idx="10">
                <c:v>-8</c:v>
              </c:pt>
              <c:pt idx="11">
                <c:v>-10</c:v>
              </c:pt>
              <c:pt idx="12">
                <c:v>-12</c:v>
              </c:pt>
              <c:pt idx="13">
                <c:v>-15</c:v>
              </c:pt>
              <c:pt idx="14">
                <c:v>-18</c:v>
              </c:pt>
              <c:pt idx="15">
                <c:v>-25</c:v>
              </c:pt>
            </c:numLit>
          </c:cat>
          <c:val>
            <c:numLit>
              <c:formatCode>General</c:formatCode>
              <c:ptCount val="16"/>
              <c:pt idx="0">
                <c:v>36</c:v>
              </c:pt>
              <c:pt idx="1">
                <c:v>36</c:v>
              </c:pt>
              <c:pt idx="2">
                <c:v>36</c:v>
              </c:pt>
              <c:pt idx="3">
                <c:v>36</c:v>
              </c:pt>
              <c:pt idx="4">
                <c:v>36</c:v>
              </c:pt>
              <c:pt idx="5">
                <c:v>36</c:v>
              </c:pt>
              <c:pt idx="6">
                <c:v>36</c:v>
              </c:pt>
              <c:pt idx="7">
                <c:v>36.666666666666664</c:v>
              </c:pt>
              <c:pt idx="8">
                <c:v>37.333333333333336</c:v>
              </c:pt>
              <c:pt idx="9">
                <c:v>38.333333333333336</c:v>
              </c:pt>
              <c:pt idx="10">
                <c:v>38.666666666666664</c:v>
              </c:pt>
              <c:pt idx="11">
                <c:v>39.333333333333336</c:v>
              </c:pt>
              <c:pt idx="12">
                <c:v>40</c:v>
              </c:pt>
              <c:pt idx="13">
                <c:v>40</c:v>
              </c:pt>
              <c:pt idx="14">
                <c:v>40</c:v>
              </c:pt>
              <c:pt idx="15">
                <c:v>40</c:v>
              </c:pt>
            </c:numLit>
          </c:val>
        </c:ser>
        <c:ser>
          <c:idx val="1"/>
          <c:order val="1"/>
          <c:tx>
            <c:v>25</c:v>
          </c:tx>
          <c:cat>
            <c:numLit>
              <c:formatCode>General</c:formatCode>
              <c:ptCount val="16"/>
              <c:pt idx="0">
                <c:v>43</c:v>
              </c:pt>
              <c:pt idx="1">
                <c:v>20</c:v>
              </c:pt>
              <c:pt idx="2">
                <c:v>12</c:v>
              </c:pt>
              <c:pt idx="3">
                <c:v>7</c:v>
              </c:pt>
              <c:pt idx="4">
                <c:v>5</c:v>
              </c:pt>
              <c:pt idx="5">
                <c:v>2</c:v>
              </c:pt>
              <c:pt idx="6">
                <c:v>0</c:v>
              </c:pt>
              <c:pt idx="7">
                <c:v>-2</c:v>
              </c:pt>
              <c:pt idx="8">
                <c:v>-4</c:v>
              </c:pt>
              <c:pt idx="9">
                <c:v>-7</c:v>
              </c:pt>
              <c:pt idx="10">
                <c:v>-8</c:v>
              </c:pt>
              <c:pt idx="11">
                <c:v>-10</c:v>
              </c:pt>
              <c:pt idx="12">
                <c:v>-12</c:v>
              </c:pt>
              <c:pt idx="13">
                <c:v>-15</c:v>
              </c:pt>
              <c:pt idx="14">
                <c:v>-18</c:v>
              </c:pt>
              <c:pt idx="15">
                <c:v>-25</c:v>
              </c:pt>
            </c:numLit>
          </c:cat>
          <c:val>
            <c:numLit>
              <c:formatCode>General</c:formatCode>
              <c:ptCount val="16"/>
              <c:pt idx="0">
                <c:v>36</c:v>
              </c:pt>
              <c:pt idx="1">
                <c:v>36</c:v>
              </c:pt>
              <c:pt idx="2">
                <c:v>36</c:v>
              </c:pt>
              <c:pt idx="3">
                <c:v>36</c:v>
              </c:pt>
              <c:pt idx="4">
                <c:v>36</c:v>
              </c:pt>
              <c:pt idx="5">
                <c:v>36</c:v>
              </c:pt>
              <c:pt idx="6">
                <c:v>36</c:v>
              </c:pt>
              <c:pt idx="7">
                <c:v>36.666666666666664</c:v>
              </c:pt>
              <c:pt idx="8">
                <c:v>37.333333333333336</c:v>
              </c:pt>
              <c:pt idx="9">
                <c:v>38.333333333333336</c:v>
              </c:pt>
              <c:pt idx="10">
                <c:v>38.666666666666664</c:v>
              </c:pt>
              <c:pt idx="11">
                <c:v>39.333333333333336</c:v>
              </c:pt>
              <c:pt idx="12">
                <c:v>40</c:v>
              </c:pt>
              <c:pt idx="13">
                <c:v>40</c:v>
              </c:pt>
              <c:pt idx="14">
                <c:v>40</c:v>
              </c:pt>
              <c:pt idx="15">
                <c:v>40</c:v>
              </c:pt>
            </c:numLit>
          </c:val>
        </c:ser>
        <c:ser>
          <c:idx val="2"/>
          <c:order val="2"/>
          <c:tx>
            <c:v>30</c:v>
          </c:tx>
          <c:cat>
            <c:numLit>
              <c:formatCode>General</c:formatCode>
              <c:ptCount val="16"/>
              <c:pt idx="0">
                <c:v>43</c:v>
              </c:pt>
              <c:pt idx="1">
                <c:v>20</c:v>
              </c:pt>
              <c:pt idx="2">
                <c:v>12</c:v>
              </c:pt>
              <c:pt idx="3">
                <c:v>7</c:v>
              </c:pt>
              <c:pt idx="4">
                <c:v>5</c:v>
              </c:pt>
              <c:pt idx="5">
                <c:v>2</c:v>
              </c:pt>
              <c:pt idx="6">
                <c:v>0</c:v>
              </c:pt>
              <c:pt idx="7">
                <c:v>-2</c:v>
              </c:pt>
              <c:pt idx="8">
                <c:v>-4</c:v>
              </c:pt>
              <c:pt idx="9">
                <c:v>-7</c:v>
              </c:pt>
              <c:pt idx="10">
                <c:v>-8</c:v>
              </c:pt>
              <c:pt idx="11">
                <c:v>-10</c:v>
              </c:pt>
              <c:pt idx="12">
                <c:v>-12</c:v>
              </c:pt>
              <c:pt idx="13">
                <c:v>-15</c:v>
              </c:pt>
              <c:pt idx="14">
                <c:v>-18</c:v>
              </c:pt>
              <c:pt idx="15">
                <c:v>-25</c:v>
              </c:pt>
            </c:numLit>
          </c:cat>
          <c:val>
            <c:numLit>
              <c:formatCode>General</c:formatCode>
              <c:ptCount val="16"/>
              <c:pt idx="0">
                <c:v>36</c:v>
              </c:pt>
              <c:pt idx="1">
                <c:v>36</c:v>
              </c:pt>
              <c:pt idx="2">
                <c:v>36</c:v>
              </c:pt>
              <c:pt idx="3">
                <c:v>36</c:v>
              </c:pt>
              <c:pt idx="4">
                <c:v>36</c:v>
              </c:pt>
              <c:pt idx="5">
                <c:v>36</c:v>
              </c:pt>
              <c:pt idx="6">
                <c:v>36</c:v>
              </c:pt>
              <c:pt idx="7">
                <c:v>36.666666666666664</c:v>
              </c:pt>
              <c:pt idx="8">
                <c:v>37.333333333333336</c:v>
              </c:pt>
              <c:pt idx="9">
                <c:v>38.333333333333336</c:v>
              </c:pt>
              <c:pt idx="10">
                <c:v>38.666666666666664</c:v>
              </c:pt>
              <c:pt idx="11">
                <c:v>39.333333333333336</c:v>
              </c:pt>
              <c:pt idx="12">
                <c:v>40</c:v>
              </c:pt>
              <c:pt idx="13">
                <c:v>40</c:v>
              </c:pt>
              <c:pt idx="14">
                <c:v>40</c:v>
              </c:pt>
              <c:pt idx="15">
                <c:v>40</c:v>
              </c:pt>
            </c:numLit>
          </c:val>
        </c:ser>
        <c:ser>
          <c:idx val="3"/>
          <c:order val="3"/>
          <c:tx>
            <c:v>40</c:v>
          </c:tx>
          <c:cat>
            <c:numLit>
              <c:formatCode>General</c:formatCode>
              <c:ptCount val="16"/>
              <c:pt idx="0">
                <c:v>43</c:v>
              </c:pt>
              <c:pt idx="1">
                <c:v>20</c:v>
              </c:pt>
              <c:pt idx="2">
                <c:v>12</c:v>
              </c:pt>
              <c:pt idx="3">
                <c:v>7</c:v>
              </c:pt>
              <c:pt idx="4">
                <c:v>5</c:v>
              </c:pt>
              <c:pt idx="5">
                <c:v>2</c:v>
              </c:pt>
              <c:pt idx="6">
                <c:v>0</c:v>
              </c:pt>
              <c:pt idx="7">
                <c:v>-2</c:v>
              </c:pt>
              <c:pt idx="8">
                <c:v>-4</c:v>
              </c:pt>
              <c:pt idx="9">
                <c:v>-7</c:v>
              </c:pt>
              <c:pt idx="10">
                <c:v>-8</c:v>
              </c:pt>
              <c:pt idx="11">
                <c:v>-10</c:v>
              </c:pt>
              <c:pt idx="12">
                <c:v>-12</c:v>
              </c:pt>
              <c:pt idx="13">
                <c:v>-15</c:v>
              </c:pt>
              <c:pt idx="14">
                <c:v>-18</c:v>
              </c:pt>
              <c:pt idx="15">
                <c:v>-25</c:v>
              </c:pt>
            </c:numLit>
          </c:cat>
          <c:val>
            <c:numLit>
              <c:formatCode>General</c:formatCode>
              <c:ptCount val="16"/>
              <c:pt idx="0">
                <c:v>36</c:v>
              </c:pt>
              <c:pt idx="1">
                <c:v>36</c:v>
              </c:pt>
              <c:pt idx="2">
                <c:v>36</c:v>
              </c:pt>
              <c:pt idx="3">
                <c:v>36</c:v>
              </c:pt>
              <c:pt idx="4">
                <c:v>36</c:v>
              </c:pt>
              <c:pt idx="5">
                <c:v>36</c:v>
              </c:pt>
              <c:pt idx="6">
                <c:v>36</c:v>
              </c:pt>
              <c:pt idx="7">
                <c:v>36.666666666666664</c:v>
              </c:pt>
              <c:pt idx="8">
                <c:v>37.333333333333336</c:v>
              </c:pt>
              <c:pt idx="9">
                <c:v>38.333333333333336</c:v>
              </c:pt>
              <c:pt idx="10">
                <c:v>38.666666666666664</c:v>
              </c:pt>
              <c:pt idx="11">
                <c:v>39.333333333333336</c:v>
              </c:pt>
              <c:pt idx="12">
                <c:v>40</c:v>
              </c:pt>
              <c:pt idx="13">
                <c:v>40</c:v>
              </c:pt>
              <c:pt idx="14">
                <c:v>40</c:v>
              </c:pt>
              <c:pt idx="15">
                <c:v>40</c:v>
              </c:pt>
            </c:numLit>
          </c:val>
        </c:ser>
        <c:ser>
          <c:idx val="4"/>
          <c:order val="4"/>
          <c:tx>
            <c:v>45</c:v>
          </c:tx>
          <c:cat>
            <c:numLit>
              <c:formatCode>General</c:formatCode>
              <c:ptCount val="16"/>
              <c:pt idx="0">
                <c:v>43</c:v>
              </c:pt>
              <c:pt idx="1">
                <c:v>20</c:v>
              </c:pt>
              <c:pt idx="2">
                <c:v>12</c:v>
              </c:pt>
              <c:pt idx="3">
                <c:v>7</c:v>
              </c:pt>
              <c:pt idx="4">
                <c:v>5</c:v>
              </c:pt>
              <c:pt idx="5">
                <c:v>2</c:v>
              </c:pt>
              <c:pt idx="6">
                <c:v>0</c:v>
              </c:pt>
              <c:pt idx="7">
                <c:v>-2</c:v>
              </c:pt>
              <c:pt idx="8">
                <c:v>-4</c:v>
              </c:pt>
              <c:pt idx="9">
                <c:v>-7</c:v>
              </c:pt>
              <c:pt idx="10">
                <c:v>-8</c:v>
              </c:pt>
              <c:pt idx="11">
                <c:v>-10</c:v>
              </c:pt>
              <c:pt idx="12">
                <c:v>-12</c:v>
              </c:pt>
              <c:pt idx="13">
                <c:v>-15</c:v>
              </c:pt>
              <c:pt idx="14">
                <c:v>-18</c:v>
              </c:pt>
              <c:pt idx="15">
                <c:v>-25</c:v>
              </c:pt>
            </c:numLit>
          </c:cat>
          <c:val>
            <c:numLit>
              <c:formatCode>General</c:formatCode>
              <c:ptCount val="16"/>
              <c:pt idx="0">
                <c:v>36</c:v>
              </c:pt>
              <c:pt idx="1">
                <c:v>36</c:v>
              </c:pt>
              <c:pt idx="2">
                <c:v>36</c:v>
              </c:pt>
              <c:pt idx="3">
                <c:v>36</c:v>
              </c:pt>
              <c:pt idx="4">
                <c:v>36</c:v>
              </c:pt>
              <c:pt idx="5">
                <c:v>36</c:v>
              </c:pt>
              <c:pt idx="6">
                <c:v>36</c:v>
              </c:pt>
              <c:pt idx="7">
                <c:v>36.666666666666664</c:v>
              </c:pt>
              <c:pt idx="8">
                <c:v>37.333333333333336</c:v>
              </c:pt>
              <c:pt idx="9">
                <c:v>38.333333333333336</c:v>
              </c:pt>
              <c:pt idx="10">
                <c:v>38.666666666666664</c:v>
              </c:pt>
              <c:pt idx="11">
                <c:v>39.333333333333336</c:v>
              </c:pt>
              <c:pt idx="12">
                <c:v>40</c:v>
              </c:pt>
              <c:pt idx="13">
                <c:v>40</c:v>
              </c:pt>
              <c:pt idx="14">
                <c:v>40</c:v>
              </c:pt>
              <c:pt idx="15">
                <c:v>40</c:v>
              </c:pt>
            </c:numLit>
          </c:val>
        </c:ser>
        <c:ser>
          <c:idx val="5"/>
          <c:order val="5"/>
          <c:tx>
            <c:v>50</c:v>
          </c:tx>
          <c:cat>
            <c:numLit>
              <c:formatCode>General</c:formatCode>
              <c:ptCount val="16"/>
              <c:pt idx="0">
                <c:v>43</c:v>
              </c:pt>
              <c:pt idx="1">
                <c:v>20</c:v>
              </c:pt>
              <c:pt idx="2">
                <c:v>12</c:v>
              </c:pt>
              <c:pt idx="3">
                <c:v>7</c:v>
              </c:pt>
              <c:pt idx="4">
                <c:v>5</c:v>
              </c:pt>
              <c:pt idx="5">
                <c:v>2</c:v>
              </c:pt>
              <c:pt idx="6">
                <c:v>0</c:v>
              </c:pt>
              <c:pt idx="7">
                <c:v>-2</c:v>
              </c:pt>
              <c:pt idx="8">
                <c:v>-4</c:v>
              </c:pt>
              <c:pt idx="9">
                <c:v>-7</c:v>
              </c:pt>
              <c:pt idx="10">
                <c:v>-8</c:v>
              </c:pt>
              <c:pt idx="11">
                <c:v>-10</c:v>
              </c:pt>
              <c:pt idx="12">
                <c:v>-12</c:v>
              </c:pt>
              <c:pt idx="13">
                <c:v>-15</c:v>
              </c:pt>
              <c:pt idx="14">
                <c:v>-18</c:v>
              </c:pt>
              <c:pt idx="15">
                <c:v>-25</c:v>
              </c:pt>
            </c:numLit>
          </c:cat>
          <c:val>
            <c:numLit>
              <c:formatCode>General</c:formatCode>
              <c:ptCount val="16"/>
              <c:pt idx="0">
                <c:v>36</c:v>
              </c:pt>
              <c:pt idx="1">
                <c:v>36</c:v>
              </c:pt>
              <c:pt idx="2">
                <c:v>36</c:v>
              </c:pt>
              <c:pt idx="3">
                <c:v>36</c:v>
              </c:pt>
              <c:pt idx="4">
                <c:v>36</c:v>
              </c:pt>
              <c:pt idx="5">
                <c:v>36</c:v>
              </c:pt>
              <c:pt idx="6">
                <c:v>36</c:v>
              </c:pt>
              <c:pt idx="7">
                <c:v>36.666666666666664</c:v>
              </c:pt>
              <c:pt idx="8">
                <c:v>37.333333333333336</c:v>
              </c:pt>
              <c:pt idx="9">
                <c:v>38.333333333333336</c:v>
              </c:pt>
              <c:pt idx="10">
                <c:v>38.666666666666664</c:v>
              </c:pt>
              <c:pt idx="11">
                <c:v>39.333333333333336</c:v>
              </c:pt>
              <c:pt idx="12">
                <c:v>40</c:v>
              </c:pt>
              <c:pt idx="13">
                <c:v>40</c:v>
              </c:pt>
              <c:pt idx="14">
                <c:v>40</c:v>
              </c:pt>
              <c:pt idx="15">
                <c:v>40</c:v>
              </c:pt>
            </c:numLit>
          </c:val>
        </c:ser>
        <c:ser>
          <c:idx val="6"/>
          <c:order val="6"/>
          <c:tx>
            <c:v>55</c:v>
          </c:tx>
          <c:cat>
            <c:numLit>
              <c:formatCode>General</c:formatCode>
              <c:ptCount val="16"/>
              <c:pt idx="0">
                <c:v>43</c:v>
              </c:pt>
              <c:pt idx="1">
                <c:v>20</c:v>
              </c:pt>
              <c:pt idx="2">
                <c:v>12</c:v>
              </c:pt>
              <c:pt idx="3">
                <c:v>7</c:v>
              </c:pt>
              <c:pt idx="4">
                <c:v>5</c:v>
              </c:pt>
              <c:pt idx="5">
                <c:v>2</c:v>
              </c:pt>
              <c:pt idx="6">
                <c:v>0</c:v>
              </c:pt>
              <c:pt idx="7">
                <c:v>-2</c:v>
              </c:pt>
              <c:pt idx="8">
                <c:v>-4</c:v>
              </c:pt>
              <c:pt idx="9">
                <c:v>-7</c:v>
              </c:pt>
              <c:pt idx="10">
                <c:v>-8</c:v>
              </c:pt>
              <c:pt idx="11">
                <c:v>-10</c:v>
              </c:pt>
              <c:pt idx="12">
                <c:v>-12</c:v>
              </c:pt>
              <c:pt idx="13">
                <c:v>-15</c:v>
              </c:pt>
              <c:pt idx="14">
                <c:v>-18</c:v>
              </c:pt>
              <c:pt idx="15">
                <c:v>-25</c:v>
              </c:pt>
            </c:numLit>
          </c:cat>
          <c:val>
            <c:numLit>
              <c:formatCode>General</c:formatCode>
              <c:ptCount val="16"/>
              <c:pt idx="0">
                <c:v>36</c:v>
              </c:pt>
              <c:pt idx="1">
                <c:v>36</c:v>
              </c:pt>
              <c:pt idx="2">
                <c:v>36</c:v>
              </c:pt>
              <c:pt idx="3">
                <c:v>36</c:v>
              </c:pt>
              <c:pt idx="4">
                <c:v>36</c:v>
              </c:pt>
              <c:pt idx="5">
                <c:v>36</c:v>
              </c:pt>
              <c:pt idx="6">
                <c:v>36</c:v>
              </c:pt>
              <c:pt idx="7">
                <c:v>36.666666666666664</c:v>
              </c:pt>
              <c:pt idx="8">
                <c:v>37.333333333333336</c:v>
              </c:pt>
              <c:pt idx="9">
                <c:v>38.333333333333336</c:v>
              </c:pt>
              <c:pt idx="10">
                <c:v>38.666666666666664</c:v>
              </c:pt>
              <c:pt idx="11">
                <c:v>39.333333333333336</c:v>
              </c:pt>
              <c:pt idx="12">
                <c:v>40</c:v>
              </c:pt>
              <c:pt idx="13">
                <c:v>40</c:v>
              </c:pt>
              <c:pt idx="14">
                <c:v>40</c:v>
              </c:pt>
              <c:pt idx="15">
                <c:v>40</c:v>
              </c:pt>
            </c:numLit>
          </c:val>
        </c:ser>
        <c:bandFmts/>
        <c:axId val="207590912"/>
        <c:axId val="207592832"/>
        <c:axId val="207586624"/>
      </c:surface3DChart>
      <c:catAx>
        <c:axId val="207590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环温</a:t>
                </a:r>
              </a:p>
            </c:rich>
          </c:tx>
          <c:layout>
            <c:manualLayout>
              <c:xMode val="edge"/>
              <c:yMode val="edge"/>
              <c:x val="0.27971713165480594"/>
              <c:y val="0.7293056609781448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07592832"/>
        <c:crosses val="autoZero"/>
        <c:auto val="1"/>
        <c:lblAlgn val="ctr"/>
        <c:lblOffset val="100"/>
        <c:noMultiLvlLbl val="0"/>
      </c:catAx>
      <c:valAx>
        <c:axId val="207592832"/>
        <c:scaling>
          <c:orientation val="minMax"/>
          <c:min val="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转速</a:t>
                </a:r>
              </a:p>
            </c:rich>
          </c:tx>
          <c:layout>
            <c:manualLayout>
              <c:xMode val="edge"/>
              <c:yMode val="edge"/>
              <c:x val="0.1408003859093146"/>
              <c:y val="0.1155910672526651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07590912"/>
        <c:crosses val="autoZero"/>
        <c:crossBetween val="midCat"/>
      </c:valAx>
      <c:serAx>
        <c:axId val="207586624"/>
        <c:scaling>
          <c:orientation val="minMax"/>
        </c:scaling>
        <c:delete val="0"/>
        <c:axPos val="b"/>
        <c:majorTickMark val="none"/>
        <c:minorTickMark val="none"/>
        <c:tickLblPos val="nextTo"/>
        <c:crossAx val="207592832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24021</xdr:rowOff>
    </xdr:from>
    <xdr:to>
      <xdr:col>10</xdr:col>
      <xdr:colOff>4140</xdr:colOff>
      <xdr:row>31</xdr:row>
      <xdr:rowOff>24493</xdr:rowOff>
    </xdr:to>
    <xdr:graphicFrame macro="">
      <xdr:nvGraphicFramePr>
        <xdr:cNvPr id="2" name="图表 1" title="制冷频率限制表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15239</xdr:colOff>
      <xdr:row>13</xdr:row>
      <xdr:rowOff>28578</xdr:rowOff>
    </xdr:from>
    <xdr:to>
      <xdr:col>27</xdr:col>
      <xdr:colOff>461010</xdr:colOff>
      <xdr:row>31</xdr:row>
      <xdr:rowOff>5443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15238</xdr:colOff>
      <xdr:row>12</xdr:row>
      <xdr:rowOff>154183</xdr:rowOff>
    </xdr:from>
    <xdr:to>
      <xdr:col>27</xdr:col>
      <xdr:colOff>468922</xdr:colOff>
      <xdr:row>30</xdr:row>
      <xdr:rowOff>100484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75362</xdr:colOff>
      <xdr:row>12</xdr:row>
      <xdr:rowOff>159099</xdr:rowOff>
    </xdr:from>
    <xdr:to>
      <xdr:col>10</xdr:col>
      <xdr:colOff>0</xdr:colOff>
      <xdr:row>30</xdr:row>
      <xdr:rowOff>92110</xdr:rowOff>
    </xdr:to>
    <xdr:graphicFrame macro="">
      <xdr:nvGraphicFramePr>
        <xdr:cNvPr id="7" name="图表 6" title="制冷频率限制表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10</xdr:row>
      <xdr:rowOff>9526</xdr:rowOff>
    </xdr:from>
    <xdr:to>
      <xdr:col>10</xdr:col>
      <xdr:colOff>1</xdr:colOff>
      <xdr:row>27</xdr:row>
      <xdr:rowOff>157842</xdr:rowOff>
    </xdr:to>
    <xdr:graphicFrame macro="">
      <xdr:nvGraphicFramePr>
        <xdr:cNvPr id="2" name="图表 1" title="制冷频率限制表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215263</xdr:colOff>
      <xdr:row>10</xdr:row>
      <xdr:rowOff>9528</xdr:rowOff>
    </xdr:from>
    <xdr:to>
      <xdr:col>28</xdr:col>
      <xdr:colOff>-1</xdr:colOff>
      <xdr:row>27</xdr:row>
      <xdr:rowOff>144945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"/>
  <sheetViews>
    <sheetView topLeftCell="K1" zoomScale="160" zoomScaleNormal="160" workbookViewId="0">
      <selection activeCell="M2" sqref="M2:AB2"/>
    </sheetView>
  </sheetViews>
  <sheetFormatPr defaultRowHeight="13.5" x14ac:dyDescent="0.15"/>
  <cols>
    <col min="1" max="10" width="6.5" bestFit="1" customWidth="1"/>
    <col min="11" max="11" width="3.125" customWidth="1"/>
    <col min="12" max="28" width="6.5" bestFit="1" customWidth="1"/>
  </cols>
  <sheetData>
    <row r="1" spans="1:28" x14ac:dyDescent="0.15">
      <c r="A1" s="6" t="s">
        <v>6</v>
      </c>
      <c r="B1" s="6"/>
      <c r="C1" s="6"/>
      <c r="D1" s="6"/>
      <c r="E1" s="6"/>
      <c r="F1" s="6"/>
      <c r="G1" s="6"/>
      <c r="H1" s="6"/>
      <c r="I1" s="6"/>
      <c r="J1" s="6"/>
      <c r="L1" s="7" t="s">
        <v>7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spans="1:28" ht="14.25" thickBot="1" x14ac:dyDescent="0.2">
      <c r="A2" t="s">
        <v>8</v>
      </c>
      <c r="B2" s="1">
        <v>48</v>
      </c>
      <c r="C2">
        <v>45</v>
      </c>
      <c r="D2" s="1">
        <v>43</v>
      </c>
      <c r="E2">
        <v>40</v>
      </c>
      <c r="F2">
        <v>38</v>
      </c>
      <c r="G2" s="1">
        <v>35</v>
      </c>
      <c r="H2">
        <v>27</v>
      </c>
      <c r="I2">
        <v>21</v>
      </c>
      <c r="J2" s="1">
        <v>-10</v>
      </c>
      <c r="L2" t="s">
        <v>8</v>
      </c>
      <c r="M2" s="1">
        <v>43</v>
      </c>
      <c r="N2">
        <v>20</v>
      </c>
      <c r="O2">
        <v>12</v>
      </c>
      <c r="P2" s="1">
        <v>7</v>
      </c>
      <c r="Q2">
        <v>5</v>
      </c>
      <c r="R2">
        <v>3</v>
      </c>
      <c r="S2" s="1">
        <v>2</v>
      </c>
      <c r="T2">
        <v>-2</v>
      </c>
      <c r="U2">
        <v>-4</v>
      </c>
      <c r="V2" s="1">
        <v>-7</v>
      </c>
      <c r="W2">
        <v>-8</v>
      </c>
      <c r="X2">
        <v>-10</v>
      </c>
      <c r="Y2" s="1">
        <v>-12</v>
      </c>
      <c r="Z2">
        <v>-15</v>
      </c>
      <c r="AA2">
        <v>-22</v>
      </c>
      <c r="AB2" s="1">
        <v>-25</v>
      </c>
    </row>
    <row r="3" spans="1:28" ht="15" thickBot="1" x14ac:dyDescent="0.3">
      <c r="A3" s="1">
        <v>5</v>
      </c>
      <c r="B3" s="2">
        <v>45</v>
      </c>
      <c r="C3" s="3">
        <f>(D3-B3)/(D$2-B$2)*(C$2-B$2)+B3</f>
        <v>56.4</v>
      </c>
      <c r="D3" s="2">
        <v>64</v>
      </c>
      <c r="E3" s="3">
        <f t="shared" ref="E3:E12" si="0">(G3-D3)/(G$2-D$2)*(E$2-D$2)+D3</f>
        <v>70</v>
      </c>
      <c r="F3" s="3">
        <f t="shared" ref="F3:F12" si="1">(G3-D3)/(G$2-D$2)*(F$2-D$2)+D3</f>
        <v>74</v>
      </c>
      <c r="G3" s="2">
        <v>80</v>
      </c>
      <c r="H3" s="3">
        <f t="shared" ref="H3:H12" si="2">(J3-G3)/(J$2-G$2)*(H$2-G$2)+G3</f>
        <v>76.444444444444443</v>
      </c>
      <c r="I3" s="3">
        <f t="shared" ref="I3:I12" si="3">(J3-G3)/(J$2-G$2)*(I$2-G$2)+G3</f>
        <v>73.777777777777771</v>
      </c>
      <c r="J3" s="2">
        <v>60</v>
      </c>
      <c r="L3" s="1">
        <v>15</v>
      </c>
      <c r="M3" s="2">
        <v>44</v>
      </c>
      <c r="N3" s="3">
        <f>(P3-M3)/(P$2-M$2)*(N$2-M$2)+M3</f>
        <v>59.333333333333329</v>
      </c>
      <c r="O3" s="3">
        <f>(P3-M3)/(P$2-M$2)*(O$2-M$2)+M3</f>
        <v>64.666666666666657</v>
      </c>
      <c r="P3" s="2">
        <v>68</v>
      </c>
      <c r="Q3" s="3">
        <f>(S3-P3)/(S$2-P$2)*(Q$2-P$2)+P3</f>
        <v>68</v>
      </c>
      <c r="R3" s="3">
        <f>(S3-P3)/(S$2-P$2)*(R$2-P$2)+P3</f>
        <v>68</v>
      </c>
      <c r="S3" s="2">
        <v>68</v>
      </c>
      <c r="T3" s="3">
        <f>(V3-S3)/(V$2-S$2)*(T$2-S$2)+S3</f>
        <v>69.777777777777771</v>
      </c>
      <c r="U3" s="3">
        <f>(V3-S3)/(V$2-S$2)*(U$2-S$2)+S3</f>
        <v>70.666666666666671</v>
      </c>
      <c r="V3" s="2">
        <v>72</v>
      </c>
      <c r="W3" s="3">
        <f>(Y3-V3)/(Y$2-V$2)*(W$2-V$2)+V3</f>
        <v>72</v>
      </c>
      <c r="X3" s="3">
        <f>(Y3-V3)/(Y$2-V$2)*(X$2-V$2)+V3</f>
        <v>72</v>
      </c>
      <c r="Y3" s="2">
        <v>72</v>
      </c>
      <c r="Z3" s="3">
        <f>(AB3-Y3)/(AB$2-Y$2)*(Z$2-Y$2)+Y3</f>
        <v>72</v>
      </c>
      <c r="AA3" s="3">
        <f>(AB3-Y3)/(AB$2-Y$2)*(AA$2-Y$2)+Y3</f>
        <v>72</v>
      </c>
      <c r="AB3" s="2">
        <v>72</v>
      </c>
    </row>
    <row r="4" spans="1:28" ht="14.45" x14ac:dyDescent="0.25">
      <c r="A4">
        <v>8</v>
      </c>
      <c r="B4" s="3">
        <f>(B6-B3)/($A6-$A3)*($A4-$A3)+B3</f>
        <v>45</v>
      </c>
      <c r="C4" s="3">
        <f t="shared" ref="C4:C12" si="4">(D4-B4)/(D$2-B$2)*(C$2-B$2)+B4</f>
        <v>57.428571428571423</v>
      </c>
      <c r="D4" s="3">
        <f>(D6-D3)/($A6-$A3)*($A4-$A3)+D3</f>
        <v>65.714285714285708</v>
      </c>
      <c r="E4" s="3">
        <f t="shared" si="0"/>
        <v>70.107142857142861</v>
      </c>
      <c r="F4" s="3">
        <f t="shared" si="1"/>
        <v>73.035714285714278</v>
      </c>
      <c r="G4" s="3">
        <f>(G6-G3)/($A6-$A3)*($A4-$A3)+G3</f>
        <v>77.428571428571431</v>
      </c>
      <c r="H4" s="3">
        <f t="shared" si="2"/>
        <v>73.949206349206349</v>
      </c>
      <c r="I4" s="3">
        <f t="shared" si="3"/>
        <v>71.339682539682542</v>
      </c>
      <c r="J4" s="3">
        <f>(J6-J3)/($A6-$A3)*($A4-$A3)+J3</f>
        <v>57.857142857142854</v>
      </c>
      <c r="L4">
        <v>20</v>
      </c>
      <c r="M4" s="3">
        <f>(M6-M3)/($L6-$L3)*($L4-$L3)+M3</f>
        <v>42.666666666666664</v>
      </c>
      <c r="N4" s="3">
        <f>(P4-M4)/(P$2-M$2)*(N$2-M$2)+M4</f>
        <v>60.129629629629633</v>
      </c>
      <c r="O4" s="3">
        <f>(P4-M4)/(P$2-M$2)*(O$2-M$2)+M4</f>
        <v>66.203703703703695</v>
      </c>
      <c r="P4" s="3">
        <f>(P6-P3)/($L6-$L3)*($L4-$L3)+P3</f>
        <v>70</v>
      </c>
      <c r="Q4" s="3">
        <f t="shared" ref="Q4:Q12" si="5">(S4-P4)/(S$2-P$2)*(Q$2-P$2)+P4</f>
        <v>70</v>
      </c>
      <c r="R4" s="3">
        <f t="shared" ref="R4:R12" si="6">(S4-P4)/(S$2-P$2)*(R$2-P$2)+P4</f>
        <v>70</v>
      </c>
      <c r="S4" s="3">
        <f>(S6-S3)/($L6-$L3)*($L4-$L3)+S3</f>
        <v>70</v>
      </c>
      <c r="T4" s="3">
        <f t="shared" ref="T4:T12" si="7">(V4-S4)/(V$2-S$2)*(T$2-S$2)+S4</f>
        <v>71.481481481481481</v>
      </c>
      <c r="U4" s="3">
        <f t="shared" ref="U4:U12" si="8">(V4-S4)/(V$2-S$2)*(U$2-S$2)+S4</f>
        <v>72.222222222222214</v>
      </c>
      <c r="V4" s="3">
        <f>(V6-V3)/($L6-$L3)*($L4-$L3)+V3</f>
        <v>73.333333333333329</v>
      </c>
      <c r="W4" s="3">
        <f t="shared" ref="W4:W12" si="9">(Y4-V4)/(Y$2-V$2)*(W$2-V$2)+V4</f>
        <v>73.333333333333329</v>
      </c>
      <c r="X4" s="3">
        <f t="shared" ref="X4:X12" si="10">(Y4-V4)/(Y$2-V$2)*(X$2-V$2)+V4</f>
        <v>73.333333333333329</v>
      </c>
      <c r="Y4" s="3">
        <f>(Y6-Y3)/($L6-$L3)*($L4-$L3)+Y3</f>
        <v>73.333333333333329</v>
      </c>
      <c r="Z4" s="3">
        <f t="shared" ref="Z4:Z12" si="11">(AB4-Y4)/(AB$2-Y$2)*(Z$2-Y$2)+Y4</f>
        <v>73.333333333333329</v>
      </c>
      <c r="AA4" s="3">
        <f t="shared" ref="AA4:AA12" si="12">(AB4-Y4)/(AB$2-Y$2)*(AA$2-Y$2)+Y4</f>
        <v>73.333333333333329</v>
      </c>
      <c r="AB4" s="3">
        <f>(AB6-AB3)/($L6-$L3)*($L4-$L3)+AB3</f>
        <v>73.333333333333329</v>
      </c>
    </row>
    <row r="5" spans="1:28" ht="15" thickBot="1" x14ac:dyDescent="0.3">
      <c r="A5">
        <v>10</v>
      </c>
      <c r="B5" s="3">
        <f>(B6-B3)/($A6-$A3)*($A5-$A3)+B3</f>
        <v>45</v>
      </c>
      <c r="C5" s="3">
        <f t="shared" si="4"/>
        <v>58.114285714285714</v>
      </c>
      <c r="D5" s="3">
        <f>(D6-D3)/($A6-$A3)*($A5-$A3)+D3</f>
        <v>66.857142857142861</v>
      </c>
      <c r="E5" s="3">
        <f t="shared" si="0"/>
        <v>70.178571428571431</v>
      </c>
      <c r="F5" s="3">
        <f t="shared" si="1"/>
        <v>72.392857142857139</v>
      </c>
      <c r="G5" s="3">
        <f>(G6-G3)/($A6-$A3)*($A5-$A3)+G3</f>
        <v>75.714285714285708</v>
      </c>
      <c r="H5" s="3">
        <f t="shared" si="2"/>
        <v>72.285714285714278</v>
      </c>
      <c r="I5" s="3">
        <f t="shared" si="3"/>
        <v>69.714285714285708</v>
      </c>
      <c r="J5" s="3">
        <f>(J6-J3)/($A6-$A3)*($A5-$A3)+J3</f>
        <v>56.428571428571431</v>
      </c>
      <c r="L5">
        <v>27</v>
      </c>
      <c r="M5" s="3">
        <f>(M6-M3)/($L6-$L3)*($L5-$L3)+M3</f>
        <v>40.799999999999997</v>
      </c>
      <c r="N5" s="3">
        <f>(P5-M5)/(P$2-M$2)*(N$2-M$2)+M5</f>
        <v>61.24444444444444</v>
      </c>
      <c r="O5" s="3">
        <f>(P5-M5)/(P$2-M$2)*(O$2-M$2)+M5</f>
        <v>68.355555555555554</v>
      </c>
      <c r="P5" s="3">
        <f>(P6-P3)/($L6-$L3)*($L5-$L3)+P3</f>
        <v>72.8</v>
      </c>
      <c r="Q5" s="3">
        <f t="shared" si="5"/>
        <v>72.8</v>
      </c>
      <c r="R5" s="3">
        <f t="shared" si="6"/>
        <v>72.8</v>
      </c>
      <c r="S5" s="3">
        <f>(S6-S3)/($L6-$L3)*($L5-$L3)+S3</f>
        <v>72.8</v>
      </c>
      <c r="T5" s="3">
        <f t="shared" si="7"/>
        <v>73.86666666666666</v>
      </c>
      <c r="U5" s="3">
        <f t="shared" si="8"/>
        <v>74.400000000000006</v>
      </c>
      <c r="V5" s="3">
        <f>(V6-V3)/($L6-$L3)*($L5-$L3)+V3</f>
        <v>75.2</v>
      </c>
      <c r="W5" s="3">
        <f t="shared" si="9"/>
        <v>75.2</v>
      </c>
      <c r="X5" s="3">
        <f t="shared" si="10"/>
        <v>75.2</v>
      </c>
      <c r="Y5" s="3">
        <f>(Y6-Y3)/($L6-$L3)*($L5-$L3)+Y3</f>
        <v>75.2</v>
      </c>
      <c r="Z5" s="3">
        <f t="shared" si="11"/>
        <v>75.2</v>
      </c>
      <c r="AA5" s="3">
        <f t="shared" si="12"/>
        <v>75.2</v>
      </c>
      <c r="AB5" s="3">
        <f>(AB6-AB3)/($L6-$L3)*($L5-$L3)+AB3</f>
        <v>75.2</v>
      </c>
    </row>
    <row r="6" spans="1:28" ht="15" thickBot="1" x14ac:dyDescent="0.3">
      <c r="A6" s="1">
        <v>12</v>
      </c>
      <c r="B6" s="2">
        <v>45</v>
      </c>
      <c r="C6" s="3">
        <f t="shared" si="4"/>
        <v>58.8</v>
      </c>
      <c r="D6" s="2">
        <v>68</v>
      </c>
      <c r="E6" s="3">
        <f t="shared" si="0"/>
        <v>70.25</v>
      </c>
      <c r="F6" s="3">
        <f t="shared" si="1"/>
        <v>71.75</v>
      </c>
      <c r="G6" s="2">
        <v>74</v>
      </c>
      <c r="H6" s="3">
        <f t="shared" si="2"/>
        <v>70.62222222222222</v>
      </c>
      <c r="I6" s="3">
        <f t="shared" si="3"/>
        <v>68.088888888888889</v>
      </c>
      <c r="J6" s="2">
        <v>55</v>
      </c>
      <c r="L6" s="1">
        <v>30</v>
      </c>
      <c r="M6" s="2">
        <v>40</v>
      </c>
      <c r="N6" s="3">
        <f>(P6-M6)/(P$2-M$2)*(N$2-M$2)+M6</f>
        <v>61.722222222222221</v>
      </c>
      <c r="O6" s="3">
        <f>(P6-M6)/(P$2-M$2)*(O$2-M$2)+M6</f>
        <v>69.277777777777771</v>
      </c>
      <c r="P6" s="2">
        <v>74</v>
      </c>
      <c r="Q6" s="3">
        <f t="shared" si="5"/>
        <v>74</v>
      </c>
      <c r="R6" s="3">
        <f t="shared" si="6"/>
        <v>74</v>
      </c>
      <c r="S6" s="2">
        <v>74</v>
      </c>
      <c r="T6" s="3">
        <f t="shared" si="7"/>
        <v>74.888888888888886</v>
      </c>
      <c r="U6" s="3">
        <f t="shared" si="8"/>
        <v>75.333333333333329</v>
      </c>
      <c r="V6" s="2">
        <v>76</v>
      </c>
      <c r="W6" s="3">
        <f t="shared" si="9"/>
        <v>76</v>
      </c>
      <c r="X6" s="3">
        <f t="shared" si="10"/>
        <v>76</v>
      </c>
      <c r="Y6" s="2">
        <v>76</v>
      </c>
      <c r="Z6" s="3">
        <f t="shared" si="11"/>
        <v>76</v>
      </c>
      <c r="AA6" s="3">
        <f t="shared" si="12"/>
        <v>76</v>
      </c>
      <c r="AB6" s="2">
        <v>76</v>
      </c>
    </row>
    <row r="7" spans="1:28" ht="14.45" x14ac:dyDescent="0.25">
      <c r="A7">
        <v>15</v>
      </c>
      <c r="B7" s="3">
        <f>(B9-B6)/($A9-$A6)*($A7-$A6)+B6</f>
        <v>45</v>
      </c>
      <c r="C7" s="3">
        <f t="shared" si="4"/>
        <v>57.9</v>
      </c>
      <c r="D7" s="3">
        <f>(D9-D6)/($A9-$A6)*($A7-$A6)+D6</f>
        <v>66.5</v>
      </c>
      <c r="E7" s="3">
        <f t="shared" si="0"/>
        <v>68.75</v>
      </c>
      <c r="F7" s="3">
        <f t="shared" si="1"/>
        <v>70.25</v>
      </c>
      <c r="G7" s="3">
        <f>(G9-G6)/($A9-$A6)*($A7-$A6)+G6</f>
        <v>72.5</v>
      </c>
      <c r="H7" s="3">
        <f t="shared" si="2"/>
        <v>69.388888888888886</v>
      </c>
      <c r="I7" s="3">
        <f t="shared" si="3"/>
        <v>67.055555555555557</v>
      </c>
      <c r="J7" s="3">
        <f>(J9-J6)/($A9-$A6)*($A7-$A6)+J6</f>
        <v>55</v>
      </c>
      <c r="L7">
        <v>33</v>
      </c>
      <c r="M7" s="3">
        <f>(M9-M6)/($L9-$L6)*($L7-$L6)+M6</f>
        <v>40</v>
      </c>
      <c r="N7" s="3">
        <f>(P7-M7)/(P$2-M$2)*(N$2-M$2)+M7</f>
        <v>61.722222222222221</v>
      </c>
      <c r="O7" s="3">
        <f>(P7-M7)/(P$2-M$2)*(O$2-M$2)+M7</f>
        <v>69.277777777777771</v>
      </c>
      <c r="P7" s="3">
        <f>(P9-P6)/($L9-$L6)*($L7-$L6)+P6</f>
        <v>74</v>
      </c>
      <c r="Q7" s="3">
        <f t="shared" si="5"/>
        <v>74</v>
      </c>
      <c r="R7" s="3">
        <f t="shared" si="6"/>
        <v>74</v>
      </c>
      <c r="S7" s="3">
        <f>(S9-S6)/($L9-$L6)*($L7-$L6)+S6</f>
        <v>74</v>
      </c>
      <c r="T7" s="3">
        <f t="shared" si="7"/>
        <v>74.888888888888886</v>
      </c>
      <c r="U7" s="3">
        <f t="shared" si="8"/>
        <v>75.333333333333329</v>
      </c>
      <c r="V7" s="3">
        <f>(V9-V6)/($L9-$L6)*($L7-$L6)+V6</f>
        <v>76</v>
      </c>
      <c r="W7" s="3">
        <f t="shared" si="9"/>
        <v>76</v>
      </c>
      <c r="X7" s="3">
        <f t="shared" si="10"/>
        <v>76</v>
      </c>
      <c r="Y7" s="3">
        <f>(Y9-Y6)/($L9-$L6)*($L7-$L6)+Y6</f>
        <v>76</v>
      </c>
      <c r="Z7" s="3">
        <f t="shared" si="11"/>
        <v>76</v>
      </c>
      <c r="AA7" s="3">
        <f t="shared" si="12"/>
        <v>76</v>
      </c>
      <c r="AB7" s="3">
        <f>(AB9-AB6)/($L9-$L6)*($L7-$L6)+AB6</f>
        <v>76</v>
      </c>
    </row>
    <row r="8" spans="1:28" ht="15" thickBot="1" x14ac:dyDescent="0.3">
      <c r="A8">
        <v>18</v>
      </c>
      <c r="B8" s="3">
        <f>(B9-B6)/($A9-$A6)*($A8-$A6)+B6</f>
        <v>45</v>
      </c>
      <c r="C8" s="3">
        <f t="shared" si="4"/>
        <v>57</v>
      </c>
      <c r="D8" s="3">
        <f>(D9-D6)/($A9-$A6)*($A8-$A6)+D6</f>
        <v>65</v>
      </c>
      <c r="E8" s="3">
        <f t="shared" si="0"/>
        <v>67.25</v>
      </c>
      <c r="F8" s="3">
        <f t="shared" si="1"/>
        <v>68.75</v>
      </c>
      <c r="G8" s="3">
        <f>(G9-G6)/($A9-$A6)*($A8-$A6)+G6</f>
        <v>71</v>
      </c>
      <c r="H8" s="3">
        <f t="shared" si="2"/>
        <v>68.155555555555551</v>
      </c>
      <c r="I8" s="3">
        <f t="shared" si="3"/>
        <v>66.022222222222226</v>
      </c>
      <c r="J8" s="3">
        <f>(J9-J6)/($A9-$A6)*($A8-$A6)+J6</f>
        <v>55</v>
      </c>
      <c r="L8">
        <v>38</v>
      </c>
      <c r="M8" s="3">
        <f>(M9-M6)/($L9-$L6)*($L8-$L6)+M6</f>
        <v>40</v>
      </c>
      <c r="N8" s="3">
        <f t="shared" ref="N8:N9" si="13">(P8-M8)/(P$2-M$2)*(N$2-M$2)+M8</f>
        <v>61.722222222222221</v>
      </c>
      <c r="O8" s="3">
        <f t="shared" ref="O8" si="14">(P8-M8)/(P$2-M$2)*(O$2-M$2)+M8</f>
        <v>69.277777777777771</v>
      </c>
      <c r="P8" s="3">
        <f>(P9-P6)/($L9-$L6)*($L8-$L6)+P6</f>
        <v>74</v>
      </c>
      <c r="Q8" s="3">
        <f t="shared" si="5"/>
        <v>74</v>
      </c>
      <c r="R8" s="3">
        <f t="shared" si="6"/>
        <v>74</v>
      </c>
      <c r="S8" s="3">
        <f>(S9-S6)/($L9-$L6)*($L8-$L6)+S6</f>
        <v>74</v>
      </c>
      <c r="T8" s="3">
        <f t="shared" si="7"/>
        <v>74.888888888888886</v>
      </c>
      <c r="U8" s="3">
        <f t="shared" si="8"/>
        <v>75.333333333333329</v>
      </c>
      <c r="V8" s="3">
        <f>(V9-V6)/($L9-$L6)*($L8-$L6)+V6</f>
        <v>76</v>
      </c>
      <c r="W8" s="3">
        <f t="shared" si="9"/>
        <v>76</v>
      </c>
      <c r="X8" s="3">
        <f t="shared" si="10"/>
        <v>76</v>
      </c>
      <c r="Y8" s="3">
        <f>(Y9-Y6)/($L9-$L6)*($L8-$L6)+Y6</f>
        <v>76</v>
      </c>
      <c r="Z8" s="3">
        <f t="shared" si="11"/>
        <v>76</v>
      </c>
      <c r="AA8" s="3">
        <f t="shared" si="12"/>
        <v>76</v>
      </c>
      <c r="AB8" s="3">
        <f>(AB9-AB6)/($L9-$L6)*($L8-$L6)+AB6</f>
        <v>76</v>
      </c>
    </row>
    <row r="9" spans="1:28" ht="15" thickBot="1" x14ac:dyDescent="0.3">
      <c r="A9" s="1">
        <v>20</v>
      </c>
      <c r="B9" s="2">
        <v>45</v>
      </c>
      <c r="C9" s="3">
        <f t="shared" si="4"/>
        <v>56.4</v>
      </c>
      <c r="D9" s="2">
        <v>64</v>
      </c>
      <c r="E9" s="3">
        <f t="shared" si="0"/>
        <v>66.25</v>
      </c>
      <c r="F9" s="3">
        <f t="shared" si="1"/>
        <v>67.75</v>
      </c>
      <c r="G9" s="2">
        <v>70</v>
      </c>
      <c r="H9" s="3">
        <f t="shared" si="2"/>
        <v>67.333333333333329</v>
      </c>
      <c r="I9" s="3">
        <f t="shared" si="3"/>
        <v>65.333333333333329</v>
      </c>
      <c r="J9" s="2">
        <v>55</v>
      </c>
      <c r="L9" s="1">
        <v>40</v>
      </c>
      <c r="M9" s="2">
        <v>40</v>
      </c>
      <c r="N9" s="3">
        <f t="shared" si="13"/>
        <v>61.722222222222221</v>
      </c>
      <c r="O9" s="3">
        <f>(P9-M9)/(P$2-M$2)*(O$2-M$2)+M9</f>
        <v>69.277777777777771</v>
      </c>
      <c r="P9" s="2">
        <v>74</v>
      </c>
      <c r="Q9" s="3">
        <f t="shared" si="5"/>
        <v>74</v>
      </c>
      <c r="R9" s="3">
        <f t="shared" si="6"/>
        <v>74</v>
      </c>
      <c r="S9" s="2">
        <v>74</v>
      </c>
      <c r="T9" s="3">
        <f t="shared" si="7"/>
        <v>74.888888888888886</v>
      </c>
      <c r="U9" s="3">
        <f t="shared" si="8"/>
        <v>75.333333333333329</v>
      </c>
      <c r="V9" s="2">
        <v>76</v>
      </c>
      <c r="W9" s="3">
        <f t="shared" si="9"/>
        <v>76</v>
      </c>
      <c r="X9" s="3">
        <f t="shared" si="10"/>
        <v>76</v>
      </c>
      <c r="Y9" s="2">
        <v>76</v>
      </c>
      <c r="Z9" s="3">
        <f t="shared" si="11"/>
        <v>76</v>
      </c>
      <c r="AA9" s="3">
        <f t="shared" si="12"/>
        <v>76</v>
      </c>
      <c r="AB9" s="2">
        <v>76</v>
      </c>
    </row>
    <row r="10" spans="1:28" ht="14.45" x14ac:dyDescent="0.25">
      <c r="A10">
        <v>25</v>
      </c>
      <c r="B10" s="3">
        <f>(B12-B9)/($A12-$A9)*($A10-$A9)+B9</f>
        <v>43.333333333333336</v>
      </c>
      <c r="C10" s="3">
        <f t="shared" si="4"/>
        <v>53.333333333333336</v>
      </c>
      <c r="D10" s="3">
        <f>(D12-D9)/($A12-$A9)*($A10-$A9)+D9</f>
        <v>60</v>
      </c>
      <c r="E10" s="3">
        <f t="shared" si="0"/>
        <v>62</v>
      </c>
      <c r="F10" s="3">
        <f t="shared" si="1"/>
        <v>63.333333333333329</v>
      </c>
      <c r="G10" s="3">
        <f>(G12-G9)/($A12-$A9)*($A10-$A9)+G9</f>
        <v>65.333333333333329</v>
      </c>
      <c r="H10" s="3">
        <f t="shared" si="2"/>
        <v>62.962962962962962</v>
      </c>
      <c r="I10" s="3">
        <f t="shared" si="3"/>
        <v>61.185185185185183</v>
      </c>
      <c r="J10" s="3">
        <f>(J12-J9)/($A12-$A9)*($A10-$A9)+J9</f>
        <v>52</v>
      </c>
      <c r="L10">
        <v>47</v>
      </c>
      <c r="M10" s="3">
        <f>(M12-M9)/($L12-$L9)*($L10-$L9)+M9</f>
        <v>38.133333333333333</v>
      </c>
      <c r="N10" s="3">
        <f>(P10-M10)/(P$2-M$2)*(N$2-M$2)+M10</f>
        <v>58.066666666666663</v>
      </c>
      <c r="O10" s="3">
        <f>(P10-M10)/(P$2-M$2)*(O$2-M$2)+M10</f>
        <v>65</v>
      </c>
      <c r="P10" s="3">
        <f>(P12-P9)/($L12-$L9)*($L10-$L9)+P9</f>
        <v>69.333333333333329</v>
      </c>
      <c r="Q10" s="3">
        <f t="shared" si="5"/>
        <v>69.333333333333329</v>
      </c>
      <c r="R10" s="3">
        <f t="shared" si="6"/>
        <v>69.333333333333329</v>
      </c>
      <c r="S10" s="3">
        <f>(S12-S9)/($L12-$L9)*($L10-$L9)+S9</f>
        <v>69.333333333333329</v>
      </c>
      <c r="T10" s="3">
        <f t="shared" si="7"/>
        <v>70.637037037037032</v>
      </c>
      <c r="U10" s="3">
        <f t="shared" si="8"/>
        <v>71.288888888888891</v>
      </c>
      <c r="V10" s="3">
        <f>(V12-V9)/($L12-$L9)*($L10-$L9)+V9</f>
        <v>72.266666666666666</v>
      </c>
      <c r="W10" s="3">
        <f t="shared" si="9"/>
        <v>72.266666666666666</v>
      </c>
      <c r="X10" s="3">
        <f t="shared" si="10"/>
        <v>72.266666666666666</v>
      </c>
      <c r="Y10" s="3">
        <f>(Y12-Y9)/($L12-$L9)*($L10-$L9)+Y9</f>
        <v>72.266666666666666</v>
      </c>
      <c r="Z10" s="3">
        <f t="shared" si="11"/>
        <v>72.266666666666666</v>
      </c>
      <c r="AA10" s="3">
        <f t="shared" si="12"/>
        <v>72.266666666666666</v>
      </c>
      <c r="AB10" s="3">
        <f>(AB12-AB9)/($L12-$L9)*($L10-$L9)+AB9</f>
        <v>72.266666666666666</v>
      </c>
    </row>
    <row r="11" spans="1:28" ht="15" thickBot="1" x14ac:dyDescent="0.3">
      <c r="A11">
        <v>30</v>
      </c>
      <c r="B11" s="3">
        <f>(B12-B9)/($A12-$A9)*($A11-$A9)+B9</f>
        <v>41.666666666666664</v>
      </c>
      <c r="C11" s="3">
        <f t="shared" si="4"/>
        <v>50.266666666666666</v>
      </c>
      <c r="D11" s="3">
        <f>(D12-D9)/($A12-$A9)*($A11-$A9)+D9</f>
        <v>56</v>
      </c>
      <c r="E11" s="3">
        <f t="shared" si="0"/>
        <v>57.75</v>
      </c>
      <c r="F11" s="3">
        <f t="shared" si="1"/>
        <v>58.916666666666664</v>
      </c>
      <c r="G11" s="3">
        <f>(G12-G9)/($A12-$A9)*($A11-$A9)+G9</f>
        <v>60.666666666666664</v>
      </c>
      <c r="H11" s="3">
        <f t="shared" si="2"/>
        <v>58.592592592592588</v>
      </c>
      <c r="I11" s="3">
        <f t="shared" si="3"/>
        <v>57.037037037037038</v>
      </c>
      <c r="J11" s="3">
        <f>(J12-J9)/($A12-$A9)*($A11-$A9)+J9</f>
        <v>49</v>
      </c>
      <c r="L11">
        <v>50</v>
      </c>
      <c r="M11" s="3">
        <f>(M12-M9)/($L12-$L9)*($L11-$L9)+M9</f>
        <v>37.333333333333336</v>
      </c>
      <c r="N11" s="3">
        <f t="shared" ref="N11:N12" si="15">(P11-M11)/(P$2-M$2)*(N$2-M$2)+M11</f>
        <v>56.5</v>
      </c>
      <c r="O11" s="3">
        <f t="shared" ref="O11" si="16">(P11-M11)/(P$2-M$2)*(O$2-M$2)+M11</f>
        <v>63.166666666666664</v>
      </c>
      <c r="P11" s="3">
        <f>(P12-P9)/($L12-$L9)*($L11-$L9)+P9</f>
        <v>67.333333333333329</v>
      </c>
      <c r="Q11" s="3">
        <f t="shared" si="5"/>
        <v>67.333333333333329</v>
      </c>
      <c r="R11" s="3">
        <f t="shared" si="6"/>
        <v>67.333333333333329</v>
      </c>
      <c r="S11" s="3">
        <f>(S12-S9)/($L12-$L9)*($L11-$L9)+S9</f>
        <v>67.333333333333329</v>
      </c>
      <c r="T11" s="3">
        <f t="shared" si="7"/>
        <v>68.81481481481481</v>
      </c>
      <c r="U11" s="3">
        <f t="shared" si="8"/>
        <v>69.555555555555557</v>
      </c>
      <c r="V11" s="3">
        <f>(V12-V9)/($L12-$L9)*($L11-$L9)+V9</f>
        <v>70.666666666666671</v>
      </c>
      <c r="W11" s="3">
        <f t="shared" si="9"/>
        <v>70.666666666666671</v>
      </c>
      <c r="X11" s="3">
        <f t="shared" si="10"/>
        <v>70.666666666666671</v>
      </c>
      <c r="Y11" s="3">
        <f>(Y12-Y9)/($L12-$L9)*($L11-$L9)+Y9</f>
        <v>70.666666666666671</v>
      </c>
      <c r="Z11" s="3">
        <f t="shared" si="11"/>
        <v>70.666666666666671</v>
      </c>
      <c r="AA11" s="3">
        <f t="shared" si="12"/>
        <v>70.666666666666671</v>
      </c>
      <c r="AB11" s="3">
        <f>(AB12-AB9)/($L12-$L9)*($L11-$L9)+AB9</f>
        <v>70.666666666666671</v>
      </c>
    </row>
    <row r="12" spans="1:28" ht="15" thickBot="1" x14ac:dyDescent="0.3">
      <c r="A12" s="1">
        <v>35</v>
      </c>
      <c r="B12" s="2">
        <v>40</v>
      </c>
      <c r="C12" s="3">
        <f t="shared" si="4"/>
        <v>47.2</v>
      </c>
      <c r="D12" s="2">
        <v>52</v>
      </c>
      <c r="E12" s="3">
        <f t="shared" si="0"/>
        <v>53.5</v>
      </c>
      <c r="F12" s="3">
        <f t="shared" si="1"/>
        <v>54.5</v>
      </c>
      <c r="G12" s="2">
        <v>56</v>
      </c>
      <c r="H12" s="3">
        <f t="shared" si="2"/>
        <v>54.222222222222221</v>
      </c>
      <c r="I12" s="3">
        <f t="shared" si="3"/>
        <v>52.888888888888886</v>
      </c>
      <c r="J12" s="2">
        <v>46</v>
      </c>
      <c r="L12" s="1">
        <v>55</v>
      </c>
      <c r="M12" s="2">
        <v>36</v>
      </c>
      <c r="N12" s="3">
        <f t="shared" si="15"/>
        <v>53.888888888888886</v>
      </c>
      <c r="O12" s="3">
        <f>(P12-M12)/(P$2-M$2)*(O$2-M$2)+M12</f>
        <v>60.111111111111114</v>
      </c>
      <c r="P12" s="2">
        <v>64</v>
      </c>
      <c r="Q12" s="3">
        <f t="shared" si="5"/>
        <v>64</v>
      </c>
      <c r="R12" s="3">
        <f t="shared" si="6"/>
        <v>64</v>
      </c>
      <c r="S12" s="2">
        <v>64</v>
      </c>
      <c r="T12" s="3">
        <f t="shared" si="7"/>
        <v>65.777777777777771</v>
      </c>
      <c r="U12" s="3">
        <f t="shared" si="8"/>
        <v>66.666666666666671</v>
      </c>
      <c r="V12" s="2">
        <v>68</v>
      </c>
      <c r="W12" s="3">
        <f t="shared" si="9"/>
        <v>68</v>
      </c>
      <c r="X12" s="3">
        <f t="shared" si="10"/>
        <v>68</v>
      </c>
      <c r="Y12" s="2">
        <v>68</v>
      </c>
      <c r="Z12" s="3">
        <f t="shared" si="11"/>
        <v>68</v>
      </c>
      <c r="AA12" s="3">
        <f t="shared" si="12"/>
        <v>68</v>
      </c>
      <c r="AB12" s="2">
        <v>68</v>
      </c>
    </row>
    <row r="13" spans="1:28" x14ac:dyDescent="0.15">
      <c r="A13" s="9" t="s">
        <v>9</v>
      </c>
      <c r="B13" s="9"/>
      <c r="C13" s="9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</sheetData>
  <mergeCells count="3">
    <mergeCell ref="A1:J1"/>
    <mergeCell ref="L1:AB1"/>
    <mergeCell ref="A13:AB13"/>
  </mergeCells>
  <phoneticPr fontId="2" type="noConversion"/>
  <conditionalFormatting sqref="D3:J9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S5 N3:O3 M7:S8 N6:O6 N9:O9 Q9:R9 Q6:R6 Q3:R3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AB5 N3:O3 M7:AB8 N6:O6 N9:O9 Q9:R9 Q6:R6 Q3:R3 T3:U3 T6:U6 T9:U9 W9:X9 W6:X6 W3:X3 Z3:AA3 Z6:AA6 Z9:AA9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:Y5 T9:U9 W9:X9 T7:Y8 T6:U6 W6:X6 T3:U3 W3:X3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4:AB5 Z9:AA9 Z7:AB8 Z6:AA6 Z3:AA3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9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6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9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9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6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AB9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9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9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J9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9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9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9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:J1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:S11 N12:O12 Q12:R1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:AB11 N12:O12 Q12:R12 T12:U12 W12:X12 Z12:AA1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2:U12 W12:X12 T10:Y1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2:AA12 Z10:AB1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:AB1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B1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:C1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J1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J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AB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"/>
  <sheetViews>
    <sheetView topLeftCell="I1" zoomScale="175" zoomScaleNormal="175" workbookViewId="0">
      <selection activeCell="L11" sqref="L11"/>
    </sheetView>
  </sheetViews>
  <sheetFormatPr defaultRowHeight="13.5" x14ac:dyDescent="0.15"/>
  <cols>
    <col min="1" max="1" width="6.25" bestFit="1" customWidth="1"/>
    <col min="2" max="10" width="6.5" bestFit="1" customWidth="1"/>
    <col min="11" max="11" width="2.625" customWidth="1"/>
    <col min="12" max="28" width="6.5" bestFit="1" customWidth="1"/>
  </cols>
  <sheetData>
    <row r="1" spans="1:28" x14ac:dyDescent="0.15">
      <c r="A1" s="6" t="s">
        <v>4</v>
      </c>
      <c r="B1" s="6"/>
      <c r="C1" s="6"/>
      <c r="D1" s="6"/>
      <c r="E1" s="6"/>
      <c r="F1" s="6"/>
      <c r="G1" s="6"/>
      <c r="H1" s="6"/>
      <c r="I1" s="6"/>
      <c r="J1" s="6"/>
      <c r="L1" s="7" t="s">
        <v>5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spans="1:28" ht="14.25" thickBot="1" x14ac:dyDescent="0.2">
      <c r="A2" t="s">
        <v>0</v>
      </c>
      <c r="B2" s="1">
        <v>48</v>
      </c>
      <c r="C2">
        <v>45</v>
      </c>
      <c r="D2" s="1">
        <v>43</v>
      </c>
      <c r="E2">
        <v>40</v>
      </c>
      <c r="F2">
        <v>38</v>
      </c>
      <c r="G2" s="1">
        <v>35</v>
      </c>
      <c r="H2">
        <v>27</v>
      </c>
      <c r="I2">
        <v>21</v>
      </c>
      <c r="J2" s="1">
        <v>-10</v>
      </c>
      <c r="L2" t="s">
        <v>0</v>
      </c>
      <c r="M2" s="1">
        <v>43</v>
      </c>
      <c r="N2">
        <v>20</v>
      </c>
      <c r="O2">
        <v>12</v>
      </c>
      <c r="P2" s="1">
        <v>7</v>
      </c>
      <c r="Q2">
        <v>5</v>
      </c>
      <c r="R2">
        <v>3</v>
      </c>
      <c r="S2" s="1">
        <v>2</v>
      </c>
      <c r="T2">
        <v>-2</v>
      </c>
      <c r="U2">
        <v>-4</v>
      </c>
      <c r="V2" s="1">
        <v>-7</v>
      </c>
      <c r="W2">
        <v>-8</v>
      </c>
      <c r="X2">
        <v>-10</v>
      </c>
      <c r="Y2" s="1">
        <v>-12</v>
      </c>
      <c r="Z2">
        <v>-15</v>
      </c>
      <c r="AA2">
        <v>-22</v>
      </c>
      <c r="AB2" s="1">
        <v>-25</v>
      </c>
    </row>
    <row r="3" spans="1:28" ht="15" thickBot="1" x14ac:dyDescent="0.3">
      <c r="A3" s="1">
        <v>5</v>
      </c>
      <c r="B3" s="2">
        <v>45</v>
      </c>
      <c r="C3" s="3">
        <f>(D3-B3)/(D$2-B$2)*(C$2-B$2)+B3</f>
        <v>56.4</v>
      </c>
      <c r="D3" s="2">
        <v>64</v>
      </c>
      <c r="E3" s="3">
        <f t="shared" ref="E3:E12" si="0">(G3-D3)/(G$2-D$2)*(E$2-D$2)+D3</f>
        <v>70</v>
      </c>
      <c r="F3" s="3">
        <f t="shared" ref="F3:F12" si="1">(G3-D3)/(G$2-D$2)*(F$2-D$2)+D3</f>
        <v>74</v>
      </c>
      <c r="G3" s="2">
        <v>80</v>
      </c>
      <c r="H3" s="3">
        <f t="shared" ref="H3:H12" si="2">(J3-G3)/(J$2-G$2)*(H$2-G$2)+G3</f>
        <v>76.444444444444443</v>
      </c>
      <c r="I3" s="3">
        <f t="shared" ref="I3:I12" si="3">(J3-G3)/(J$2-G$2)*(I$2-G$2)+G3</f>
        <v>73.777777777777771</v>
      </c>
      <c r="J3" s="2">
        <v>60</v>
      </c>
      <c r="L3" s="1">
        <v>15</v>
      </c>
      <c r="M3" s="2">
        <v>88</v>
      </c>
      <c r="N3" s="3">
        <f>(P3-M3)/(P$2-M$2)*(N$2-M$2)+M3</f>
        <v>82.888888888888886</v>
      </c>
      <c r="O3" s="3">
        <f>(P3-M3)/(P$2-M$2)*(O$2-M$2)+M3</f>
        <v>81.111111111111114</v>
      </c>
      <c r="P3" s="2">
        <v>80</v>
      </c>
      <c r="Q3" s="3">
        <f>(S3-P3)/(S$2-P$2)*(Q$2-P$2)+P3</f>
        <v>75.2</v>
      </c>
      <c r="R3" s="3">
        <f>(S3-P3)/(S$2-P$2)*(R$2-P$2)+P3</f>
        <v>70.400000000000006</v>
      </c>
      <c r="S3" s="2">
        <v>68</v>
      </c>
      <c r="T3" s="3">
        <f>(V3-S3)/(V$2-S$2)*(T$2-S$2)+S3</f>
        <v>69.777777777777771</v>
      </c>
      <c r="U3" s="3">
        <f>(V3-S3)/(V$2-S$2)*(U$2-S$2)+S3</f>
        <v>70.666666666666671</v>
      </c>
      <c r="V3" s="2">
        <v>72</v>
      </c>
      <c r="W3" s="3">
        <f>(Y3-V3)/(Y$2-V$2)*(W$2-V$2)+V3</f>
        <v>72</v>
      </c>
      <c r="X3" s="3">
        <f>(Y3-V3)/(Y$2-V$2)*(X$2-V$2)+V3</f>
        <v>72</v>
      </c>
      <c r="Y3" s="2">
        <v>72</v>
      </c>
      <c r="Z3" s="3">
        <f>(AB3-Y3)/(AB$2-Y$2)*(Z$2-Y$2)+Y3</f>
        <v>72</v>
      </c>
      <c r="AA3" s="3">
        <f>(AB3-Y3)/(AB$2-Y$2)*(AA$2-Y$2)+Y3</f>
        <v>72</v>
      </c>
      <c r="AB3" s="2">
        <v>72</v>
      </c>
    </row>
    <row r="4" spans="1:28" ht="14.45" x14ac:dyDescent="0.25">
      <c r="A4">
        <v>8</v>
      </c>
      <c r="B4" s="3">
        <f>(B6-B3)/($A6-$A3)*($A4-$A3)+B3</f>
        <v>45</v>
      </c>
      <c r="C4" s="3">
        <f t="shared" ref="C4:C12" si="4">(D4-B4)/(D$2-B$2)*(C$2-B$2)+B4</f>
        <v>57.428571428571423</v>
      </c>
      <c r="D4" s="3">
        <f>(D6-D3)/($A6-$A3)*($A4-$A3)+D3</f>
        <v>65.714285714285708</v>
      </c>
      <c r="E4" s="3">
        <f t="shared" si="0"/>
        <v>70.107142857142861</v>
      </c>
      <c r="F4" s="3">
        <f t="shared" si="1"/>
        <v>73.035714285714278</v>
      </c>
      <c r="G4" s="3">
        <f>(G6-G3)/($A6-$A3)*($A4-$A3)+G3</f>
        <v>77.428571428571431</v>
      </c>
      <c r="H4" s="3">
        <f t="shared" si="2"/>
        <v>73.949206349206349</v>
      </c>
      <c r="I4" s="3">
        <f t="shared" si="3"/>
        <v>71.339682539682542</v>
      </c>
      <c r="J4" s="3">
        <f>(J6-J3)/($A6-$A3)*($A4-$A3)+J3</f>
        <v>57.857142857142854</v>
      </c>
      <c r="L4">
        <v>20</v>
      </c>
      <c r="M4" s="3">
        <f>(M6-M3)/($L6-$L3)*($L4-$L3)+M3</f>
        <v>87.142857142857139</v>
      </c>
      <c r="N4" s="3">
        <f>(P4-M4)/(P$2-M$2)*(N$2-M$2)+M4</f>
        <v>82.214285714285708</v>
      </c>
      <c r="O4" s="3">
        <f>(P4-M4)/(P$2-M$2)*(O$2-M$2)+M4</f>
        <v>80.5</v>
      </c>
      <c r="P4" s="3">
        <f>(P6-P3)/($L6-$L3)*($L4-$L3)+P3</f>
        <v>79.428571428571431</v>
      </c>
      <c r="Q4" s="3">
        <f t="shared" ref="Q4:Q12" si="5">(S4-P4)/(S$2-P$2)*(Q$2-P$2)+P4</f>
        <v>75.2</v>
      </c>
      <c r="R4" s="3">
        <f t="shared" ref="R4:R12" si="6">(S4-P4)/(S$2-P$2)*(R$2-P$2)+P4</f>
        <v>70.971428571428575</v>
      </c>
      <c r="S4" s="3">
        <f>(S6-S3)/($L6-$L3)*($L4-$L3)+S3</f>
        <v>68.857142857142861</v>
      </c>
      <c r="T4" s="3">
        <f t="shared" ref="T4:T12" si="7">(V4-S4)/(V$2-S$2)*(T$2-S$2)+S4</f>
        <v>70.507936507936506</v>
      </c>
      <c r="U4" s="3">
        <f t="shared" ref="U4:U12" si="8">(V4-S4)/(V$2-S$2)*(U$2-S$2)+S4</f>
        <v>71.333333333333329</v>
      </c>
      <c r="V4" s="3">
        <f>(V6-V3)/($L6-$L3)*($L4-$L3)+V3</f>
        <v>72.571428571428569</v>
      </c>
      <c r="W4" s="3">
        <f t="shared" ref="W4:W12" si="9">(Y4-V4)/(Y$2-V$2)*(W$2-V$2)+V4</f>
        <v>72.571428571428569</v>
      </c>
      <c r="X4" s="3">
        <f t="shared" ref="X4:X12" si="10">(Y4-V4)/(Y$2-V$2)*(X$2-V$2)+V4</f>
        <v>72.571428571428569</v>
      </c>
      <c r="Y4" s="3">
        <f>(Y6-Y3)/($L6-$L3)*($L4-$L3)+Y3</f>
        <v>72.571428571428569</v>
      </c>
      <c r="Z4" s="3">
        <f t="shared" ref="Z4:Z12" si="11">(AB4-Y4)/(AB$2-Y$2)*(Z$2-Y$2)+Y4</f>
        <v>72.571428571428569</v>
      </c>
      <c r="AA4" s="3">
        <f t="shared" ref="AA4:AA12" si="12">(AB4-Y4)/(AB$2-Y$2)*(AA$2-Y$2)+Y4</f>
        <v>72.571428571428569</v>
      </c>
      <c r="AB4" s="3">
        <f>(AB6-AB3)/($L6-$L3)*($L4-$L3)+AB3</f>
        <v>72.571428571428569</v>
      </c>
    </row>
    <row r="5" spans="1:28" ht="15" thickBot="1" x14ac:dyDescent="0.3">
      <c r="A5">
        <v>10</v>
      </c>
      <c r="B5" s="3">
        <f>(B6-B3)/($A6-$A3)*($A5-$A3)+B3</f>
        <v>45</v>
      </c>
      <c r="C5" s="3">
        <f t="shared" si="4"/>
        <v>58.114285714285714</v>
      </c>
      <c r="D5" s="3">
        <f>(D6-D3)/($A6-$A3)*($A5-$A3)+D3</f>
        <v>66.857142857142861</v>
      </c>
      <c r="E5" s="3">
        <f t="shared" si="0"/>
        <v>70.178571428571431</v>
      </c>
      <c r="F5" s="3">
        <f t="shared" si="1"/>
        <v>72.392857142857139</v>
      </c>
      <c r="G5" s="3">
        <f>(G6-G3)/($A6-$A3)*($A5-$A3)+G3</f>
        <v>75.714285714285708</v>
      </c>
      <c r="H5" s="3">
        <f t="shared" si="2"/>
        <v>72.285714285714278</v>
      </c>
      <c r="I5" s="3">
        <f t="shared" si="3"/>
        <v>69.714285714285708</v>
      </c>
      <c r="J5" s="3">
        <f>(J6-J3)/($A6-$A3)*($A5-$A3)+J3</f>
        <v>56.428571428571431</v>
      </c>
      <c r="L5">
        <v>40</v>
      </c>
      <c r="M5" s="3">
        <f>(M6-M3)/($L6-$L3)*($L5-$L3)+M3</f>
        <v>83.714285714285708</v>
      </c>
      <c r="N5" s="3">
        <f>(P5-M5)/(P$2-M$2)*(N$2-M$2)+M5</f>
        <v>79.515873015873012</v>
      </c>
      <c r="O5" s="3">
        <f>(P5-M5)/(P$2-M$2)*(O$2-M$2)+M5</f>
        <v>78.055555555555557</v>
      </c>
      <c r="P5" s="3">
        <f>(P6-P3)/($L6-$L3)*($L5-$L3)+P3</f>
        <v>77.142857142857139</v>
      </c>
      <c r="Q5" s="3">
        <f t="shared" si="5"/>
        <v>75.2</v>
      </c>
      <c r="R5" s="3">
        <f t="shared" si="6"/>
        <v>73.257142857142867</v>
      </c>
      <c r="S5" s="3">
        <f>(S6-S3)/($L6-$L3)*($L5-$L3)+S3</f>
        <v>72.285714285714292</v>
      </c>
      <c r="T5" s="3">
        <f t="shared" si="7"/>
        <v>73.428571428571431</v>
      </c>
      <c r="U5" s="3">
        <f t="shared" si="8"/>
        <v>74</v>
      </c>
      <c r="V5" s="3">
        <f>(V6-V3)/($L6-$L3)*($L5-$L3)+V3</f>
        <v>74.857142857142861</v>
      </c>
      <c r="W5" s="3">
        <f t="shared" si="9"/>
        <v>74.857142857142861</v>
      </c>
      <c r="X5" s="3">
        <f t="shared" si="10"/>
        <v>74.857142857142861</v>
      </c>
      <c r="Y5" s="3">
        <f>(Y6-Y3)/($L6-$L3)*($L5-$L3)+Y3</f>
        <v>74.857142857142861</v>
      </c>
      <c r="Z5" s="3">
        <f t="shared" si="11"/>
        <v>74.857142857142861</v>
      </c>
      <c r="AA5" s="3">
        <f t="shared" si="12"/>
        <v>74.857142857142861</v>
      </c>
      <c r="AB5" s="3">
        <f>(AB6-AB3)/($L6-$L3)*($L5-$L3)+AB3</f>
        <v>74.857142857142861</v>
      </c>
    </row>
    <row r="6" spans="1:28" ht="15" thickBot="1" x14ac:dyDescent="0.3">
      <c r="A6" s="1">
        <v>12</v>
      </c>
      <c r="B6" s="2">
        <v>45</v>
      </c>
      <c r="C6" s="3">
        <f t="shared" si="4"/>
        <v>58.8</v>
      </c>
      <c r="D6" s="2">
        <v>68</v>
      </c>
      <c r="E6" s="3">
        <f t="shared" si="0"/>
        <v>70.25</v>
      </c>
      <c r="F6" s="3">
        <f t="shared" si="1"/>
        <v>71.75</v>
      </c>
      <c r="G6" s="2">
        <v>74</v>
      </c>
      <c r="H6" s="3">
        <f t="shared" si="2"/>
        <v>70.62222222222222</v>
      </c>
      <c r="I6" s="3">
        <f t="shared" si="3"/>
        <v>68.088888888888889</v>
      </c>
      <c r="J6" s="2">
        <v>55</v>
      </c>
      <c r="L6" s="1">
        <v>50</v>
      </c>
      <c r="M6" s="2">
        <v>82</v>
      </c>
      <c r="N6" s="3">
        <f>(P6-M6)/(P$2-M$2)*(N$2-M$2)+M6</f>
        <v>78.166666666666671</v>
      </c>
      <c r="O6" s="3">
        <f>(P6-M6)/(P$2-M$2)*(O$2-M$2)+M6</f>
        <v>76.833333333333329</v>
      </c>
      <c r="P6" s="2">
        <v>76</v>
      </c>
      <c r="Q6" s="3">
        <f t="shared" si="5"/>
        <v>75.2</v>
      </c>
      <c r="R6" s="3">
        <f t="shared" si="6"/>
        <v>74.400000000000006</v>
      </c>
      <c r="S6" s="2">
        <v>74</v>
      </c>
      <c r="T6" s="3">
        <f t="shared" si="7"/>
        <v>74.888888888888886</v>
      </c>
      <c r="U6" s="3">
        <f t="shared" si="8"/>
        <v>75.333333333333329</v>
      </c>
      <c r="V6" s="2">
        <v>76</v>
      </c>
      <c r="W6" s="3">
        <f t="shared" si="9"/>
        <v>76</v>
      </c>
      <c r="X6" s="3">
        <f t="shared" si="10"/>
        <v>76</v>
      </c>
      <c r="Y6" s="2">
        <v>76</v>
      </c>
      <c r="Z6" s="3">
        <f t="shared" si="11"/>
        <v>76</v>
      </c>
      <c r="AA6" s="3">
        <f t="shared" si="12"/>
        <v>76</v>
      </c>
      <c r="AB6" s="2">
        <v>76</v>
      </c>
    </row>
    <row r="7" spans="1:28" ht="14.45" x14ac:dyDescent="0.25">
      <c r="A7">
        <v>15</v>
      </c>
      <c r="B7" s="3">
        <f>(B9-B6)/($A9-$A6)*($A7-$A6)+B6</f>
        <v>45</v>
      </c>
      <c r="C7" s="3">
        <f t="shared" si="4"/>
        <v>57.9</v>
      </c>
      <c r="D7" s="3">
        <f>(D9-D6)/($A9-$A6)*($A7-$A6)+D6</f>
        <v>66.5</v>
      </c>
      <c r="E7" s="3">
        <f t="shared" si="0"/>
        <v>68.75</v>
      </c>
      <c r="F7" s="3">
        <f t="shared" si="1"/>
        <v>70.25</v>
      </c>
      <c r="G7" s="3">
        <f>(G9-G6)/($A9-$A6)*($A7-$A6)+G6</f>
        <v>72.5</v>
      </c>
      <c r="H7" s="3">
        <f t="shared" si="2"/>
        <v>69.388888888888886</v>
      </c>
      <c r="I7" s="3">
        <f t="shared" si="3"/>
        <v>67.055555555555557</v>
      </c>
      <c r="J7" s="3">
        <f>(J9-J6)/($A9-$A6)*($A7-$A6)+J6</f>
        <v>55</v>
      </c>
      <c r="L7">
        <v>55</v>
      </c>
      <c r="M7" s="3">
        <f>(M9-M6)/($L9-$L6)*($L7-$L6)+M6</f>
        <v>64.5</v>
      </c>
      <c r="N7" s="3">
        <f>(P7-M7)/(P$2-M$2)*(N$2-M$2)+M7</f>
        <v>71.314814814814824</v>
      </c>
      <c r="O7" s="3">
        <f>(P7-M7)/(P$2-M$2)*(O$2-M$2)+M7</f>
        <v>73.68518518518519</v>
      </c>
      <c r="P7" s="3">
        <f>(P9-P6)/($L9-$L6)*($L7-$L6)+P6</f>
        <v>75.166666666666671</v>
      </c>
      <c r="Q7" s="3">
        <f t="shared" si="5"/>
        <v>74.7</v>
      </c>
      <c r="R7" s="3">
        <f t="shared" si="6"/>
        <v>74.233333333333334</v>
      </c>
      <c r="S7" s="3">
        <f>(S9-S6)/($L9-$L6)*($L7-$L6)+S6</f>
        <v>74</v>
      </c>
      <c r="T7" s="3">
        <f t="shared" si="7"/>
        <v>74.888888888888886</v>
      </c>
      <c r="U7" s="3">
        <f t="shared" si="8"/>
        <v>75.333333333333329</v>
      </c>
      <c r="V7" s="3">
        <f>(V9-V6)/($L9-$L6)*($L7-$L6)+V6</f>
        <v>76</v>
      </c>
      <c r="W7" s="3">
        <f t="shared" si="9"/>
        <v>76</v>
      </c>
      <c r="X7" s="3">
        <f t="shared" si="10"/>
        <v>76</v>
      </c>
      <c r="Y7" s="3">
        <f>(Y9-Y6)/($L9-$L6)*($L7-$L6)+Y6</f>
        <v>76</v>
      </c>
      <c r="Z7" s="3">
        <f t="shared" si="11"/>
        <v>76</v>
      </c>
      <c r="AA7" s="3">
        <f t="shared" si="12"/>
        <v>76</v>
      </c>
      <c r="AB7" s="3">
        <f>(AB9-AB6)/($L9-$L6)*($L7-$L6)+AB6</f>
        <v>76</v>
      </c>
    </row>
    <row r="8" spans="1:28" ht="15" thickBot="1" x14ac:dyDescent="0.3">
      <c r="A8">
        <v>18</v>
      </c>
      <c r="B8" s="3">
        <f>(B9-B6)/($A9-$A6)*($A8-$A6)+B6</f>
        <v>45</v>
      </c>
      <c r="C8" s="3">
        <f t="shared" si="4"/>
        <v>57</v>
      </c>
      <c r="D8" s="3">
        <f>(D9-D6)/($A9-$A6)*($A8-$A6)+D6</f>
        <v>65</v>
      </c>
      <c r="E8" s="3">
        <f t="shared" si="0"/>
        <v>67.25</v>
      </c>
      <c r="F8" s="3">
        <f t="shared" si="1"/>
        <v>68.75</v>
      </c>
      <c r="G8" s="3">
        <f>(G9-G6)/($A9-$A6)*($A8-$A6)+G6</f>
        <v>71</v>
      </c>
      <c r="H8" s="3">
        <f t="shared" si="2"/>
        <v>68.155555555555551</v>
      </c>
      <c r="I8" s="3">
        <f t="shared" si="3"/>
        <v>66.022222222222226</v>
      </c>
      <c r="J8" s="3">
        <f>(J9-J6)/($A9-$A6)*($A8-$A6)+J6</f>
        <v>55</v>
      </c>
      <c r="L8">
        <v>60</v>
      </c>
      <c r="M8" s="3">
        <f>(M9-M6)/($L9-$L6)*($L8-$L6)+M6</f>
        <v>47</v>
      </c>
      <c r="N8" s="3">
        <f t="shared" ref="N8:N9" si="13">(P8-M8)/(P$2-M$2)*(N$2-M$2)+M8</f>
        <v>64.462962962962962</v>
      </c>
      <c r="O8" s="3">
        <f t="shared" ref="O8" si="14">(P8-M8)/(P$2-M$2)*(O$2-M$2)+M8</f>
        <v>70.537037037037038</v>
      </c>
      <c r="P8" s="3">
        <f>(P9-P6)/($L9-$L6)*($L8-$L6)+P6</f>
        <v>74.333333333333329</v>
      </c>
      <c r="Q8" s="3">
        <f t="shared" si="5"/>
        <v>74.2</v>
      </c>
      <c r="R8" s="3">
        <f t="shared" si="6"/>
        <v>74.066666666666663</v>
      </c>
      <c r="S8" s="3">
        <f>(S9-S6)/($L9-$L6)*($L8-$L6)+S6</f>
        <v>74</v>
      </c>
      <c r="T8" s="3">
        <f t="shared" si="7"/>
        <v>74.888888888888886</v>
      </c>
      <c r="U8" s="3">
        <f t="shared" si="8"/>
        <v>75.333333333333329</v>
      </c>
      <c r="V8" s="3">
        <f>(V9-V6)/($L9-$L6)*($L8-$L6)+V6</f>
        <v>76</v>
      </c>
      <c r="W8" s="3">
        <f t="shared" si="9"/>
        <v>76</v>
      </c>
      <c r="X8" s="3">
        <f t="shared" si="10"/>
        <v>76</v>
      </c>
      <c r="Y8" s="3">
        <f>(Y9-Y6)/($L9-$L6)*($L8-$L6)+Y6</f>
        <v>76</v>
      </c>
      <c r="Z8" s="3">
        <f t="shared" si="11"/>
        <v>76</v>
      </c>
      <c r="AA8" s="3">
        <f t="shared" si="12"/>
        <v>76</v>
      </c>
      <c r="AB8" s="3">
        <f>(AB9-AB6)/($L9-$L6)*($L8-$L6)+AB6</f>
        <v>76</v>
      </c>
    </row>
    <row r="9" spans="1:28" ht="15" thickBot="1" x14ac:dyDescent="0.3">
      <c r="A9" s="1">
        <v>20</v>
      </c>
      <c r="B9" s="2">
        <v>45</v>
      </c>
      <c r="C9" s="3">
        <f t="shared" si="4"/>
        <v>56.4</v>
      </c>
      <c r="D9" s="2">
        <v>64</v>
      </c>
      <c r="E9" s="3">
        <f t="shared" si="0"/>
        <v>66.25</v>
      </c>
      <c r="F9" s="3">
        <f t="shared" si="1"/>
        <v>67.75</v>
      </c>
      <c r="G9" s="2">
        <v>70</v>
      </c>
      <c r="H9" s="3">
        <f t="shared" si="2"/>
        <v>67.333333333333329</v>
      </c>
      <c r="I9" s="3">
        <f t="shared" si="3"/>
        <v>65.333333333333329</v>
      </c>
      <c r="J9" s="2">
        <v>55</v>
      </c>
      <c r="L9" s="1">
        <v>62</v>
      </c>
      <c r="M9" s="2">
        <v>40</v>
      </c>
      <c r="N9" s="3">
        <f t="shared" si="13"/>
        <v>61.722222222222221</v>
      </c>
      <c r="O9" s="3">
        <f>(P9-M9)/(P$2-M$2)*(O$2-M$2)+M9</f>
        <v>69.277777777777771</v>
      </c>
      <c r="P9" s="2">
        <v>74</v>
      </c>
      <c r="Q9" s="3">
        <f t="shared" si="5"/>
        <v>74</v>
      </c>
      <c r="R9" s="3">
        <f t="shared" si="6"/>
        <v>74</v>
      </c>
      <c r="S9" s="2">
        <v>74</v>
      </c>
      <c r="T9" s="3">
        <f t="shared" si="7"/>
        <v>74.888888888888886</v>
      </c>
      <c r="U9" s="3">
        <f t="shared" si="8"/>
        <v>75.333333333333329</v>
      </c>
      <c r="V9" s="2">
        <v>76</v>
      </c>
      <c r="W9" s="3">
        <f t="shared" si="9"/>
        <v>76</v>
      </c>
      <c r="X9" s="3">
        <f t="shared" si="10"/>
        <v>76</v>
      </c>
      <c r="Y9" s="2">
        <v>76</v>
      </c>
      <c r="Z9" s="3">
        <f t="shared" si="11"/>
        <v>76</v>
      </c>
      <c r="AA9" s="3">
        <f t="shared" si="12"/>
        <v>76</v>
      </c>
      <c r="AB9" s="2">
        <v>76</v>
      </c>
    </row>
    <row r="10" spans="1:28" ht="14.45" x14ac:dyDescent="0.25">
      <c r="A10">
        <v>25</v>
      </c>
      <c r="B10" s="3">
        <f>(B12-B9)/($A12-$A9)*($A10-$A9)+B9</f>
        <v>43.333333333333336</v>
      </c>
      <c r="C10" s="3">
        <f t="shared" si="4"/>
        <v>53.333333333333336</v>
      </c>
      <c r="D10" s="3">
        <f>(D12-D9)/($A12-$A9)*($A10-$A9)+D9</f>
        <v>60</v>
      </c>
      <c r="E10" s="3">
        <f t="shared" si="0"/>
        <v>62</v>
      </c>
      <c r="F10" s="3">
        <f t="shared" si="1"/>
        <v>63.333333333333329</v>
      </c>
      <c r="G10" s="3">
        <f>(G12-G9)/($A12-$A9)*($A10-$A9)+G9</f>
        <v>65.333333333333329</v>
      </c>
      <c r="H10" s="3">
        <f t="shared" si="2"/>
        <v>62.962962962962962</v>
      </c>
      <c r="I10" s="3">
        <f t="shared" si="3"/>
        <v>61.185185185185183</v>
      </c>
      <c r="J10" s="3">
        <f>(J12-J9)/($A12-$A9)*($A10-$A9)+J9</f>
        <v>52</v>
      </c>
      <c r="L10">
        <v>65</v>
      </c>
      <c r="M10" s="3">
        <f>(M12-M9)/($L12-$L9)*($L10-$L9)+M9</f>
        <v>39.07692307692308</v>
      </c>
      <c r="N10" s="3">
        <f>(P10-M10)/(P$2-M$2)*(N$2-M$2)+M10</f>
        <v>59.914529914529915</v>
      </c>
      <c r="O10" s="3">
        <f>(P10-M10)/(P$2-M$2)*(O$2-M$2)+M10</f>
        <v>67.162393162393158</v>
      </c>
      <c r="P10" s="3">
        <f>(P12-P9)/($L12-$L9)*($L10-$L9)+P9</f>
        <v>71.692307692307693</v>
      </c>
      <c r="Q10" s="3">
        <f t="shared" si="5"/>
        <v>71.692307692307693</v>
      </c>
      <c r="R10" s="3">
        <f t="shared" si="6"/>
        <v>71.692307692307693</v>
      </c>
      <c r="S10" s="3">
        <f>(S12-S9)/($L12-$L9)*($L10-$L9)+S9</f>
        <v>71.692307692307693</v>
      </c>
      <c r="T10" s="3">
        <f t="shared" si="7"/>
        <v>72.786324786324784</v>
      </c>
      <c r="U10" s="3">
        <f t="shared" si="8"/>
        <v>73.333333333333343</v>
      </c>
      <c r="V10" s="3">
        <f>(V12-V9)/($L12-$L9)*($L10-$L9)+V9</f>
        <v>74.15384615384616</v>
      </c>
      <c r="W10" s="3">
        <f t="shared" si="9"/>
        <v>74.15384615384616</v>
      </c>
      <c r="X10" s="3">
        <f t="shared" si="10"/>
        <v>74.15384615384616</v>
      </c>
      <c r="Y10" s="3">
        <f>(Y12-Y9)/($L12-$L9)*($L10-$L9)+Y9</f>
        <v>74.15384615384616</v>
      </c>
      <c r="Z10" s="3">
        <f t="shared" si="11"/>
        <v>74.15384615384616</v>
      </c>
      <c r="AA10" s="3">
        <f t="shared" si="12"/>
        <v>74.15384615384616</v>
      </c>
      <c r="AB10" s="3">
        <f>(AB12-AB9)/($L12-$L9)*($L10-$L9)+AB9</f>
        <v>74.15384615384616</v>
      </c>
    </row>
    <row r="11" spans="1:28" ht="15" thickBot="1" x14ac:dyDescent="0.3">
      <c r="A11">
        <v>30</v>
      </c>
      <c r="B11" s="3">
        <f>(B12-B9)/($A12-$A9)*($A11-$A9)+B9</f>
        <v>41.666666666666664</v>
      </c>
      <c r="C11" s="3">
        <f t="shared" si="4"/>
        <v>50.266666666666666</v>
      </c>
      <c r="D11" s="3">
        <f>(D12-D9)/($A12-$A9)*($A11-$A9)+D9</f>
        <v>56</v>
      </c>
      <c r="E11" s="3">
        <f t="shared" si="0"/>
        <v>57.75</v>
      </c>
      <c r="F11" s="3">
        <f t="shared" si="1"/>
        <v>58.916666666666664</v>
      </c>
      <c r="G11" s="3">
        <f>(G12-G9)/($A12-$A9)*($A11-$A9)+G9</f>
        <v>60.666666666666664</v>
      </c>
      <c r="H11" s="3">
        <f t="shared" si="2"/>
        <v>58.592592592592588</v>
      </c>
      <c r="I11" s="3">
        <f t="shared" si="3"/>
        <v>57.037037037037038</v>
      </c>
      <c r="J11" s="3">
        <f>(J12-J9)/($A12-$A9)*($A11-$A9)+J9</f>
        <v>49</v>
      </c>
      <c r="L11">
        <v>70</v>
      </c>
      <c r="M11" s="3">
        <f>(M12-M9)/($L12-$L9)*($L11-$L9)+M9</f>
        <v>37.53846153846154</v>
      </c>
      <c r="N11" s="3">
        <f t="shared" ref="N11:N12" si="15">(P11-M11)/(P$2-M$2)*(N$2-M$2)+M11</f>
        <v>56.901709401709397</v>
      </c>
      <c r="O11" s="3">
        <f t="shared" ref="O11" si="16">(P11-M11)/(P$2-M$2)*(O$2-M$2)+M11</f>
        <v>63.636752136752136</v>
      </c>
      <c r="P11" s="3">
        <f>(P12-P9)/($L12-$L9)*($L11-$L9)+P9</f>
        <v>67.84615384615384</v>
      </c>
      <c r="Q11" s="3">
        <f t="shared" si="5"/>
        <v>67.84615384615384</v>
      </c>
      <c r="R11" s="3">
        <f t="shared" si="6"/>
        <v>67.84615384615384</v>
      </c>
      <c r="S11" s="3">
        <f>(S12-S9)/($L12-$L9)*($L11-$L9)+S9</f>
        <v>67.84615384615384</v>
      </c>
      <c r="T11" s="3">
        <f t="shared" si="7"/>
        <v>69.282051282051285</v>
      </c>
      <c r="U11" s="3">
        <f t="shared" si="8"/>
        <v>70</v>
      </c>
      <c r="V11" s="3">
        <f>(V12-V9)/($L12-$L9)*($L11-$L9)+V9</f>
        <v>71.07692307692308</v>
      </c>
      <c r="W11" s="3">
        <f t="shared" si="9"/>
        <v>71.07692307692308</v>
      </c>
      <c r="X11" s="3">
        <f t="shared" si="10"/>
        <v>71.07692307692308</v>
      </c>
      <c r="Y11" s="3">
        <f>(Y12-Y9)/($L12-$L9)*($L11-$L9)+Y9</f>
        <v>71.07692307692308</v>
      </c>
      <c r="Z11" s="3">
        <f t="shared" si="11"/>
        <v>71.07692307692308</v>
      </c>
      <c r="AA11" s="3">
        <f t="shared" si="12"/>
        <v>71.07692307692308</v>
      </c>
      <c r="AB11" s="3">
        <f>(AB12-AB9)/($L12-$L9)*($L11-$L9)+AB9</f>
        <v>71.07692307692308</v>
      </c>
    </row>
    <row r="12" spans="1:28" ht="15" thickBot="1" x14ac:dyDescent="0.3">
      <c r="A12" s="1">
        <v>35</v>
      </c>
      <c r="B12" s="2">
        <v>40</v>
      </c>
      <c r="C12" s="3">
        <f t="shared" si="4"/>
        <v>47.2</v>
      </c>
      <c r="D12" s="2">
        <v>52</v>
      </c>
      <c r="E12" s="3">
        <f t="shared" si="0"/>
        <v>53.5</v>
      </c>
      <c r="F12" s="3">
        <f t="shared" si="1"/>
        <v>54.5</v>
      </c>
      <c r="G12" s="2">
        <v>56</v>
      </c>
      <c r="H12" s="3">
        <f t="shared" si="2"/>
        <v>54.222222222222221</v>
      </c>
      <c r="I12" s="3">
        <f t="shared" si="3"/>
        <v>52.888888888888886</v>
      </c>
      <c r="J12" s="2">
        <v>46</v>
      </c>
      <c r="L12" s="1">
        <v>75</v>
      </c>
      <c r="M12" s="2">
        <v>36</v>
      </c>
      <c r="N12" s="3">
        <f t="shared" si="15"/>
        <v>53.888888888888886</v>
      </c>
      <c r="O12" s="3">
        <f>(P12-M12)/(P$2-M$2)*(O$2-M$2)+M12</f>
        <v>60.111111111111114</v>
      </c>
      <c r="P12" s="2">
        <v>64</v>
      </c>
      <c r="Q12" s="3">
        <f t="shared" si="5"/>
        <v>64</v>
      </c>
      <c r="R12" s="3">
        <f t="shared" si="6"/>
        <v>64</v>
      </c>
      <c r="S12" s="2">
        <v>64</v>
      </c>
      <c r="T12" s="3">
        <f t="shared" si="7"/>
        <v>65.777777777777771</v>
      </c>
      <c r="U12" s="3">
        <f t="shared" si="8"/>
        <v>66.666666666666671</v>
      </c>
      <c r="V12" s="2">
        <v>68</v>
      </c>
      <c r="W12" s="3">
        <f t="shared" si="9"/>
        <v>68</v>
      </c>
      <c r="X12" s="3">
        <f t="shared" si="10"/>
        <v>68</v>
      </c>
      <c r="Y12" s="2">
        <v>68</v>
      </c>
      <c r="Z12" s="3">
        <f t="shared" si="11"/>
        <v>68</v>
      </c>
      <c r="AA12" s="3">
        <f t="shared" si="12"/>
        <v>68</v>
      </c>
      <c r="AB12" s="2">
        <v>68</v>
      </c>
    </row>
    <row r="13" spans="1:28" ht="14.45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</row>
  </sheetData>
  <mergeCells count="3">
    <mergeCell ref="A1:J1"/>
    <mergeCell ref="L1:AB1"/>
    <mergeCell ref="A13:Q13"/>
  </mergeCells>
  <phoneticPr fontId="2" type="noConversion"/>
  <conditionalFormatting sqref="M4:S5 N3:O3 M7:S8 N6:O6 N9:O9 Q9:R9 Q6:R6 Q3:R3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AB5 N3:O3 M7:AB8 N6:O6 N9:O9 Q9:R9 Q6:R6 Q3:R3 T3:U3 T6:U6 T9:U9 W9:X9 W6:X6 W3:X3 Z3:AA3 Z6:AA6 Z9:AA9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:Y5 T9:U9 W9:X9 T7:Y8 T6:U6 W6:X6 T3:U3 W3:X3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4:AB5 Z9:AA9 Z7:AB8 Z6:AA6 Z3:AA3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9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6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9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9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6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AB9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9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9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9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:S11 N12:O12 Q12:R1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:AB11 N12:O12 Q12:R12 T12:U12 W12:X12 Z12:AA12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2:U12 W12:X12 T10:Y1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2:AA12 Z10:AB1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2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:AB1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AB1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J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J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:J1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B1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:C1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J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J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"/>
  <sheetViews>
    <sheetView tabSelected="1" topLeftCell="J1" zoomScale="160" zoomScaleNormal="160" workbookViewId="0">
      <selection activeCell="AC10" sqref="AC10"/>
    </sheetView>
  </sheetViews>
  <sheetFormatPr defaultRowHeight="13.5" x14ac:dyDescent="0.15"/>
  <cols>
    <col min="1" max="1" width="6.25" bestFit="1" customWidth="1"/>
    <col min="2" max="10" width="6.5" bestFit="1" customWidth="1"/>
    <col min="12" max="12" width="6.25" bestFit="1" customWidth="1"/>
    <col min="13" max="28" width="6.5" bestFit="1" customWidth="1"/>
  </cols>
  <sheetData>
    <row r="1" spans="1:28" x14ac:dyDescent="0.15">
      <c r="A1" s="6" t="s">
        <v>2</v>
      </c>
      <c r="B1" s="6"/>
      <c r="C1" s="6"/>
      <c r="D1" s="6"/>
      <c r="E1" s="6"/>
      <c r="F1" s="6"/>
      <c r="G1" s="6"/>
      <c r="H1" s="6"/>
      <c r="I1" s="6"/>
      <c r="J1" s="6"/>
      <c r="L1" s="7" t="s">
        <v>3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spans="1:28" ht="14.25" thickBot="1" x14ac:dyDescent="0.2">
      <c r="A2" s="4" t="s">
        <v>0</v>
      </c>
      <c r="B2" s="1">
        <v>48</v>
      </c>
      <c r="C2">
        <v>45</v>
      </c>
      <c r="D2" s="1">
        <v>43</v>
      </c>
      <c r="E2">
        <v>40</v>
      </c>
      <c r="F2">
        <v>38</v>
      </c>
      <c r="G2" s="1">
        <v>35</v>
      </c>
      <c r="H2">
        <v>27</v>
      </c>
      <c r="I2">
        <v>21</v>
      </c>
      <c r="J2" s="1">
        <v>-10</v>
      </c>
      <c r="L2" s="4" t="s">
        <v>0</v>
      </c>
      <c r="M2" s="1">
        <v>43</v>
      </c>
      <c r="N2">
        <v>20</v>
      </c>
      <c r="O2">
        <v>12</v>
      </c>
      <c r="P2">
        <v>7</v>
      </c>
      <c r="Q2">
        <v>5</v>
      </c>
      <c r="R2">
        <v>3</v>
      </c>
      <c r="S2" s="1">
        <v>2</v>
      </c>
      <c r="T2">
        <v>-2</v>
      </c>
      <c r="U2">
        <v>-4</v>
      </c>
      <c r="V2">
        <v>-7</v>
      </c>
      <c r="W2">
        <v>-8</v>
      </c>
      <c r="X2">
        <v>-10</v>
      </c>
      <c r="Y2" s="1">
        <v>-12</v>
      </c>
      <c r="Z2">
        <v>-15</v>
      </c>
      <c r="AA2">
        <v>-18</v>
      </c>
      <c r="AB2" s="1">
        <v>-25</v>
      </c>
    </row>
    <row r="3" spans="1:28" ht="14.25" thickBot="1" x14ac:dyDescent="0.2">
      <c r="A3" s="1">
        <v>5</v>
      </c>
      <c r="B3" s="2">
        <v>36</v>
      </c>
      <c r="C3" s="3">
        <f>(D3-B3)/(D$2-B$2)*(C$2-B$2)+B3</f>
        <v>38.4</v>
      </c>
      <c r="D3" s="2">
        <v>40</v>
      </c>
      <c r="E3" s="3">
        <f t="shared" ref="E3:E9" si="0">(G3-D3)/(G$2-D$2)*(E$2-D$2)+D3</f>
        <v>38.5</v>
      </c>
      <c r="F3" s="3">
        <f t="shared" ref="F3:F9" si="1">(G3-D3)/(G$2-D$2)*(F$2-D$2)+D3</f>
        <v>37.5</v>
      </c>
      <c r="G3" s="2">
        <v>36</v>
      </c>
      <c r="H3" s="3">
        <f t="shared" ref="H3:H9" si="2">(J3-G3)/(J$2-G$2)*(H$2-G$2)+G3</f>
        <v>36.711111111111109</v>
      </c>
      <c r="I3" s="3">
        <f t="shared" ref="I3:I9" si="3">(J3-G3)/(J$2-G$2)*(I$2-G$2)+G3</f>
        <v>37.244444444444447</v>
      </c>
      <c r="J3" s="2">
        <v>40</v>
      </c>
      <c r="L3" s="1">
        <v>15</v>
      </c>
      <c r="M3" s="2">
        <v>36</v>
      </c>
      <c r="N3" s="3">
        <f>($S3-$M3)/($S$2-$M$2)*(N$2-$M$2)+$M3</f>
        <v>36</v>
      </c>
      <c r="O3" s="3">
        <f t="shared" ref="O3:R9" si="4">($S3-$M3)/($S$2-$M$2)*(O$2-$M$2)+$M3</f>
        <v>36</v>
      </c>
      <c r="P3" s="3">
        <f t="shared" si="4"/>
        <v>36</v>
      </c>
      <c r="Q3" s="3">
        <f t="shared" si="4"/>
        <v>36</v>
      </c>
      <c r="R3" s="3">
        <f t="shared" si="4"/>
        <v>36</v>
      </c>
      <c r="S3" s="2">
        <v>36</v>
      </c>
      <c r="T3" s="3">
        <f>($Y3-$S3)/($Y$2-$S$2)*(T$2-$S$2)+$S3</f>
        <v>37.142857142857146</v>
      </c>
      <c r="U3" s="3">
        <f t="shared" ref="U3:X9" si="5">($Y3-$S3)/($Y$2-$S$2)*(U$2-$S$2)+$S3</f>
        <v>37.714285714285715</v>
      </c>
      <c r="V3" s="3">
        <f t="shared" si="5"/>
        <v>38.571428571428569</v>
      </c>
      <c r="W3" s="3">
        <f t="shared" si="5"/>
        <v>38.857142857142854</v>
      </c>
      <c r="X3" s="3">
        <f t="shared" si="5"/>
        <v>39.428571428571431</v>
      </c>
      <c r="Y3" s="2">
        <v>40</v>
      </c>
      <c r="Z3" s="3">
        <f>($AB3-$Y3)/($AB$2-$Y$2)*(Z$2-$Y$2)+$Y3</f>
        <v>40</v>
      </c>
      <c r="AA3" s="3">
        <f>($AB3-$Y3)/($AB$2-$Y$2)*(AA$2-$Y$2)+$Y3</f>
        <v>40</v>
      </c>
      <c r="AB3" s="2">
        <v>40</v>
      </c>
    </row>
    <row r="4" spans="1:28" x14ac:dyDescent="0.15">
      <c r="A4">
        <v>12</v>
      </c>
      <c r="B4" s="3">
        <f>(B6-B3)/($A6-$A3)*($A4-$A3)+B3</f>
        <v>36</v>
      </c>
      <c r="C4" s="3">
        <f t="shared" ref="C4:C9" si="6">(D4-B4)/(D$2-B$2)*(C$2-B$2)+B4</f>
        <v>38.4</v>
      </c>
      <c r="D4" s="3">
        <f>(D6-D3)/($A6-$A3)*($A4-$A3)+D3</f>
        <v>40</v>
      </c>
      <c r="E4" s="3">
        <f t="shared" si="0"/>
        <v>38.5</v>
      </c>
      <c r="F4" s="3">
        <f t="shared" si="1"/>
        <v>37.5</v>
      </c>
      <c r="G4" s="3">
        <f>(G6-G3)/($A6-$A3)*($A4-$A3)+G3</f>
        <v>36</v>
      </c>
      <c r="H4" s="3">
        <f t="shared" si="2"/>
        <v>36.711111111111109</v>
      </c>
      <c r="I4" s="3">
        <f t="shared" si="3"/>
        <v>37.244444444444447</v>
      </c>
      <c r="J4" s="3">
        <f>(J6-J3)/($A6-$A3)*($A4-$A3)+J3</f>
        <v>40</v>
      </c>
      <c r="L4">
        <v>25</v>
      </c>
      <c r="M4" s="3">
        <f>(M6-M3)/($L6-$L3)*($L4-$L3)+M3</f>
        <v>36</v>
      </c>
      <c r="N4" s="3">
        <f>($S4-$M4)/($S$2-$M$2)*(N$2-$M$2)+$M4</f>
        <v>36</v>
      </c>
      <c r="O4" s="3">
        <f t="shared" si="4"/>
        <v>36</v>
      </c>
      <c r="P4" s="3">
        <f t="shared" si="4"/>
        <v>36</v>
      </c>
      <c r="Q4" s="3">
        <f t="shared" si="4"/>
        <v>36</v>
      </c>
      <c r="R4" s="3">
        <f t="shared" si="4"/>
        <v>36</v>
      </c>
      <c r="S4" s="3">
        <f>(S6-S3)/($L6-$L3)*($L4-$L3)+S3</f>
        <v>36</v>
      </c>
      <c r="T4" s="3">
        <f>($Y4-$S4)/($Y$2-$S$2)*(T$2-$S$2)+$S4</f>
        <v>37.142857142857146</v>
      </c>
      <c r="U4" s="3">
        <f t="shared" si="5"/>
        <v>37.714285714285715</v>
      </c>
      <c r="V4" s="3">
        <f t="shared" si="5"/>
        <v>38.571428571428569</v>
      </c>
      <c r="W4" s="3">
        <f t="shared" si="5"/>
        <v>38.857142857142854</v>
      </c>
      <c r="X4" s="3">
        <f t="shared" si="5"/>
        <v>39.428571428571431</v>
      </c>
      <c r="Y4" s="3">
        <f>(Y6-Y3)/($L6-$L3)*($L4-$L3)+Y3</f>
        <v>40</v>
      </c>
      <c r="Z4" s="3">
        <f t="shared" ref="Z4:Z8" si="7">(AB4-Y4)/(AB$2-Y$2)*(Z$2-Y$2)+Y4</f>
        <v>40</v>
      </c>
      <c r="AA4" s="3">
        <f t="shared" ref="AA4:AA8" si="8">(AB4-Y4)/(AB$2-Y$2)*(AA$2-Y$2)+Y4</f>
        <v>40</v>
      </c>
      <c r="AB4" s="3">
        <f>(AB6-AB3)/($L6-$L3)*($L4-$L3)+AB3</f>
        <v>40</v>
      </c>
    </row>
    <row r="5" spans="1:28" ht="14.25" thickBot="1" x14ac:dyDescent="0.2">
      <c r="A5">
        <v>18</v>
      </c>
      <c r="B5" s="3">
        <f>(B6-B3)/($A6-$A3)*($A5-$A3)+B3</f>
        <v>36</v>
      </c>
      <c r="C5" s="3">
        <f t="shared" si="6"/>
        <v>38.4</v>
      </c>
      <c r="D5" s="3">
        <f>(D6-D3)/($A6-$A3)*($A5-$A3)+D3</f>
        <v>40</v>
      </c>
      <c r="E5" s="3">
        <f t="shared" si="0"/>
        <v>38.5</v>
      </c>
      <c r="F5" s="3">
        <f t="shared" si="1"/>
        <v>37.5</v>
      </c>
      <c r="G5" s="3">
        <f>(G6-G3)/($A6-$A3)*($A5-$A3)+G3</f>
        <v>36</v>
      </c>
      <c r="H5" s="3">
        <f t="shared" si="2"/>
        <v>36.711111111111109</v>
      </c>
      <c r="I5" s="3">
        <f t="shared" si="3"/>
        <v>37.244444444444447</v>
      </c>
      <c r="J5" s="3">
        <f>(J6-J3)/($A6-$A3)*($A5-$A3)+J3</f>
        <v>40</v>
      </c>
      <c r="L5">
        <v>30</v>
      </c>
      <c r="M5" s="3">
        <f>(M6-M3)/($L6-$L3)*($L5-$L3)+M3</f>
        <v>36</v>
      </c>
      <c r="N5" s="3">
        <f t="shared" ref="N5:N8" si="9">($S5-$M5)/($S$2-$M$2)*(N$2-$M$2)+$M5</f>
        <v>36</v>
      </c>
      <c r="O5" s="3">
        <f t="shared" si="4"/>
        <v>36</v>
      </c>
      <c r="P5" s="3">
        <f t="shared" si="4"/>
        <v>36</v>
      </c>
      <c r="Q5" s="3">
        <f t="shared" si="4"/>
        <v>36</v>
      </c>
      <c r="R5" s="3">
        <f t="shared" si="4"/>
        <v>36</v>
      </c>
      <c r="S5" s="3">
        <f>(S6-S3)/($L6-$L3)*($L5-$L3)+S3</f>
        <v>36</v>
      </c>
      <c r="T5" s="3">
        <f t="shared" ref="T5:T8" si="10">($Y5-$S5)/($Y$2-$S$2)*(T$2-$S$2)+$S5</f>
        <v>37.142857142857146</v>
      </c>
      <c r="U5" s="3">
        <f t="shared" si="5"/>
        <v>37.714285714285715</v>
      </c>
      <c r="V5" s="3">
        <f t="shared" si="5"/>
        <v>38.571428571428569</v>
      </c>
      <c r="W5" s="3">
        <f t="shared" si="5"/>
        <v>38.857142857142854</v>
      </c>
      <c r="X5" s="3">
        <f t="shared" si="5"/>
        <v>39.428571428571431</v>
      </c>
      <c r="Y5" s="3">
        <f>(Y6-Y3)/($L6-$L3)*($L5-$L3)+Y3</f>
        <v>40</v>
      </c>
      <c r="Z5" s="3">
        <f t="shared" si="7"/>
        <v>40</v>
      </c>
      <c r="AA5" s="3">
        <f t="shared" si="8"/>
        <v>40</v>
      </c>
      <c r="AB5" s="3">
        <f>(AB6-AB3)/($L6-$L3)*($L5-$L3)+AB3</f>
        <v>40</v>
      </c>
    </row>
    <row r="6" spans="1:28" ht="14.25" thickBot="1" x14ac:dyDescent="0.2">
      <c r="A6" s="1">
        <v>20</v>
      </c>
      <c r="B6" s="5">
        <f>B$3</f>
        <v>36</v>
      </c>
      <c r="C6" s="3">
        <f t="shared" si="6"/>
        <v>38.4</v>
      </c>
      <c r="D6" s="5">
        <f>D$3</f>
        <v>40</v>
      </c>
      <c r="E6" s="3">
        <f t="shared" si="0"/>
        <v>38.5</v>
      </c>
      <c r="F6" s="3">
        <f t="shared" si="1"/>
        <v>37.5</v>
      </c>
      <c r="G6" s="5">
        <f>G$3</f>
        <v>36</v>
      </c>
      <c r="H6" s="3">
        <f t="shared" si="2"/>
        <v>36.711111111111109</v>
      </c>
      <c r="I6" s="3">
        <f t="shared" si="3"/>
        <v>37.244444444444447</v>
      </c>
      <c r="J6" s="5">
        <f>J$3</f>
        <v>40</v>
      </c>
      <c r="L6" s="1">
        <v>40</v>
      </c>
      <c r="M6" s="5">
        <f>M3</f>
        <v>36</v>
      </c>
      <c r="N6" s="3">
        <f t="shared" si="9"/>
        <v>36</v>
      </c>
      <c r="O6" s="3">
        <f t="shared" si="4"/>
        <v>36</v>
      </c>
      <c r="P6" s="3">
        <f t="shared" si="4"/>
        <v>36</v>
      </c>
      <c r="Q6" s="3">
        <f t="shared" si="4"/>
        <v>36</v>
      </c>
      <c r="R6" s="3">
        <f t="shared" si="4"/>
        <v>36</v>
      </c>
      <c r="S6" s="5">
        <f>S3</f>
        <v>36</v>
      </c>
      <c r="T6" s="3">
        <f t="shared" si="10"/>
        <v>37.142857142857146</v>
      </c>
      <c r="U6" s="3">
        <f t="shared" si="5"/>
        <v>37.714285714285715</v>
      </c>
      <c r="V6" s="3">
        <f t="shared" si="5"/>
        <v>38.571428571428569</v>
      </c>
      <c r="W6" s="3">
        <f t="shared" si="5"/>
        <v>38.857142857142854</v>
      </c>
      <c r="X6" s="3">
        <f t="shared" si="5"/>
        <v>39.428571428571431</v>
      </c>
      <c r="Y6" s="5">
        <f>Y3</f>
        <v>40</v>
      </c>
      <c r="Z6" s="3">
        <f t="shared" si="7"/>
        <v>40</v>
      </c>
      <c r="AA6" s="3">
        <f t="shared" si="8"/>
        <v>40</v>
      </c>
      <c r="AB6" s="5">
        <f>AB3</f>
        <v>40</v>
      </c>
    </row>
    <row r="7" spans="1:28" x14ac:dyDescent="0.15">
      <c r="A7">
        <v>25</v>
      </c>
      <c r="B7" s="3">
        <f>(B9-B6)/($A9-$A6)*($A7-$A6)+B6</f>
        <v>36</v>
      </c>
      <c r="C7" s="3">
        <f t="shared" si="6"/>
        <v>38.4</v>
      </c>
      <c r="D7" s="3">
        <f>(D9-D6)/($A9-$A6)*($A7-$A6)+D6</f>
        <v>40</v>
      </c>
      <c r="E7" s="3">
        <f t="shared" si="0"/>
        <v>38.5</v>
      </c>
      <c r="F7" s="3">
        <f t="shared" si="1"/>
        <v>37.5</v>
      </c>
      <c r="G7" s="3">
        <f>(G9-G6)/($A9-$A6)*($A7-$A6)+G6</f>
        <v>36</v>
      </c>
      <c r="H7" s="3">
        <f t="shared" si="2"/>
        <v>36.711111111111109</v>
      </c>
      <c r="I7" s="3">
        <f t="shared" si="3"/>
        <v>37.244444444444447</v>
      </c>
      <c r="J7" s="3">
        <f>(J9-J6)/($A9-$A6)*($A7-$A6)+J6</f>
        <v>40</v>
      </c>
      <c r="L7">
        <v>45</v>
      </c>
      <c r="M7" s="3">
        <f>(M9-M6)/($L9-$L6)*($L7-$L6)+M6</f>
        <v>36</v>
      </c>
      <c r="N7" s="3">
        <f t="shared" si="9"/>
        <v>36</v>
      </c>
      <c r="O7" s="3">
        <f t="shared" si="4"/>
        <v>36</v>
      </c>
      <c r="P7" s="3">
        <f t="shared" si="4"/>
        <v>36</v>
      </c>
      <c r="Q7" s="3">
        <f t="shared" si="4"/>
        <v>36</v>
      </c>
      <c r="R7" s="3">
        <f t="shared" si="4"/>
        <v>36</v>
      </c>
      <c r="S7" s="3">
        <f>(S9-S6)/($L9-$L6)*($L7-$L6)+S6</f>
        <v>36</v>
      </c>
      <c r="T7" s="3">
        <f t="shared" si="10"/>
        <v>37.142857142857146</v>
      </c>
      <c r="U7" s="3">
        <f t="shared" si="5"/>
        <v>37.714285714285715</v>
      </c>
      <c r="V7" s="3">
        <f t="shared" si="5"/>
        <v>38.571428571428569</v>
      </c>
      <c r="W7" s="3">
        <f t="shared" si="5"/>
        <v>38.857142857142854</v>
      </c>
      <c r="X7" s="3">
        <f t="shared" si="5"/>
        <v>39.428571428571431</v>
      </c>
      <c r="Y7" s="3">
        <f>(Y9-Y6)/($L9-$L6)*($L7-$L6)+Y6</f>
        <v>40</v>
      </c>
      <c r="Z7" s="3">
        <f t="shared" si="7"/>
        <v>40</v>
      </c>
      <c r="AA7" s="3">
        <f t="shared" si="8"/>
        <v>40</v>
      </c>
      <c r="AB7" s="3">
        <f>(AB9-AB6)/($L9-$L6)*($L7-$L6)+AB6</f>
        <v>40</v>
      </c>
    </row>
    <row r="8" spans="1:28" ht="14.25" thickBot="1" x14ac:dyDescent="0.2">
      <c r="A8">
        <v>30</v>
      </c>
      <c r="B8" s="3">
        <f>(B9-B6)/($A9-$A6)*($A8-$A6)+B6</f>
        <v>36</v>
      </c>
      <c r="C8" s="3">
        <f t="shared" si="6"/>
        <v>38.4</v>
      </c>
      <c r="D8" s="3">
        <f>(D9-D6)/($A9-$A6)*($A8-$A6)+D6</f>
        <v>40</v>
      </c>
      <c r="E8" s="3">
        <f t="shared" si="0"/>
        <v>38.5</v>
      </c>
      <c r="F8" s="3">
        <f t="shared" si="1"/>
        <v>37.5</v>
      </c>
      <c r="G8" s="3">
        <f>(G9-G6)/($A9-$A6)*($A8-$A6)+G6</f>
        <v>36</v>
      </c>
      <c r="H8" s="3">
        <f t="shared" si="2"/>
        <v>36.711111111111109</v>
      </c>
      <c r="I8" s="3">
        <f t="shared" si="3"/>
        <v>37.244444444444447</v>
      </c>
      <c r="J8" s="3">
        <f>(J9-J6)/($A9-$A6)*($A8-$A6)+J6</f>
        <v>40</v>
      </c>
      <c r="L8">
        <v>50</v>
      </c>
      <c r="M8" s="3">
        <f>(M9-M6)/($L9-$L6)*($L8-$L6)+M6</f>
        <v>36</v>
      </c>
      <c r="N8" s="3">
        <f t="shared" si="9"/>
        <v>36</v>
      </c>
      <c r="O8" s="3">
        <f t="shared" si="4"/>
        <v>36</v>
      </c>
      <c r="P8" s="3">
        <f t="shared" si="4"/>
        <v>36</v>
      </c>
      <c r="Q8" s="3">
        <f t="shared" si="4"/>
        <v>36</v>
      </c>
      <c r="R8" s="3">
        <f t="shared" si="4"/>
        <v>36</v>
      </c>
      <c r="S8" s="3">
        <f>(S9-S6)/($L9-$L6)*($L8-$L6)+S6</f>
        <v>36</v>
      </c>
      <c r="T8" s="3">
        <f t="shared" si="10"/>
        <v>37.142857142857146</v>
      </c>
      <c r="U8" s="3">
        <f t="shared" si="5"/>
        <v>37.714285714285715</v>
      </c>
      <c r="V8" s="3">
        <f t="shared" si="5"/>
        <v>38.571428571428569</v>
      </c>
      <c r="W8" s="3">
        <f t="shared" si="5"/>
        <v>38.857142857142854</v>
      </c>
      <c r="X8" s="3">
        <f t="shared" si="5"/>
        <v>39.428571428571431</v>
      </c>
      <c r="Y8" s="3">
        <f>(Y9-Y6)/($L9-$L6)*($L8-$L6)+Y6</f>
        <v>40</v>
      </c>
      <c r="Z8" s="3">
        <f t="shared" si="7"/>
        <v>40</v>
      </c>
      <c r="AA8" s="3">
        <f t="shared" si="8"/>
        <v>40</v>
      </c>
      <c r="AB8" s="3">
        <f>(AB9-AB6)/($L9-$L6)*($L8-$L6)+AB6</f>
        <v>40</v>
      </c>
    </row>
    <row r="9" spans="1:28" ht="14.25" thickBot="1" x14ac:dyDescent="0.2">
      <c r="A9" s="1">
        <v>35</v>
      </c>
      <c r="B9" s="5">
        <f>B$3</f>
        <v>36</v>
      </c>
      <c r="C9" s="3">
        <f t="shared" si="6"/>
        <v>38.4</v>
      </c>
      <c r="D9" s="5">
        <f>D$3</f>
        <v>40</v>
      </c>
      <c r="E9" s="3">
        <f t="shared" si="0"/>
        <v>38.5</v>
      </c>
      <c r="F9" s="3">
        <f t="shared" si="1"/>
        <v>37.5</v>
      </c>
      <c r="G9" s="5">
        <f>G$3</f>
        <v>36</v>
      </c>
      <c r="H9" s="3">
        <f t="shared" si="2"/>
        <v>36.711111111111109</v>
      </c>
      <c r="I9" s="3">
        <f t="shared" si="3"/>
        <v>37.244444444444447</v>
      </c>
      <c r="J9" s="5">
        <f>J$3</f>
        <v>40</v>
      </c>
      <c r="L9" s="1">
        <v>55</v>
      </c>
      <c r="M9" s="5">
        <f>M3</f>
        <v>36</v>
      </c>
      <c r="N9" s="3">
        <f>($S9-$M9)/($S$2-$M$2)*(N$2-$M$2)+$M9</f>
        <v>36</v>
      </c>
      <c r="O9" s="3">
        <f t="shared" si="4"/>
        <v>36</v>
      </c>
      <c r="P9" s="3">
        <f t="shared" si="4"/>
        <v>36</v>
      </c>
      <c r="Q9" s="3">
        <f t="shared" si="4"/>
        <v>36</v>
      </c>
      <c r="R9" s="3">
        <f t="shared" si="4"/>
        <v>36</v>
      </c>
      <c r="S9" s="5">
        <f>S3</f>
        <v>36</v>
      </c>
      <c r="T9" s="3">
        <f>($Y9-$S9)/($Y$2-$S$2)*(T$2-$S$2)+$S9</f>
        <v>37.142857142857146</v>
      </c>
      <c r="U9" s="3">
        <f t="shared" si="5"/>
        <v>37.714285714285715</v>
      </c>
      <c r="V9" s="3">
        <f t="shared" si="5"/>
        <v>38.571428571428569</v>
      </c>
      <c r="W9" s="3">
        <f t="shared" si="5"/>
        <v>38.857142857142854</v>
      </c>
      <c r="X9" s="3">
        <f t="shared" si="5"/>
        <v>39.428571428571431</v>
      </c>
      <c r="Y9" s="5">
        <f>Y3</f>
        <v>40</v>
      </c>
      <c r="Z9" s="3">
        <f>($AB9-$Y9)/($AB$2-$Y$2)*(Z$2-$Y$2)+$Y9</f>
        <v>40</v>
      </c>
      <c r="AA9" s="3">
        <f>($AB9-$Y9)/($AB$2-$Y$2)*(AA$2-$Y$2)+$Y9</f>
        <v>40</v>
      </c>
      <c r="AB9" s="5">
        <f>AB3</f>
        <v>40</v>
      </c>
    </row>
    <row r="10" spans="1:28" x14ac:dyDescent="0.15">
      <c r="A10" s="10" t="s">
        <v>1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</sheetData>
  <mergeCells count="3">
    <mergeCell ref="A1:J1"/>
    <mergeCell ref="L1:AB1"/>
    <mergeCell ref="A10:AB10"/>
  </mergeCells>
  <phoneticPr fontId="2" type="noConversion"/>
  <conditionalFormatting sqref="D3:J5 E9:F9 D7:J8 E6:F6 H6:I6 H9:I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S5 N9:R9 M7:S8 N6:R6 N3:R3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AB5 N9:R9 M7:AB8 N6:R6 N3:R3 T9:X9 T6:X6 T3:X3 Z3:AA3 Z9:AA9 Z6:AA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:Y5 T3:X3 T9:X9 T7:Y8 T6:X6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4:AB5 Z3:AA3 Z7:AB8 Z6:AA6 Z9:AA9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:X3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:X3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9:X9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9:X9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:X8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3:AA3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3:AA3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3:AA3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9:AA9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9:AA9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9:AA9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AB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J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工况频率上限表</vt:lpstr>
      <vt:lpstr>工况频率上限表(R290)</vt:lpstr>
      <vt:lpstr>工况频率下限表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kjh</cp:lastModifiedBy>
  <dcterms:created xsi:type="dcterms:W3CDTF">2022-11-02T00:33:02Z</dcterms:created>
  <dcterms:modified xsi:type="dcterms:W3CDTF">2023-04-20T07:18:40Z</dcterms:modified>
</cp:coreProperties>
</file>