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80" yWindow="320" windowWidth="23500" windowHeight="15280" tabRatio="500"/>
  </bookViews>
  <sheets>
    <sheet name="UPennDATAClinicalANDDiagnosis" sheetId="3" r:id="rId1"/>
    <sheet name="UIC.DATAfor sending to UIC" sheetId="4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W47" i="3" l="1"/>
</calcChain>
</file>

<file path=xl/sharedStrings.xml><?xml version="1.0" encoding="utf-8"?>
<sst xmlns="http://schemas.openxmlformats.org/spreadsheetml/2006/main" count="247" uniqueCount="92">
  <si>
    <t>_SurgPathNoPK</t>
  </si>
  <si>
    <t>Rad_DatePreOpRadExam</t>
  </si>
  <si>
    <t>Rad_SizePitMassmm</t>
  </si>
  <si>
    <t>Horm_ProlactinPreOp</t>
  </si>
  <si>
    <t>Horm_ProlactinPreOpComment</t>
  </si>
  <si>
    <t>Horm_GrowthHormonePreOp</t>
  </si>
  <si>
    <t>Horm_IGF1PreOp</t>
  </si>
  <si>
    <t>Horm_FSHPreOp</t>
  </si>
  <si>
    <t>Horm_LHPreOp</t>
  </si>
  <si>
    <t>Horm_TSHPreOp</t>
  </si>
  <si>
    <t>Horm_FreeT4PreOp</t>
  </si>
  <si>
    <t>Horm_T4PreOp</t>
  </si>
  <si>
    <t>Horm_ActHPlasmaPreOp</t>
  </si>
  <si>
    <t>Horm_CortisolPreOp</t>
  </si>
  <si>
    <t>Horm_CortisolPreOpTime</t>
  </si>
  <si>
    <t>Horm_CortisolPreOpAMPM</t>
  </si>
  <si>
    <t>_UPennCaseIDPK</t>
  </si>
  <si>
    <t>Sex</t>
  </si>
  <si>
    <t>Notes</t>
  </si>
  <si>
    <t>Histologic Type</t>
  </si>
  <si>
    <t>If field is left blank, information was not available</t>
  </si>
  <si>
    <t>Null</t>
  </si>
  <si>
    <t>HS-15-0032918</t>
  </si>
  <si>
    <t>HS-15-0021890</t>
  </si>
  <si>
    <t>HS-15-0026349</t>
  </si>
  <si>
    <t>H&amp;E unable to be located; chromogranin slide provided</t>
  </si>
  <si>
    <t>HS-15-0027449</t>
  </si>
  <si>
    <t>HS-15-0031370</t>
  </si>
  <si>
    <t>HS-15-0002750</t>
  </si>
  <si>
    <t>HS-15-0013849</t>
  </si>
  <si>
    <t>HS-14-0001255</t>
  </si>
  <si>
    <t>HS-14-0004679</t>
  </si>
  <si>
    <t>HS-14-0014911</t>
  </si>
  <si>
    <t>Gonadotroph</t>
  </si>
  <si>
    <t>HS-14-0008692</t>
  </si>
  <si>
    <t>HS-14-0019011</t>
  </si>
  <si>
    <t>HS-14-0021807</t>
  </si>
  <si>
    <t>HS-14-0027294</t>
  </si>
  <si>
    <t>HS-15-0000535</t>
  </si>
  <si>
    <t>HS-15-0002121</t>
  </si>
  <si>
    <t>HS-15-0005759</t>
  </si>
  <si>
    <t>HS-15-0006674</t>
  </si>
  <si>
    <t>HS-15-0006700</t>
  </si>
  <si>
    <t>HS-15-0008704</t>
  </si>
  <si>
    <t>Corticotroph</t>
  </si>
  <si>
    <t>HS-15-0028110</t>
  </si>
  <si>
    <t>HS-15-0024952</t>
  </si>
  <si>
    <t>HS-15-0012330</t>
  </si>
  <si>
    <t>HS-15-0010144</t>
  </si>
  <si>
    <t>HS-15-0009322</t>
  </si>
  <si>
    <t>HS-14-0034480</t>
  </si>
  <si>
    <t>HS-14-0026043</t>
  </si>
  <si>
    <t>HS-14-0026024</t>
  </si>
  <si>
    <t>HS-14-0024484</t>
  </si>
  <si>
    <t>HS-14-0018911</t>
  </si>
  <si>
    <t>Somatrotroph</t>
  </si>
  <si>
    <t>HS-14-0002010</t>
  </si>
  <si>
    <t>HS-14-0005284</t>
  </si>
  <si>
    <t>HS-14-0008965</t>
  </si>
  <si>
    <t>HS-15-0030978</t>
  </si>
  <si>
    <t>HS-15-0031025</t>
  </si>
  <si>
    <t>HS-13-0003623</t>
  </si>
  <si>
    <t>HS-13-0013998</t>
  </si>
  <si>
    <t>HS-13-0019311</t>
  </si>
  <si>
    <t>HS-13-0019960</t>
  </si>
  <si>
    <t>HS-12-0014270</t>
  </si>
  <si>
    <t>Thyrotroph</t>
  </si>
  <si>
    <t>HS-14-24644</t>
  </si>
  <si>
    <t>Prolactinoma</t>
  </si>
  <si>
    <t>HS-12-0004694</t>
  </si>
  <si>
    <t>HS-13-0020613</t>
  </si>
  <si>
    <t>HS-11-0015675</t>
  </si>
  <si>
    <t>HS-16-382</t>
  </si>
  <si>
    <t>PathRep_AgeAtOperation</t>
  </si>
  <si>
    <t>M</t>
  </si>
  <si>
    <t>0.011 (saliva)</t>
  </si>
  <si>
    <t>PM</t>
  </si>
  <si>
    <t>6.06 (FTI)</t>
  </si>
  <si>
    <t>AM</t>
  </si>
  <si>
    <t>NA</t>
  </si>
  <si>
    <t>High</t>
  </si>
  <si>
    <t>F</t>
  </si>
  <si>
    <t>&lt;0.1</t>
  </si>
  <si>
    <t>Low</t>
  </si>
  <si>
    <t>8.75 (FTI)</t>
  </si>
  <si>
    <t>&lt;1</t>
  </si>
  <si>
    <t>0.31 (free)</t>
  </si>
  <si>
    <t>TMA Adequacy (slide review)?</t>
  </si>
  <si>
    <t>TMA Adequacy? (1=yes,0=no)</t>
  </si>
  <si>
    <t>Block</t>
  </si>
  <si>
    <t>HS-16-0000382</t>
  </si>
  <si>
    <t>TMA3.0ID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</si>
</sst>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0" fillId="2" borderId="1" xfId="0" applyFill="1" applyBorder="1"/>
    <xf numFmtId="0" fontId="1" fillId="2" borderId="1" xfId="0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14" fontId="0" fillId="2" borderId="1" xfId="0" applyNumberForma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20" fontId="0" fillId="2" borderId="1" xfId="0" applyNumberForma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47">
    <dxf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m/d/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W47" headerRowDxfId="24" dataDxfId="25" headerRowBorderDxfId="46">
  <autoFilter ref="A1:W47"/>
  <tableColumns count="23">
    <tableColumn id="1" name="Notes" totalsRowLabel="Total" dataDxfId="45" totalsRowDxfId="0"/>
    <tableColumn id="23" name="TMA3.0ID" dataDxfId="22" totalsRowDxfId="1"/>
    <tableColumn id="2" name="_UPennCaseIDPK" dataDxfId="23" totalsRowDxfId="2"/>
    <tableColumn id="3" name="Histologic Type" dataDxfId="44" totalsRowDxfId="3"/>
    <tableColumn id="4" name="_SurgPathNoPK" dataDxfId="43" totalsRowDxfId="4"/>
    <tableColumn id="5" name="PathRep_AgeAtOperation" dataDxfId="42" totalsRowDxfId="5"/>
    <tableColumn id="6" name="Sex" dataDxfId="41" totalsRowDxfId="6"/>
    <tableColumn id="7" name="Rad_DatePreOpRadExam" dataDxfId="40" totalsRowDxfId="7"/>
    <tableColumn id="8" name="Rad_SizePitMassmm" dataDxfId="39" totalsRowDxfId="8"/>
    <tableColumn id="9" name="Horm_ProlactinPreOp" dataDxfId="38" totalsRowDxfId="9"/>
    <tableColumn id="10" name="Horm_ProlactinPreOpComment" dataDxfId="37" totalsRowDxfId="10"/>
    <tableColumn id="11" name="Horm_GrowthHormonePreOp" dataDxfId="36" totalsRowDxfId="11"/>
    <tableColumn id="12" name="Horm_IGF1PreOp" dataDxfId="35" totalsRowDxfId="12"/>
    <tableColumn id="13" name="Horm_FSHPreOp" dataDxfId="34" totalsRowDxfId="13"/>
    <tableColumn id="14" name="Horm_LHPreOp" dataDxfId="33" totalsRowDxfId="14"/>
    <tableColumn id="15" name="Horm_TSHPreOp" dataDxfId="32" totalsRowDxfId="15"/>
    <tableColumn id="16" name="Horm_FreeT4PreOp" dataDxfId="31" totalsRowDxfId="16"/>
    <tableColumn id="17" name="Horm_T4PreOp" dataDxfId="30" totalsRowDxfId="17"/>
    <tableColumn id="18" name="Horm_ActHPlasmaPreOp" dataDxfId="29" totalsRowDxfId="18"/>
    <tableColumn id="19" name="Horm_CortisolPreOp" dataDxfId="28" totalsRowDxfId="19"/>
    <tableColumn id="20" name="Horm_CortisolPreOpTime"/>
    <tableColumn id="21" name="Horm_CortisolPreOpAMPM" dataDxfId="27" totalsRowDxfId="20"/>
    <tableColumn id="22" name="TMA Adequacy (slide review)?" totalsRowFunction="sum" dataDxfId="26" totalsRowDxfId="21"/>
  </tableColumns>
  <tableStyleInfo name="TableStyleLight1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47"/>
  <sheetViews>
    <sheetView tabSelected="1" topLeftCell="B1" zoomScale="150" zoomScaleNormal="150" zoomScalePageLayoutView="150" workbookViewId="0">
      <selection activeCell="B2" sqref="B2"/>
    </sheetView>
  </sheetViews>
  <sheetFormatPr baseColWidth="10" defaultColWidth="8.83203125" defaultRowHeight="14" x14ac:dyDescent="0"/>
  <cols>
    <col min="1" max="1" width="22.1640625" style="13" hidden="1" customWidth="1"/>
    <col min="2" max="2" width="22.1640625" style="13" customWidth="1"/>
    <col min="3" max="3" width="14.5" style="9" hidden="1" customWidth="1"/>
    <col min="4" max="4" width="13.1640625" style="9" customWidth="1"/>
    <col min="5" max="5" width="14.1640625" style="9" customWidth="1"/>
    <col min="6" max="6" width="8.6640625" style="9" customWidth="1"/>
    <col min="7" max="7" width="4.33203125" style="9" customWidth="1"/>
    <col min="8" max="8" width="10.33203125" style="9" customWidth="1"/>
    <col min="9" max="9" width="9.1640625" style="9" customWidth="1"/>
    <col min="10" max="10" width="9.83203125" style="9" customWidth="1"/>
    <col min="11" max="11" width="10.83203125" style="9" customWidth="1"/>
    <col min="12" max="12" width="11.6640625" style="9" customWidth="1"/>
    <col min="13" max="13" width="7.6640625" style="9" customWidth="1"/>
    <col min="14" max="14" width="9.83203125" style="9" customWidth="1"/>
    <col min="15" max="15" width="7.1640625" style="9" customWidth="1"/>
    <col min="16" max="16" width="8.5" style="9" customWidth="1"/>
    <col min="17" max="17" width="10.6640625" style="9" customWidth="1"/>
    <col min="18" max="18" width="9.5" style="9" customWidth="1"/>
    <col min="19" max="19" width="13.1640625" style="9" customWidth="1"/>
    <col min="20" max="20" width="11.5" style="9" customWidth="1"/>
    <col min="21" max="21" width="20.5" style="9" customWidth="1"/>
    <col min="22" max="22" width="13.33203125" style="9" customWidth="1"/>
    <col min="23" max="23" width="11.1640625" style="9" customWidth="1"/>
    <col min="24" max="16384" width="8.83203125" style="9"/>
  </cols>
  <sheetData>
    <row r="1" spans="1:23" s="17" customFormat="1" ht="46" customHeight="1">
      <c r="A1" s="16" t="s">
        <v>18</v>
      </c>
      <c r="B1" s="16" t="s">
        <v>91</v>
      </c>
      <c r="C1" s="10" t="s">
        <v>16</v>
      </c>
      <c r="D1" s="10" t="s">
        <v>19</v>
      </c>
      <c r="E1" s="10" t="s">
        <v>0</v>
      </c>
      <c r="F1" s="10" t="s">
        <v>73</v>
      </c>
      <c r="G1" s="10" t="s">
        <v>17</v>
      </c>
      <c r="H1" s="10" t="s">
        <v>1</v>
      </c>
      <c r="I1" s="10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N1" s="10" t="s">
        <v>7</v>
      </c>
      <c r="O1" s="10" t="s">
        <v>8</v>
      </c>
      <c r="P1" s="10" t="s">
        <v>9</v>
      </c>
      <c r="Q1" s="10" t="s">
        <v>10</v>
      </c>
      <c r="R1" s="10" t="s">
        <v>11</v>
      </c>
      <c r="S1" s="10" t="s">
        <v>12</v>
      </c>
      <c r="T1" s="10" t="s">
        <v>13</v>
      </c>
      <c r="U1" s="10" t="s">
        <v>14</v>
      </c>
      <c r="V1" s="10" t="s">
        <v>15</v>
      </c>
      <c r="W1" s="11" t="s">
        <v>87</v>
      </c>
    </row>
    <row r="2" spans="1:23" ht="28">
      <c r="A2" s="12" t="s">
        <v>20</v>
      </c>
      <c r="B2" s="12">
        <v>1</v>
      </c>
      <c r="C2" s="4">
        <v>1</v>
      </c>
      <c r="D2" s="4" t="s">
        <v>21</v>
      </c>
      <c r="E2" s="12" t="s">
        <v>22</v>
      </c>
      <c r="F2" s="4">
        <v>38</v>
      </c>
      <c r="G2" s="4" t="s">
        <v>74</v>
      </c>
      <c r="H2" s="6">
        <v>42081</v>
      </c>
      <c r="I2" s="4">
        <v>17</v>
      </c>
      <c r="J2" s="4"/>
      <c r="K2" s="4"/>
      <c r="L2" s="4"/>
      <c r="M2" s="4"/>
      <c r="N2" s="4"/>
      <c r="O2" s="4"/>
      <c r="P2" s="4"/>
      <c r="Q2" s="4"/>
      <c r="R2" s="4">
        <v>5.76</v>
      </c>
      <c r="S2" s="4"/>
      <c r="T2" s="4" t="s">
        <v>75</v>
      </c>
      <c r="U2" s="14">
        <v>0.375</v>
      </c>
      <c r="V2" s="4" t="s">
        <v>76</v>
      </c>
      <c r="W2" s="8">
        <v>1</v>
      </c>
    </row>
    <row r="3" spans="1:23">
      <c r="A3" s="12"/>
      <c r="B3" s="12">
        <v>2</v>
      </c>
      <c r="C3" s="4">
        <v>2</v>
      </c>
      <c r="D3" s="4" t="s">
        <v>21</v>
      </c>
      <c r="E3" s="12" t="s">
        <v>23</v>
      </c>
      <c r="F3" s="4">
        <v>40</v>
      </c>
      <c r="G3" s="4" t="s">
        <v>74</v>
      </c>
      <c r="H3" s="6">
        <v>42080</v>
      </c>
      <c r="I3" s="4">
        <v>16</v>
      </c>
      <c r="J3" s="4">
        <v>6.8</v>
      </c>
      <c r="K3" s="4"/>
      <c r="L3" s="4"/>
      <c r="M3" s="4"/>
      <c r="N3" s="4">
        <v>2.8</v>
      </c>
      <c r="O3" s="4">
        <v>2.6</v>
      </c>
      <c r="P3" s="4">
        <v>2.86</v>
      </c>
      <c r="Q3" s="4" t="s">
        <v>77</v>
      </c>
      <c r="R3" s="4">
        <v>6.97</v>
      </c>
      <c r="S3" s="4">
        <v>31.8</v>
      </c>
      <c r="T3" s="4">
        <v>9.8000000000000007</v>
      </c>
      <c r="U3" s="14">
        <v>0.40069444444444446</v>
      </c>
      <c r="V3" s="4" t="s">
        <v>78</v>
      </c>
      <c r="W3" s="8">
        <v>1</v>
      </c>
    </row>
    <row r="4" spans="1:23">
      <c r="A4" s="12"/>
      <c r="B4" s="12">
        <v>3</v>
      </c>
      <c r="C4" s="4">
        <v>3</v>
      </c>
      <c r="D4" s="4" t="s">
        <v>21</v>
      </c>
      <c r="E4" s="12" t="s">
        <v>24</v>
      </c>
      <c r="F4" s="4">
        <v>60</v>
      </c>
      <c r="G4" s="4" t="s">
        <v>74</v>
      </c>
      <c r="H4" s="6">
        <v>42247</v>
      </c>
      <c r="I4" s="4" t="s">
        <v>79</v>
      </c>
      <c r="J4" s="4">
        <v>17.899999999999999</v>
      </c>
      <c r="K4" s="4"/>
      <c r="L4" s="4">
        <v>0.2</v>
      </c>
      <c r="M4" s="4"/>
      <c r="N4" s="4">
        <v>9.5</v>
      </c>
      <c r="O4" s="4">
        <v>6.5</v>
      </c>
      <c r="P4" s="4">
        <v>4.3099999999999996</v>
      </c>
      <c r="Q4" s="4">
        <v>7.6</v>
      </c>
      <c r="R4" s="4"/>
      <c r="S4" s="4">
        <v>47</v>
      </c>
      <c r="T4" s="4"/>
      <c r="U4" s="4"/>
      <c r="V4" s="4"/>
      <c r="W4" s="8">
        <v>1</v>
      </c>
    </row>
    <row r="5" spans="1:23" ht="28">
      <c r="A5" s="12" t="s">
        <v>25</v>
      </c>
      <c r="B5" s="12">
        <v>4</v>
      </c>
      <c r="C5" s="4">
        <v>4</v>
      </c>
      <c r="D5" s="4" t="s">
        <v>21</v>
      </c>
      <c r="E5" s="12" t="s">
        <v>26</v>
      </c>
      <c r="F5" s="4">
        <v>56</v>
      </c>
      <c r="G5" s="4" t="s">
        <v>74</v>
      </c>
      <c r="H5" s="6">
        <v>42179</v>
      </c>
      <c r="I5" s="4" t="s">
        <v>79</v>
      </c>
      <c r="J5" s="4">
        <v>27.5</v>
      </c>
      <c r="K5" s="4"/>
      <c r="L5" s="4"/>
      <c r="M5" s="4"/>
      <c r="N5" s="4">
        <v>0.6</v>
      </c>
      <c r="O5" s="4">
        <v>0.3</v>
      </c>
      <c r="P5" s="4">
        <v>2.83</v>
      </c>
      <c r="Q5" s="4"/>
      <c r="R5" s="4"/>
      <c r="S5" s="4"/>
      <c r="T5" s="4">
        <v>2.6</v>
      </c>
      <c r="U5" s="4"/>
      <c r="V5" s="4"/>
      <c r="W5" s="8">
        <v>1</v>
      </c>
    </row>
    <row r="6" spans="1:23">
      <c r="A6" s="12"/>
      <c r="B6" s="12">
        <v>5</v>
      </c>
      <c r="C6" s="4">
        <v>5</v>
      </c>
      <c r="D6" s="4" t="s">
        <v>21</v>
      </c>
      <c r="E6" s="12" t="s">
        <v>27</v>
      </c>
      <c r="F6" s="4">
        <v>44</v>
      </c>
      <c r="G6" s="4" t="s">
        <v>74</v>
      </c>
      <c r="H6" s="6">
        <v>42267</v>
      </c>
      <c r="I6" s="4">
        <v>25</v>
      </c>
      <c r="J6" s="4">
        <v>25.7</v>
      </c>
      <c r="K6" s="4" t="s">
        <v>80</v>
      </c>
      <c r="L6" s="4"/>
      <c r="M6" s="4"/>
      <c r="N6" s="4">
        <v>4.8</v>
      </c>
      <c r="O6" s="4">
        <v>3.2</v>
      </c>
      <c r="P6" s="4"/>
      <c r="Q6" s="4"/>
      <c r="R6" s="4"/>
      <c r="S6" s="4"/>
      <c r="T6" s="4"/>
      <c r="U6" s="4"/>
      <c r="V6" s="4"/>
      <c r="W6" s="8">
        <v>1</v>
      </c>
    </row>
    <row r="7" spans="1:23" hidden="1">
      <c r="A7" s="12"/>
      <c r="B7" s="12"/>
      <c r="C7" s="4">
        <v>6</v>
      </c>
      <c r="D7" s="4" t="s">
        <v>21</v>
      </c>
      <c r="E7" s="4" t="s">
        <v>28</v>
      </c>
      <c r="F7" s="4">
        <v>54</v>
      </c>
      <c r="G7" s="4" t="s">
        <v>81</v>
      </c>
      <c r="H7" s="6">
        <v>41981</v>
      </c>
      <c r="I7" s="4">
        <v>18.100000000000001</v>
      </c>
      <c r="J7" s="4">
        <v>11.4</v>
      </c>
      <c r="K7" s="4"/>
      <c r="L7" s="4" t="s">
        <v>82</v>
      </c>
      <c r="M7" s="4">
        <v>6</v>
      </c>
      <c r="N7" s="4">
        <v>75.3</v>
      </c>
      <c r="O7" s="4">
        <v>23.8</v>
      </c>
      <c r="P7" s="4">
        <v>1.35</v>
      </c>
      <c r="Q7" s="4"/>
      <c r="R7" s="4">
        <v>7.04</v>
      </c>
      <c r="S7" s="4">
        <v>15.8</v>
      </c>
      <c r="T7" s="4">
        <v>7.2</v>
      </c>
      <c r="U7" s="14">
        <v>0.53402777777777777</v>
      </c>
      <c r="V7" s="4" t="s">
        <v>76</v>
      </c>
      <c r="W7" s="4">
        <v>0</v>
      </c>
    </row>
    <row r="8" spans="1:23">
      <c r="A8" s="12"/>
      <c r="B8" s="12">
        <v>6</v>
      </c>
      <c r="C8" s="4">
        <v>7</v>
      </c>
      <c r="D8" s="4" t="s">
        <v>21</v>
      </c>
      <c r="E8" s="4" t="s">
        <v>29</v>
      </c>
      <c r="F8" s="4">
        <v>40</v>
      </c>
      <c r="G8" s="4" t="s">
        <v>81</v>
      </c>
      <c r="H8" s="6">
        <v>41978</v>
      </c>
      <c r="I8" s="4">
        <v>17</v>
      </c>
      <c r="J8" s="4">
        <v>1.2</v>
      </c>
      <c r="K8" s="4" t="s">
        <v>83</v>
      </c>
      <c r="L8" s="4"/>
      <c r="M8" s="4"/>
      <c r="N8" s="4">
        <v>6</v>
      </c>
      <c r="O8" s="4">
        <v>2.9</v>
      </c>
      <c r="P8" s="4">
        <v>2.4500000000000002</v>
      </c>
      <c r="Q8" s="4"/>
      <c r="R8" s="4">
        <v>5.98</v>
      </c>
      <c r="S8" s="4">
        <v>6.4</v>
      </c>
      <c r="T8" s="4">
        <v>3.7</v>
      </c>
      <c r="U8" s="14">
        <v>6.5277777777777782E-2</v>
      </c>
      <c r="V8" s="4" t="s">
        <v>76</v>
      </c>
      <c r="W8" s="4">
        <v>1</v>
      </c>
    </row>
    <row r="9" spans="1:23" hidden="1">
      <c r="A9" s="12"/>
      <c r="B9" s="12"/>
      <c r="C9" s="4">
        <v>8</v>
      </c>
      <c r="D9" s="4" t="s">
        <v>21</v>
      </c>
      <c r="E9" s="4" t="s">
        <v>30</v>
      </c>
      <c r="F9" s="4">
        <v>54</v>
      </c>
      <c r="G9" s="4" t="s">
        <v>74</v>
      </c>
      <c r="H9" s="6">
        <v>41499</v>
      </c>
      <c r="I9" s="4">
        <v>20</v>
      </c>
      <c r="J9" s="4">
        <v>14</v>
      </c>
      <c r="K9" s="4"/>
      <c r="L9" s="4"/>
      <c r="M9" s="4">
        <v>72</v>
      </c>
      <c r="N9" s="4">
        <v>2.4700000000000002</v>
      </c>
      <c r="O9" s="4">
        <v>179</v>
      </c>
      <c r="P9" s="4">
        <v>2.6</v>
      </c>
      <c r="Q9" s="4">
        <v>4.6399999999999997</v>
      </c>
      <c r="R9" s="4"/>
      <c r="S9" s="4">
        <v>28</v>
      </c>
      <c r="T9" s="4">
        <v>9</v>
      </c>
      <c r="U9" s="4"/>
      <c r="V9" s="4"/>
      <c r="W9" s="8">
        <v>0</v>
      </c>
    </row>
    <row r="10" spans="1:23" hidden="1">
      <c r="A10" s="12"/>
      <c r="B10" s="12"/>
      <c r="C10" s="4">
        <v>9</v>
      </c>
      <c r="D10" s="4" t="s">
        <v>21</v>
      </c>
      <c r="E10" s="4" t="s">
        <v>31</v>
      </c>
      <c r="F10" s="4">
        <v>54</v>
      </c>
      <c r="G10" s="4" t="s">
        <v>81</v>
      </c>
      <c r="H10" s="6">
        <v>41507</v>
      </c>
      <c r="I10" s="4">
        <v>19</v>
      </c>
      <c r="J10" s="4">
        <v>34</v>
      </c>
      <c r="K10" s="4"/>
      <c r="L10" s="4"/>
      <c r="M10" s="4"/>
      <c r="N10" s="4"/>
      <c r="O10" s="4"/>
      <c r="P10" s="4"/>
      <c r="Q10" s="4" t="s">
        <v>84</v>
      </c>
      <c r="R10" s="4">
        <v>10.17</v>
      </c>
      <c r="S10" s="4"/>
      <c r="T10" s="4"/>
      <c r="U10" s="4"/>
      <c r="V10" s="4"/>
      <c r="W10" s="8">
        <v>0</v>
      </c>
    </row>
    <row r="11" spans="1:23">
      <c r="A11" s="12"/>
      <c r="B11" s="12">
        <v>7</v>
      </c>
      <c r="C11" s="4">
        <v>10</v>
      </c>
      <c r="D11" s="4" t="s">
        <v>21</v>
      </c>
      <c r="E11" s="4" t="s">
        <v>32</v>
      </c>
      <c r="F11" s="4">
        <v>86</v>
      </c>
      <c r="G11" s="4" t="s">
        <v>74</v>
      </c>
      <c r="H11" s="6">
        <v>41670</v>
      </c>
      <c r="I11" s="4">
        <v>21</v>
      </c>
      <c r="J11" s="4"/>
      <c r="K11" s="4"/>
      <c r="L11" s="4"/>
      <c r="M11" s="4"/>
      <c r="N11" s="4"/>
      <c r="O11" s="4"/>
      <c r="P11" s="4"/>
      <c r="Q11" s="4"/>
      <c r="R11" s="4">
        <v>6.3</v>
      </c>
      <c r="S11" s="4"/>
      <c r="T11" s="4"/>
      <c r="U11" s="4"/>
      <c r="V11" s="4"/>
      <c r="W11" s="8">
        <v>1</v>
      </c>
    </row>
    <row r="12" spans="1:23">
      <c r="A12" s="12"/>
      <c r="B12" s="12">
        <v>8</v>
      </c>
      <c r="C12" s="4">
        <v>11</v>
      </c>
      <c r="D12" s="4" t="s">
        <v>33</v>
      </c>
      <c r="E12" s="12" t="s">
        <v>34</v>
      </c>
      <c r="F12" s="4">
        <v>39</v>
      </c>
      <c r="G12" s="4" t="s">
        <v>81</v>
      </c>
      <c r="H12" s="6">
        <v>41731</v>
      </c>
      <c r="I12" s="4">
        <v>31</v>
      </c>
      <c r="J12" s="4"/>
      <c r="K12" s="4"/>
      <c r="L12" s="4"/>
      <c r="M12" s="4"/>
      <c r="N12" s="4"/>
      <c r="O12" s="4"/>
      <c r="P12" s="4">
        <v>0.02</v>
      </c>
      <c r="Q12" s="4">
        <v>5.2</v>
      </c>
      <c r="R12" s="4">
        <v>5.31</v>
      </c>
      <c r="S12" s="4"/>
      <c r="T12" s="4"/>
      <c r="U12" s="4"/>
      <c r="V12" s="4"/>
      <c r="W12" s="8">
        <v>1</v>
      </c>
    </row>
    <row r="13" spans="1:23" hidden="1">
      <c r="A13" s="12"/>
      <c r="B13" s="12"/>
      <c r="C13" s="4">
        <v>12</v>
      </c>
      <c r="D13" s="4" t="s">
        <v>33</v>
      </c>
      <c r="E13" s="12" t="s">
        <v>35</v>
      </c>
      <c r="F13" s="4">
        <v>25</v>
      </c>
      <c r="G13" s="4" t="s">
        <v>81</v>
      </c>
      <c r="H13" s="6">
        <v>41738</v>
      </c>
      <c r="I13" s="4">
        <v>19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8">
        <v>0</v>
      </c>
    </row>
    <row r="14" spans="1:23" hidden="1">
      <c r="A14" s="12"/>
      <c r="B14" s="12"/>
      <c r="C14" s="4">
        <v>13</v>
      </c>
      <c r="D14" s="4" t="s">
        <v>33</v>
      </c>
      <c r="E14" s="12" t="s">
        <v>36</v>
      </c>
      <c r="F14" s="4">
        <v>60</v>
      </c>
      <c r="G14" s="4" t="s">
        <v>74</v>
      </c>
      <c r="H14" s="6">
        <v>41807</v>
      </c>
      <c r="I14" s="4">
        <v>34</v>
      </c>
      <c r="J14" s="4">
        <v>20</v>
      </c>
      <c r="K14" s="4"/>
      <c r="L14" s="4"/>
      <c r="M14" s="4"/>
      <c r="N14" s="4">
        <v>2.5</v>
      </c>
      <c r="O14" s="4">
        <v>1.1000000000000001</v>
      </c>
      <c r="P14" s="4"/>
      <c r="Q14" s="4"/>
      <c r="R14" s="4"/>
      <c r="S14" s="4"/>
      <c r="T14" s="4">
        <v>15</v>
      </c>
      <c r="U14" s="4"/>
      <c r="V14" s="4"/>
      <c r="W14" s="8">
        <v>0</v>
      </c>
    </row>
    <row r="15" spans="1:23">
      <c r="A15" s="12"/>
      <c r="B15" s="12">
        <v>9</v>
      </c>
      <c r="C15" s="4">
        <v>14</v>
      </c>
      <c r="D15" s="4" t="s">
        <v>33</v>
      </c>
      <c r="E15" s="12" t="s">
        <v>37</v>
      </c>
      <c r="F15" s="4">
        <v>60</v>
      </c>
      <c r="G15" s="4" t="s">
        <v>74</v>
      </c>
      <c r="H15" s="6">
        <v>41775</v>
      </c>
      <c r="I15" s="4">
        <v>24</v>
      </c>
      <c r="J15" s="4">
        <v>33</v>
      </c>
      <c r="K15" s="4"/>
      <c r="L15" s="4"/>
      <c r="M15" s="4">
        <v>125</v>
      </c>
      <c r="N15" s="4">
        <v>0.4</v>
      </c>
      <c r="O15" s="4">
        <v>0.1</v>
      </c>
      <c r="P15" s="4">
        <v>3.42</v>
      </c>
      <c r="Q15" s="4">
        <v>0.89</v>
      </c>
      <c r="R15" s="4">
        <v>5</v>
      </c>
      <c r="S15" s="4"/>
      <c r="T15" s="4">
        <v>17.5</v>
      </c>
      <c r="U15" s="14">
        <v>0.29791666666666666</v>
      </c>
      <c r="V15" s="4" t="s">
        <v>78</v>
      </c>
      <c r="W15" s="4">
        <v>1</v>
      </c>
    </row>
    <row r="16" spans="1:23" hidden="1">
      <c r="A16" s="12"/>
      <c r="B16" s="12"/>
      <c r="C16" s="4">
        <v>15</v>
      </c>
      <c r="D16" s="4" t="s">
        <v>33</v>
      </c>
      <c r="E16" s="12" t="s">
        <v>38</v>
      </c>
      <c r="F16" s="4">
        <v>37</v>
      </c>
      <c r="G16" s="4" t="s">
        <v>74</v>
      </c>
      <c r="H16" s="6">
        <v>41862</v>
      </c>
      <c r="I16" s="4">
        <v>17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>
        <v>53</v>
      </c>
      <c r="U16" s="14">
        <v>6.25E-2</v>
      </c>
      <c r="V16" s="4" t="s">
        <v>76</v>
      </c>
      <c r="W16" s="8">
        <v>0</v>
      </c>
    </row>
    <row r="17" spans="1:23" hidden="1">
      <c r="A17" s="12"/>
      <c r="B17" s="12"/>
      <c r="C17" s="4">
        <v>16</v>
      </c>
      <c r="D17" s="4" t="s">
        <v>33</v>
      </c>
      <c r="E17" s="12" t="s">
        <v>39</v>
      </c>
      <c r="F17" s="4">
        <v>81</v>
      </c>
      <c r="G17" s="4" t="s">
        <v>74</v>
      </c>
      <c r="H17" s="6">
        <v>41941</v>
      </c>
      <c r="I17" s="4">
        <v>35</v>
      </c>
      <c r="J17" s="4">
        <v>19.3</v>
      </c>
      <c r="K17" s="4"/>
      <c r="L17" s="4"/>
      <c r="M17" s="4"/>
      <c r="N17" s="4">
        <v>2</v>
      </c>
      <c r="O17" s="4">
        <v>1.1000000000000001</v>
      </c>
      <c r="P17" s="4">
        <v>4.3600000000000003</v>
      </c>
      <c r="Q17" s="4">
        <v>0.43</v>
      </c>
      <c r="R17" s="4">
        <v>2.6</v>
      </c>
      <c r="S17" s="4">
        <v>16.7</v>
      </c>
      <c r="T17" s="4">
        <v>7.4</v>
      </c>
      <c r="U17" s="14">
        <v>0.31666666666666665</v>
      </c>
      <c r="V17" s="4" t="s">
        <v>78</v>
      </c>
      <c r="W17" s="4">
        <v>0</v>
      </c>
    </row>
    <row r="18" spans="1:23">
      <c r="A18" s="12"/>
      <c r="B18" s="12">
        <v>10</v>
      </c>
      <c r="C18" s="4">
        <v>17</v>
      </c>
      <c r="D18" s="4" t="s">
        <v>33</v>
      </c>
      <c r="E18" s="12" t="s">
        <v>40</v>
      </c>
      <c r="F18" s="4">
        <v>72</v>
      </c>
      <c r="G18" s="4" t="s">
        <v>81</v>
      </c>
      <c r="H18" s="6">
        <v>41816</v>
      </c>
      <c r="I18" s="4">
        <v>20</v>
      </c>
      <c r="J18" s="4">
        <v>18.7</v>
      </c>
      <c r="K18" s="4"/>
      <c r="L18" s="4"/>
      <c r="M18" s="4"/>
      <c r="N18" s="4">
        <v>46</v>
      </c>
      <c r="O18" s="4">
        <v>10.199999999999999</v>
      </c>
      <c r="P18" s="4">
        <v>0.94</v>
      </c>
      <c r="Q18" s="4"/>
      <c r="R18" s="4"/>
      <c r="S18" s="4"/>
      <c r="T18" s="4">
        <v>8.6</v>
      </c>
      <c r="U18" s="14">
        <v>4.2361111111111106E-2</v>
      </c>
      <c r="V18" s="4" t="s">
        <v>76</v>
      </c>
      <c r="W18" s="8">
        <v>1</v>
      </c>
    </row>
    <row r="19" spans="1:23" hidden="1">
      <c r="A19" s="12"/>
      <c r="B19" s="12"/>
      <c r="C19" s="4">
        <v>18</v>
      </c>
      <c r="D19" s="4" t="s">
        <v>33</v>
      </c>
      <c r="E19" s="12" t="s">
        <v>41</v>
      </c>
      <c r="F19" s="4">
        <v>60</v>
      </c>
      <c r="G19" s="4" t="s">
        <v>81</v>
      </c>
      <c r="H19" s="6">
        <v>42060</v>
      </c>
      <c r="I19" s="4">
        <v>35</v>
      </c>
      <c r="J19" s="4">
        <v>66.3</v>
      </c>
      <c r="K19" s="4"/>
      <c r="L19" s="4"/>
      <c r="M19" s="4"/>
      <c r="N19" s="4">
        <v>1.6</v>
      </c>
      <c r="O19" s="4">
        <v>0.2</v>
      </c>
      <c r="P19" s="4"/>
      <c r="Q19" s="4"/>
      <c r="R19" s="4">
        <v>9.2799999999999994</v>
      </c>
      <c r="S19" s="4">
        <v>13.2</v>
      </c>
      <c r="T19" s="4">
        <v>27.9</v>
      </c>
      <c r="U19" s="14">
        <v>0.47638888888888892</v>
      </c>
      <c r="V19" s="4" t="s">
        <v>78</v>
      </c>
      <c r="W19" s="4">
        <v>0</v>
      </c>
    </row>
    <row r="20" spans="1:23">
      <c r="A20" s="12"/>
      <c r="B20" s="12">
        <v>11</v>
      </c>
      <c r="C20" s="4">
        <v>19</v>
      </c>
      <c r="D20" s="4" t="s">
        <v>33</v>
      </c>
      <c r="E20" s="12" t="s">
        <v>42</v>
      </c>
      <c r="F20" s="4">
        <v>67</v>
      </c>
      <c r="G20" s="4" t="s">
        <v>74</v>
      </c>
      <c r="H20" s="6">
        <v>41960</v>
      </c>
      <c r="I20" s="4">
        <v>42</v>
      </c>
      <c r="J20" s="4">
        <v>7.4</v>
      </c>
      <c r="K20" s="4"/>
      <c r="L20" s="4"/>
      <c r="M20" s="4">
        <v>56</v>
      </c>
      <c r="N20" s="4">
        <v>28</v>
      </c>
      <c r="O20" s="4">
        <v>5</v>
      </c>
      <c r="P20" s="4">
        <v>0.15</v>
      </c>
      <c r="Q20" s="4"/>
      <c r="R20" s="4">
        <v>5.9</v>
      </c>
      <c r="S20" s="4" t="s">
        <v>85</v>
      </c>
      <c r="T20" s="4">
        <v>7.6</v>
      </c>
      <c r="U20" s="14">
        <v>0.46249999999999997</v>
      </c>
      <c r="V20" s="4" t="s">
        <v>78</v>
      </c>
      <c r="W20" s="4">
        <v>1</v>
      </c>
    </row>
    <row r="21" spans="1:23" hidden="1">
      <c r="A21" s="12"/>
      <c r="B21" s="12"/>
      <c r="C21" s="4">
        <v>20</v>
      </c>
      <c r="D21" s="4" t="s">
        <v>33</v>
      </c>
      <c r="E21" s="12" t="s">
        <v>43</v>
      </c>
      <c r="F21" s="4">
        <v>67</v>
      </c>
      <c r="G21" s="4" t="s">
        <v>74</v>
      </c>
      <c r="H21" s="6">
        <v>42004</v>
      </c>
      <c r="I21" s="4">
        <v>19</v>
      </c>
      <c r="J21" s="4">
        <v>60.3</v>
      </c>
      <c r="K21" s="4"/>
      <c r="L21" s="4"/>
      <c r="M21" s="4">
        <v>81</v>
      </c>
      <c r="N21" s="4">
        <v>7.9</v>
      </c>
      <c r="O21" s="4">
        <v>2.6</v>
      </c>
      <c r="P21" s="4">
        <v>0.6</v>
      </c>
      <c r="Q21" s="4">
        <v>4.1900000000000004</v>
      </c>
      <c r="R21" s="4">
        <v>4.82</v>
      </c>
      <c r="S21" s="4">
        <v>24.3</v>
      </c>
      <c r="T21" s="4">
        <v>8.5</v>
      </c>
      <c r="U21" s="14">
        <v>0.51111111111111118</v>
      </c>
      <c r="V21" s="4" t="s">
        <v>76</v>
      </c>
      <c r="W21" s="4">
        <v>0</v>
      </c>
    </row>
    <row r="22" spans="1:23">
      <c r="A22" s="12"/>
      <c r="B22" s="12">
        <v>12</v>
      </c>
      <c r="C22" s="4">
        <v>21</v>
      </c>
      <c r="D22" s="4" t="s">
        <v>44</v>
      </c>
      <c r="E22" s="12" t="s">
        <v>45</v>
      </c>
      <c r="F22" s="4">
        <v>56</v>
      </c>
      <c r="G22" s="4" t="s">
        <v>74</v>
      </c>
      <c r="H22" s="6">
        <v>42143</v>
      </c>
      <c r="I22" s="4">
        <v>33</v>
      </c>
      <c r="J22" s="4">
        <v>5.9</v>
      </c>
      <c r="K22" s="4"/>
      <c r="L22" s="4"/>
      <c r="M22" s="4">
        <v>85</v>
      </c>
      <c r="N22" s="4">
        <v>1.2</v>
      </c>
      <c r="O22" s="4">
        <v>1.9</v>
      </c>
      <c r="P22" s="4">
        <v>0.86</v>
      </c>
      <c r="Q22" s="4">
        <v>1.1000000000000001</v>
      </c>
      <c r="R22" s="4"/>
      <c r="S22" s="4">
        <v>24</v>
      </c>
      <c r="T22" s="4">
        <v>9.3000000000000007</v>
      </c>
      <c r="U22" s="14">
        <v>0.31319444444444444</v>
      </c>
      <c r="V22" s="4" t="s">
        <v>78</v>
      </c>
      <c r="W22" s="4">
        <v>1</v>
      </c>
    </row>
    <row r="23" spans="1:23" hidden="1">
      <c r="A23" s="12"/>
      <c r="B23" s="12"/>
      <c r="C23" s="4">
        <v>22</v>
      </c>
      <c r="D23" s="4" t="s">
        <v>44</v>
      </c>
      <c r="E23" s="12" t="s">
        <v>46</v>
      </c>
      <c r="F23" s="4">
        <v>61</v>
      </c>
      <c r="G23" s="4" t="s">
        <v>81</v>
      </c>
      <c r="H23" s="6">
        <v>42129</v>
      </c>
      <c r="I23" s="4">
        <v>35</v>
      </c>
      <c r="J23" s="4"/>
      <c r="K23" s="4"/>
      <c r="L23" s="4"/>
      <c r="M23" s="4">
        <v>224</v>
      </c>
      <c r="N23" s="4"/>
      <c r="O23" s="4"/>
      <c r="P23" s="4">
        <v>2.5099999999999998</v>
      </c>
      <c r="Q23" s="4">
        <v>2.2999999999999998</v>
      </c>
      <c r="R23" s="4">
        <v>7.5</v>
      </c>
      <c r="S23" s="4">
        <v>14</v>
      </c>
      <c r="T23" s="4">
        <v>11.5</v>
      </c>
      <c r="U23" s="14">
        <v>0.2951388888888889</v>
      </c>
      <c r="V23" s="4" t="s">
        <v>78</v>
      </c>
      <c r="W23" s="4">
        <v>0</v>
      </c>
    </row>
    <row r="24" spans="1:23">
      <c r="A24" s="12"/>
      <c r="B24" s="12">
        <v>13</v>
      </c>
      <c r="C24" s="4">
        <v>23</v>
      </c>
      <c r="D24" s="4" t="s">
        <v>44</v>
      </c>
      <c r="E24" s="12" t="s">
        <v>47</v>
      </c>
      <c r="F24" s="4">
        <v>79</v>
      </c>
      <c r="G24" s="4" t="s">
        <v>81</v>
      </c>
      <c r="H24" s="6">
        <v>42102</v>
      </c>
      <c r="I24" s="4">
        <v>20</v>
      </c>
      <c r="J24" s="4">
        <v>25</v>
      </c>
      <c r="K24" s="4"/>
      <c r="L24" s="4"/>
      <c r="M24" s="4">
        <v>115</v>
      </c>
      <c r="N24" s="4">
        <v>22.4</v>
      </c>
      <c r="O24" s="4">
        <v>11.3</v>
      </c>
      <c r="P24" s="4">
        <v>0.04</v>
      </c>
      <c r="Q24" s="4">
        <v>1.55</v>
      </c>
      <c r="R24" s="4"/>
      <c r="S24" s="4">
        <v>183.6</v>
      </c>
      <c r="T24" s="4">
        <v>26.5</v>
      </c>
      <c r="U24" s="14">
        <v>0.5</v>
      </c>
      <c r="V24" s="4" t="s">
        <v>78</v>
      </c>
      <c r="W24" s="4">
        <v>1</v>
      </c>
    </row>
    <row r="25" spans="1:23">
      <c r="A25" s="12"/>
      <c r="B25" s="12">
        <v>14</v>
      </c>
      <c r="C25" s="4">
        <v>24</v>
      </c>
      <c r="D25" s="4" t="s">
        <v>44</v>
      </c>
      <c r="E25" s="12" t="s">
        <v>48</v>
      </c>
      <c r="F25" s="4">
        <v>54</v>
      </c>
      <c r="G25" s="4" t="s">
        <v>74</v>
      </c>
      <c r="H25" s="6">
        <v>42018</v>
      </c>
      <c r="I25" s="4">
        <v>29</v>
      </c>
      <c r="J25" s="4">
        <v>5.4</v>
      </c>
      <c r="K25" s="4"/>
      <c r="L25" s="4"/>
      <c r="M25" s="4">
        <v>274</v>
      </c>
      <c r="N25" s="4">
        <v>2.9</v>
      </c>
      <c r="O25" s="4">
        <v>4.5999999999999996</v>
      </c>
      <c r="P25" s="4">
        <v>0.51</v>
      </c>
      <c r="Q25" s="4"/>
      <c r="R25" s="4">
        <v>9.4499999999999993</v>
      </c>
      <c r="S25" s="4"/>
      <c r="T25" s="4" t="s">
        <v>86</v>
      </c>
      <c r="U25" s="14">
        <v>0.10347222222222223</v>
      </c>
      <c r="V25" s="4" t="s">
        <v>76</v>
      </c>
      <c r="W25" s="4">
        <v>1</v>
      </c>
    </row>
    <row r="26" spans="1:23">
      <c r="A26" s="12"/>
      <c r="B26" s="12">
        <v>15</v>
      </c>
      <c r="C26" s="4">
        <v>25</v>
      </c>
      <c r="D26" s="4" t="s">
        <v>44</v>
      </c>
      <c r="E26" s="12" t="s">
        <v>49</v>
      </c>
      <c r="F26" s="4">
        <v>47</v>
      </c>
      <c r="G26" s="4" t="s">
        <v>81</v>
      </c>
      <c r="H26" s="6">
        <v>42034</v>
      </c>
      <c r="I26" s="4">
        <v>20</v>
      </c>
      <c r="J26" s="4">
        <v>36</v>
      </c>
      <c r="K26" s="4"/>
      <c r="L26" s="4"/>
      <c r="M26" s="4">
        <v>199</v>
      </c>
      <c r="N26" s="4">
        <v>10.7</v>
      </c>
      <c r="O26" s="4">
        <v>3.1</v>
      </c>
      <c r="P26" s="4">
        <v>1.79</v>
      </c>
      <c r="Q26" s="4">
        <v>2.2000000000000002</v>
      </c>
      <c r="R26" s="4">
        <v>7.2</v>
      </c>
      <c r="S26" s="4">
        <v>99</v>
      </c>
      <c r="T26" s="4">
        <v>16</v>
      </c>
      <c r="U26" s="14">
        <v>0.48055555555555557</v>
      </c>
      <c r="V26" s="4" t="s">
        <v>78</v>
      </c>
      <c r="W26" s="4">
        <v>1</v>
      </c>
    </row>
    <row r="27" spans="1:23" hidden="1">
      <c r="A27" s="12"/>
      <c r="B27" s="12"/>
      <c r="C27" s="4">
        <v>26</v>
      </c>
      <c r="D27" s="4" t="s">
        <v>44</v>
      </c>
      <c r="E27" s="12" t="s">
        <v>50</v>
      </c>
      <c r="F27" s="4">
        <v>27</v>
      </c>
      <c r="G27" s="4" t="s">
        <v>81</v>
      </c>
      <c r="H27" s="6">
        <v>41981</v>
      </c>
      <c r="I27" s="4">
        <v>3</v>
      </c>
      <c r="J27" s="4">
        <v>19.600000000000001</v>
      </c>
      <c r="K27" s="4"/>
      <c r="L27" s="4"/>
      <c r="M27" s="4">
        <v>414</v>
      </c>
      <c r="N27" s="4">
        <v>10</v>
      </c>
      <c r="O27" s="4">
        <v>4.5999999999999996</v>
      </c>
      <c r="P27" s="4">
        <v>1.18</v>
      </c>
      <c r="Q27" s="4">
        <v>2.1</v>
      </c>
      <c r="R27" s="4">
        <v>5.8</v>
      </c>
      <c r="S27" s="4">
        <v>56</v>
      </c>
      <c r="T27" s="4">
        <v>21.2</v>
      </c>
      <c r="U27" s="14">
        <v>0.43611111111111112</v>
      </c>
      <c r="V27" s="4" t="s">
        <v>78</v>
      </c>
      <c r="W27" s="4">
        <v>0</v>
      </c>
    </row>
    <row r="28" spans="1:23">
      <c r="A28" s="12"/>
      <c r="B28" s="12">
        <v>16</v>
      </c>
      <c r="C28" s="4">
        <v>27</v>
      </c>
      <c r="D28" s="4" t="s">
        <v>44</v>
      </c>
      <c r="E28" s="12" t="s">
        <v>51</v>
      </c>
      <c r="F28" s="4">
        <v>39</v>
      </c>
      <c r="G28" s="4" t="s">
        <v>81</v>
      </c>
      <c r="H28" s="6">
        <v>41871</v>
      </c>
      <c r="I28" s="4">
        <v>12</v>
      </c>
      <c r="J28" s="4">
        <v>13.6</v>
      </c>
      <c r="K28" s="4"/>
      <c r="L28" s="4"/>
      <c r="M28" s="4">
        <v>219</v>
      </c>
      <c r="N28" s="4">
        <v>0.4</v>
      </c>
      <c r="O28" s="4">
        <v>0.2</v>
      </c>
      <c r="P28" s="4">
        <v>1.64</v>
      </c>
      <c r="Q28" s="4">
        <v>6.98</v>
      </c>
      <c r="R28" s="4">
        <v>8.1199999999999992</v>
      </c>
      <c r="S28" s="4">
        <v>147.69999999999999</v>
      </c>
      <c r="T28" s="4">
        <v>44.3</v>
      </c>
      <c r="U28" s="14">
        <v>0.47361111111111115</v>
      </c>
      <c r="V28" s="4" t="s">
        <v>78</v>
      </c>
      <c r="W28" s="4">
        <v>1</v>
      </c>
    </row>
    <row r="29" spans="1:23">
      <c r="A29" s="12"/>
      <c r="B29" s="12">
        <v>17</v>
      </c>
      <c r="C29" s="4">
        <v>28</v>
      </c>
      <c r="D29" s="4" t="s">
        <v>44</v>
      </c>
      <c r="E29" s="12" t="s">
        <v>52</v>
      </c>
      <c r="F29" s="4">
        <v>40</v>
      </c>
      <c r="G29" s="4" t="s">
        <v>74</v>
      </c>
      <c r="H29" s="6">
        <v>41892</v>
      </c>
      <c r="I29" s="4">
        <v>43</v>
      </c>
      <c r="J29" s="4">
        <v>13.8</v>
      </c>
      <c r="K29" s="4"/>
      <c r="L29" s="4">
        <v>0.1</v>
      </c>
      <c r="M29" s="4"/>
      <c r="N29" s="4">
        <v>8.6999999999999993</v>
      </c>
      <c r="O29" s="4">
        <v>3.6</v>
      </c>
      <c r="P29" s="4">
        <v>1.02</v>
      </c>
      <c r="Q29" s="4">
        <v>6.57</v>
      </c>
      <c r="R29" s="4">
        <v>7.06</v>
      </c>
      <c r="S29" s="4"/>
      <c r="T29" s="4">
        <v>12.8</v>
      </c>
      <c r="U29" s="14">
        <v>0.41666666666666669</v>
      </c>
      <c r="V29" s="4" t="s">
        <v>78</v>
      </c>
      <c r="W29" s="4">
        <v>1</v>
      </c>
    </row>
    <row r="30" spans="1:23">
      <c r="A30" s="12"/>
      <c r="B30" s="12">
        <v>18</v>
      </c>
      <c r="C30" s="4">
        <v>29</v>
      </c>
      <c r="D30" s="4" t="s">
        <v>44</v>
      </c>
      <c r="E30" s="12" t="s">
        <v>53</v>
      </c>
      <c r="F30" s="4">
        <v>75</v>
      </c>
      <c r="G30" s="4" t="s">
        <v>81</v>
      </c>
      <c r="H30" s="6">
        <v>41789</v>
      </c>
      <c r="I30" s="4">
        <v>21</v>
      </c>
      <c r="J30" s="4"/>
      <c r="K30" s="4"/>
      <c r="L30" s="4"/>
      <c r="M30" s="4"/>
      <c r="N30" s="4"/>
      <c r="O30" s="4"/>
      <c r="P30" s="4"/>
      <c r="Q30" s="4"/>
      <c r="R30" s="4"/>
      <c r="S30" s="4">
        <v>3342</v>
      </c>
      <c r="T30" s="4"/>
      <c r="U30" s="4"/>
      <c r="V30" s="4"/>
      <c r="W30" s="4">
        <v>1</v>
      </c>
    </row>
    <row r="31" spans="1:23" hidden="1">
      <c r="A31" s="12"/>
      <c r="B31" s="12"/>
      <c r="C31" s="4">
        <v>30</v>
      </c>
      <c r="D31" s="4" t="s">
        <v>44</v>
      </c>
      <c r="E31" s="12" t="s">
        <v>54</v>
      </c>
      <c r="F31" s="4">
        <v>68</v>
      </c>
      <c r="G31" s="4" t="s">
        <v>81</v>
      </c>
      <c r="H31" s="6">
        <v>41659</v>
      </c>
      <c r="I31" s="4">
        <v>13</v>
      </c>
      <c r="J31" s="4">
        <v>9.6999999999999993</v>
      </c>
      <c r="K31" s="4"/>
      <c r="L31" s="4"/>
      <c r="M31" s="4">
        <v>162</v>
      </c>
      <c r="N31" s="4">
        <v>27.4</v>
      </c>
      <c r="O31" s="15">
        <v>18.7</v>
      </c>
      <c r="P31" s="4">
        <v>2.75</v>
      </c>
      <c r="Q31" s="4">
        <v>1.9</v>
      </c>
      <c r="R31" s="15">
        <v>5.8</v>
      </c>
      <c r="S31" s="4">
        <v>72</v>
      </c>
      <c r="T31" s="4">
        <v>28.5</v>
      </c>
      <c r="U31" s="14">
        <v>7.1527777777777787E-2</v>
      </c>
      <c r="V31" s="4" t="s">
        <v>78</v>
      </c>
      <c r="W31" s="4">
        <v>0</v>
      </c>
    </row>
    <row r="32" spans="1:23" hidden="1">
      <c r="A32" s="12"/>
      <c r="B32" s="12"/>
      <c r="C32" s="4">
        <v>31</v>
      </c>
      <c r="D32" s="4" t="s">
        <v>55</v>
      </c>
      <c r="E32" s="12" t="s">
        <v>56</v>
      </c>
      <c r="F32" s="4">
        <v>62</v>
      </c>
      <c r="G32" s="4" t="s">
        <v>81</v>
      </c>
      <c r="H32" s="6">
        <v>41468</v>
      </c>
      <c r="I32" s="4">
        <v>22</v>
      </c>
      <c r="J32" s="4"/>
      <c r="K32" s="4"/>
      <c r="L32" s="4"/>
      <c r="M32" s="4">
        <v>820</v>
      </c>
      <c r="N32" s="4"/>
      <c r="O32" s="4"/>
      <c r="P32" s="4"/>
      <c r="Q32" s="4"/>
      <c r="R32" s="4"/>
      <c r="S32" s="4">
        <v>19</v>
      </c>
      <c r="T32" s="4"/>
      <c r="U32" s="4"/>
      <c r="V32" s="4"/>
      <c r="W32" s="4">
        <v>0</v>
      </c>
    </row>
    <row r="33" spans="1:23" hidden="1">
      <c r="A33" s="12"/>
      <c r="B33" s="12"/>
      <c r="C33" s="4">
        <v>32</v>
      </c>
      <c r="D33" s="4" t="s">
        <v>55</v>
      </c>
      <c r="E33" s="12" t="s">
        <v>57</v>
      </c>
      <c r="F33" s="4">
        <v>40</v>
      </c>
      <c r="G33" s="4" t="s">
        <v>81</v>
      </c>
      <c r="H33" s="6">
        <v>41609</v>
      </c>
      <c r="I33" s="4">
        <v>15</v>
      </c>
      <c r="J33" s="4">
        <v>11</v>
      </c>
      <c r="K33" s="4"/>
      <c r="L33" s="4"/>
      <c r="M33" s="4">
        <v>669</v>
      </c>
      <c r="N33" s="4">
        <v>4.5</v>
      </c>
      <c r="O33" s="4">
        <v>6</v>
      </c>
      <c r="P33" s="4">
        <v>1.2</v>
      </c>
      <c r="Q33" s="4">
        <v>1</v>
      </c>
      <c r="R33" s="4"/>
      <c r="S33" s="4">
        <v>11</v>
      </c>
      <c r="T33" s="4"/>
      <c r="U33" s="4"/>
      <c r="V33" s="4"/>
      <c r="W33" s="4">
        <v>0</v>
      </c>
    </row>
    <row r="34" spans="1:23" hidden="1">
      <c r="A34" s="12"/>
      <c r="B34" s="12"/>
      <c r="C34" s="4">
        <v>33</v>
      </c>
      <c r="D34" s="4" t="s">
        <v>55</v>
      </c>
      <c r="E34" s="12" t="s">
        <v>58</v>
      </c>
      <c r="F34" s="4">
        <v>50</v>
      </c>
      <c r="G34" s="4" t="s">
        <v>81</v>
      </c>
      <c r="H34" s="6">
        <v>41653</v>
      </c>
      <c r="I34" s="4">
        <v>21</v>
      </c>
      <c r="J34" s="4">
        <v>14</v>
      </c>
      <c r="K34" s="4"/>
      <c r="L34" s="4">
        <v>16</v>
      </c>
      <c r="M34" s="4">
        <v>919</v>
      </c>
      <c r="N34" s="4">
        <v>30</v>
      </c>
      <c r="O34" s="4">
        <v>11</v>
      </c>
      <c r="P34" s="4">
        <v>1.2</v>
      </c>
      <c r="Q34" s="4">
        <v>1.3</v>
      </c>
      <c r="R34" s="4"/>
      <c r="S34" s="4">
        <v>14</v>
      </c>
      <c r="T34" s="4">
        <v>14</v>
      </c>
      <c r="U34" s="4"/>
      <c r="V34" s="4"/>
      <c r="W34" s="4">
        <v>0</v>
      </c>
    </row>
    <row r="35" spans="1:23">
      <c r="A35" s="12"/>
      <c r="B35" s="12">
        <v>19</v>
      </c>
      <c r="C35" s="4">
        <v>34</v>
      </c>
      <c r="D35" s="4" t="s">
        <v>55</v>
      </c>
      <c r="E35" s="12" t="s">
        <v>59</v>
      </c>
      <c r="F35" s="4">
        <v>53</v>
      </c>
      <c r="G35" s="4" t="s">
        <v>74</v>
      </c>
      <c r="H35" s="6">
        <v>42010</v>
      </c>
      <c r="I35" s="4">
        <v>12</v>
      </c>
      <c r="J35" s="4">
        <v>8.8000000000000007</v>
      </c>
      <c r="K35" s="4"/>
      <c r="L35" s="4">
        <v>0.4</v>
      </c>
      <c r="M35" s="4">
        <v>281</v>
      </c>
      <c r="N35" s="4">
        <v>3</v>
      </c>
      <c r="O35" s="4">
        <v>2.6</v>
      </c>
      <c r="P35" s="4">
        <v>2.37</v>
      </c>
      <c r="Q35" s="4">
        <v>1.1399999999999999</v>
      </c>
      <c r="R35" s="4"/>
      <c r="S35" s="4">
        <v>44.6</v>
      </c>
      <c r="T35" s="4">
        <v>13.5</v>
      </c>
      <c r="U35" s="14">
        <v>5.9027777777777783E-2</v>
      </c>
      <c r="V35" s="4" t="s">
        <v>76</v>
      </c>
      <c r="W35" s="4">
        <v>1</v>
      </c>
    </row>
    <row r="36" spans="1:23" hidden="1">
      <c r="A36" s="12"/>
      <c r="B36" s="12"/>
      <c r="C36" s="4">
        <v>35</v>
      </c>
      <c r="D36" s="4" t="s">
        <v>55</v>
      </c>
      <c r="E36" s="12" t="s">
        <v>60</v>
      </c>
      <c r="F36" s="4">
        <v>68</v>
      </c>
      <c r="G36" s="4" t="s">
        <v>81</v>
      </c>
      <c r="H36" s="6">
        <v>42258</v>
      </c>
      <c r="I36" s="4">
        <v>37.200000000000003</v>
      </c>
      <c r="J36" s="4">
        <v>6.3</v>
      </c>
      <c r="K36" s="4"/>
      <c r="L36" s="4">
        <v>0.1</v>
      </c>
      <c r="M36" s="4">
        <v>109</v>
      </c>
      <c r="N36" s="4"/>
      <c r="O36" s="4">
        <v>1.4</v>
      </c>
      <c r="P36" s="4">
        <v>0.87</v>
      </c>
      <c r="Q36" s="4"/>
      <c r="R36" s="4">
        <v>6.8</v>
      </c>
      <c r="S36" s="4"/>
      <c r="T36" s="4">
        <v>14.9</v>
      </c>
      <c r="U36" s="14">
        <v>0.32500000000000001</v>
      </c>
      <c r="V36" s="4" t="s">
        <v>78</v>
      </c>
      <c r="W36" s="4">
        <v>0</v>
      </c>
    </row>
    <row r="37" spans="1:23" hidden="1">
      <c r="A37" s="12"/>
      <c r="B37" s="12"/>
      <c r="C37" s="4">
        <v>36</v>
      </c>
      <c r="D37" s="4" t="s">
        <v>55</v>
      </c>
      <c r="E37" s="12" t="s">
        <v>61</v>
      </c>
      <c r="F37" s="4">
        <v>50</v>
      </c>
      <c r="G37" s="4" t="s">
        <v>74</v>
      </c>
      <c r="H37" s="6">
        <v>41246</v>
      </c>
      <c r="I37" s="4">
        <v>31</v>
      </c>
      <c r="J37" s="4">
        <v>4.8</v>
      </c>
      <c r="K37" s="4"/>
      <c r="L37" s="4"/>
      <c r="M37" s="4">
        <v>988</v>
      </c>
      <c r="N37" s="4">
        <v>11.3</v>
      </c>
      <c r="O37" s="4">
        <v>2.9</v>
      </c>
      <c r="P37" s="4">
        <v>1.28</v>
      </c>
      <c r="Q37" s="4">
        <v>2.8</v>
      </c>
      <c r="R37" s="4">
        <v>9.1</v>
      </c>
      <c r="S37" s="4">
        <v>15</v>
      </c>
      <c r="T37" s="4">
        <v>17.2</v>
      </c>
      <c r="U37" s="14">
        <v>0.39027777777777778</v>
      </c>
      <c r="V37" s="4" t="s">
        <v>78</v>
      </c>
      <c r="W37" s="4">
        <v>0</v>
      </c>
    </row>
    <row r="38" spans="1:23">
      <c r="A38" s="12"/>
      <c r="B38" s="12">
        <v>20</v>
      </c>
      <c r="C38" s="4">
        <v>37</v>
      </c>
      <c r="D38" s="4" t="s">
        <v>55</v>
      </c>
      <c r="E38" s="12" t="s">
        <v>62</v>
      </c>
      <c r="F38" s="4">
        <v>66</v>
      </c>
      <c r="G38" s="4" t="s">
        <v>81</v>
      </c>
      <c r="H38" s="6">
        <v>41345</v>
      </c>
      <c r="I38" s="4">
        <v>12</v>
      </c>
      <c r="J38" s="4">
        <v>5.8</v>
      </c>
      <c r="K38" s="4"/>
      <c r="L38" s="4">
        <v>31</v>
      </c>
      <c r="M38" s="4">
        <v>768</v>
      </c>
      <c r="N38" s="4">
        <v>45.3</v>
      </c>
      <c r="O38" s="4">
        <v>13.8</v>
      </c>
      <c r="P38" s="4">
        <v>1.03</v>
      </c>
      <c r="Q38" s="4">
        <v>1.45</v>
      </c>
      <c r="R38" s="4">
        <v>7.51</v>
      </c>
      <c r="S38" s="4">
        <v>18</v>
      </c>
      <c r="T38" s="4">
        <v>7.8</v>
      </c>
      <c r="U38" s="14">
        <v>0.48888888888888887</v>
      </c>
      <c r="V38" s="4" t="s">
        <v>78</v>
      </c>
      <c r="W38" s="4">
        <v>1</v>
      </c>
    </row>
    <row r="39" spans="1:23" hidden="1">
      <c r="A39" s="12"/>
      <c r="B39" s="12"/>
      <c r="C39" s="4">
        <v>38</v>
      </c>
      <c r="D39" s="4" t="s">
        <v>55</v>
      </c>
      <c r="E39" s="12" t="s">
        <v>63</v>
      </c>
      <c r="F39" s="4">
        <v>24</v>
      </c>
      <c r="G39" s="4" t="s">
        <v>74</v>
      </c>
      <c r="H39" s="6">
        <v>41412</v>
      </c>
      <c r="I39" s="4">
        <v>13</v>
      </c>
      <c r="J39" s="4">
        <v>27.2</v>
      </c>
      <c r="K39" s="4"/>
      <c r="L39" s="4"/>
      <c r="M39" s="4">
        <v>978</v>
      </c>
      <c r="N39" s="4">
        <v>3.1</v>
      </c>
      <c r="O39" s="4">
        <v>3.9</v>
      </c>
      <c r="P39" s="4">
        <v>1.8</v>
      </c>
      <c r="Q39" s="4"/>
      <c r="R39" s="4">
        <v>7.1</v>
      </c>
      <c r="S39" s="4">
        <v>17</v>
      </c>
      <c r="T39" s="4">
        <v>9.5</v>
      </c>
      <c r="U39" s="14">
        <v>0.33680555555555558</v>
      </c>
      <c r="V39" s="4" t="s">
        <v>78</v>
      </c>
      <c r="W39" s="4">
        <v>0</v>
      </c>
    </row>
    <row r="40" spans="1:23">
      <c r="A40" s="12"/>
      <c r="B40" s="12">
        <v>21</v>
      </c>
      <c r="C40" s="4">
        <v>39</v>
      </c>
      <c r="D40" s="4" t="s">
        <v>55</v>
      </c>
      <c r="E40" s="12" t="s">
        <v>64</v>
      </c>
      <c r="F40" s="4">
        <v>74</v>
      </c>
      <c r="G40" s="4" t="s">
        <v>81</v>
      </c>
      <c r="H40" s="6">
        <v>41444</v>
      </c>
      <c r="I40" s="4">
        <v>9</v>
      </c>
      <c r="J40" s="4">
        <v>34.4</v>
      </c>
      <c r="K40" s="4"/>
      <c r="L40" s="4">
        <v>62.8</v>
      </c>
      <c r="M40" s="4">
        <v>734</v>
      </c>
      <c r="N40" s="4">
        <v>155.19999999999999</v>
      </c>
      <c r="O40" s="4">
        <v>40.1</v>
      </c>
      <c r="P40" s="4">
        <v>2.54</v>
      </c>
      <c r="Q40" s="4"/>
      <c r="R40" s="4">
        <v>7.28</v>
      </c>
      <c r="S40" s="4">
        <v>36</v>
      </c>
      <c r="T40" s="4">
        <v>14.4</v>
      </c>
      <c r="U40" s="14">
        <v>0.52708333333333335</v>
      </c>
      <c r="V40" s="4" t="s">
        <v>76</v>
      </c>
      <c r="W40" s="4">
        <v>1</v>
      </c>
    </row>
    <row r="41" spans="1:23" hidden="1">
      <c r="A41" s="12"/>
      <c r="B41" s="12"/>
      <c r="C41" s="4">
        <v>40</v>
      </c>
      <c r="D41" s="4" t="s">
        <v>55</v>
      </c>
      <c r="E41" s="4" t="s">
        <v>65</v>
      </c>
      <c r="F41" s="4">
        <v>27</v>
      </c>
      <c r="G41" s="4" t="s">
        <v>81</v>
      </c>
      <c r="H41" s="6">
        <v>41002</v>
      </c>
      <c r="I41" s="4">
        <v>15</v>
      </c>
      <c r="J41" s="4">
        <v>54.4</v>
      </c>
      <c r="K41" s="4"/>
      <c r="L41" s="4"/>
      <c r="M41" s="4">
        <v>154</v>
      </c>
      <c r="N41" s="4">
        <v>0.7</v>
      </c>
      <c r="O41" s="4">
        <v>0.5</v>
      </c>
      <c r="P41" s="4">
        <v>2.09</v>
      </c>
      <c r="Q41" s="4">
        <v>1.1000000000000001</v>
      </c>
      <c r="R41" s="4"/>
      <c r="S41" s="4">
        <v>20</v>
      </c>
      <c r="T41" s="4">
        <v>24.4</v>
      </c>
      <c r="U41" s="14">
        <v>0.35000000000000003</v>
      </c>
      <c r="V41" s="4" t="s">
        <v>78</v>
      </c>
      <c r="W41" s="4">
        <v>0</v>
      </c>
    </row>
    <row r="42" spans="1:23" hidden="1">
      <c r="A42" s="12"/>
      <c r="B42" s="12"/>
      <c r="C42" s="4">
        <v>41</v>
      </c>
      <c r="D42" s="4" t="s">
        <v>66</v>
      </c>
      <c r="E42" s="4" t="s">
        <v>67</v>
      </c>
      <c r="F42" s="4">
        <v>69</v>
      </c>
      <c r="G42" s="4" t="s">
        <v>74</v>
      </c>
      <c r="H42" s="6">
        <v>41808</v>
      </c>
      <c r="I42" s="4">
        <v>9</v>
      </c>
      <c r="J42" s="4">
        <v>7</v>
      </c>
      <c r="K42" s="4"/>
      <c r="L42" s="4">
        <v>3.34</v>
      </c>
      <c r="M42" s="4">
        <v>456</v>
      </c>
      <c r="N42" s="4">
        <v>5.2</v>
      </c>
      <c r="O42" s="4">
        <v>3.2</v>
      </c>
      <c r="P42" s="4"/>
      <c r="Q42" s="4">
        <v>1.39</v>
      </c>
      <c r="R42" s="4">
        <v>10.9</v>
      </c>
      <c r="S42" s="4">
        <v>13.5</v>
      </c>
      <c r="T42" s="4"/>
      <c r="U42" s="4"/>
      <c r="V42" s="4"/>
      <c r="W42" s="4">
        <v>0</v>
      </c>
    </row>
    <row r="43" spans="1:23" hidden="1">
      <c r="A43" s="12"/>
      <c r="B43" s="12"/>
      <c r="C43" s="4">
        <v>42</v>
      </c>
      <c r="D43" s="4" t="s">
        <v>68</v>
      </c>
      <c r="E43" s="4" t="s">
        <v>69</v>
      </c>
      <c r="F43" s="4">
        <v>77</v>
      </c>
      <c r="G43" s="4" t="s">
        <v>74</v>
      </c>
      <c r="H43" s="6">
        <v>40954</v>
      </c>
      <c r="I43" s="4">
        <v>61</v>
      </c>
      <c r="J43" s="4">
        <v>6454</v>
      </c>
      <c r="K43" s="4"/>
      <c r="L43" s="4"/>
      <c r="M43" s="4">
        <v>292</v>
      </c>
      <c r="N43" s="4">
        <v>2.8</v>
      </c>
      <c r="O43" s="4">
        <v>0.2</v>
      </c>
      <c r="P43" s="4"/>
      <c r="Q43" s="4"/>
      <c r="R43" s="4">
        <v>4.7</v>
      </c>
      <c r="S43" s="4"/>
      <c r="T43" s="4"/>
      <c r="U43" s="4"/>
      <c r="V43" s="4"/>
      <c r="W43" s="4">
        <v>0</v>
      </c>
    </row>
    <row r="44" spans="1:23">
      <c r="A44" s="12"/>
      <c r="B44" s="12">
        <v>22</v>
      </c>
      <c r="C44" s="4">
        <v>43</v>
      </c>
      <c r="D44" s="4" t="s">
        <v>68</v>
      </c>
      <c r="E44" s="4" t="s">
        <v>70</v>
      </c>
      <c r="F44" s="4">
        <v>48</v>
      </c>
      <c r="G44" s="4" t="s">
        <v>81</v>
      </c>
      <c r="H44" s="6">
        <v>41226</v>
      </c>
      <c r="I44" s="4">
        <v>11</v>
      </c>
      <c r="J44" s="4">
        <v>16.899999999999999</v>
      </c>
      <c r="K44" s="4"/>
      <c r="L44" s="4"/>
      <c r="M44" s="4">
        <v>231</v>
      </c>
      <c r="N44" s="4">
        <v>54.9</v>
      </c>
      <c r="O44" s="4">
        <v>27.9</v>
      </c>
      <c r="P44" s="4"/>
      <c r="Q44" s="4"/>
      <c r="R44" s="4"/>
      <c r="S44" s="4"/>
      <c r="T44" s="4"/>
      <c r="U44" s="4"/>
      <c r="V44" s="4"/>
      <c r="W44" s="4">
        <v>1</v>
      </c>
    </row>
    <row r="45" spans="1:23" hidden="1">
      <c r="A45" s="12"/>
      <c r="B45" s="12"/>
      <c r="C45" s="4">
        <v>44</v>
      </c>
      <c r="D45" s="4" t="s">
        <v>68</v>
      </c>
      <c r="E45" s="4" t="s">
        <v>71</v>
      </c>
      <c r="F45" s="4">
        <v>26</v>
      </c>
      <c r="G45" s="4" t="s">
        <v>81</v>
      </c>
      <c r="H45" s="6">
        <v>40672</v>
      </c>
      <c r="I45" s="4">
        <v>27</v>
      </c>
      <c r="J45" s="4">
        <v>1029</v>
      </c>
      <c r="K45" s="4"/>
      <c r="L45" s="4">
        <v>0.1</v>
      </c>
      <c r="M45" s="4">
        <v>298</v>
      </c>
      <c r="N45" s="4">
        <v>6.1</v>
      </c>
      <c r="O45" s="4">
        <v>1.5</v>
      </c>
      <c r="P45" s="4">
        <v>1.34</v>
      </c>
      <c r="Q45" s="4">
        <v>0.94</v>
      </c>
      <c r="R45" s="4">
        <v>6.27</v>
      </c>
      <c r="S45" s="4">
        <v>43</v>
      </c>
      <c r="T45" s="4">
        <v>9.8000000000000007</v>
      </c>
      <c r="U45" s="14">
        <v>0.50694444444444442</v>
      </c>
      <c r="V45" s="4" t="s">
        <v>76</v>
      </c>
      <c r="W45" s="4">
        <v>0</v>
      </c>
    </row>
    <row r="46" spans="1:23" hidden="1">
      <c r="A46" s="12"/>
      <c r="B46" s="12"/>
      <c r="C46" s="4">
        <v>45</v>
      </c>
      <c r="D46" s="4" t="s">
        <v>68</v>
      </c>
      <c r="E46" s="4" t="s">
        <v>72</v>
      </c>
      <c r="F46" s="4">
        <v>33</v>
      </c>
      <c r="G46" s="4" t="s">
        <v>74</v>
      </c>
      <c r="H46" s="6">
        <v>42198</v>
      </c>
      <c r="I46" s="4">
        <v>18</v>
      </c>
      <c r="J46" s="4">
        <v>86.5</v>
      </c>
      <c r="K46" s="4"/>
      <c r="L46" s="4"/>
      <c r="M46" s="4"/>
      <c r="N46" s="4"/>
      <c r="O46" s="4"/>
      <c r="P46" s="4"/>
      <c r="Q46" s="4"/>
      <c r="R46" s="4">
        <v>6.7</v>
      </c>
      <c r="S46" s="4"/>
      <c r="T46" s="4">
        <v>14.3</v>
      </c>
      <c r="U46" s="14">
        <v>0.35833333333333334</v>
      </c>
      <c r="V46" s="4" t="s">
        <v>78</v>
      </c>
      <c r="W46" s="4">
        <v>0</v>
      </c>
    </row>
    <row r="47" spans="1:23">
      <c r="W47" s="9">
        <f>SUM(W2:W46)</f>
        <v>22</v>
      </c>
    </row>
  </sheetData>
  <phoneticPr fontId="5" type="noConversion"/>
  <pageMargins left="0.7" right="0.7" top="0.75" bottom="0.75" header="0.3" footer="0.3"/>
  <pageSetup scale="94" fitToWidth="2" orientation="landscape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zoomScale="200" zoomScaleNormal="200" zoomScalePageLayoutView="200" workbookViewId="0">
      <selection activeCell="A47" sqref="A47"/>
    </sheetView>
  </sheetViews>
  <sheetFormatPr baseColWidth="10" defaultRowHeight="14" x14ac:dyDescent="0"/>
  <cols>
    <col min="1" max="1" width="30.1640625" customWidth="1"/>
    <col min="2" max="2" width="16.33203125" style="1" customWidth="1"/>
    <col min="3" max="3" width="30.1640625" customWidth="1"/>
  </cols>
  <sheetData>
    <row r="1" spans="1:3">
      <c r="A1" s="3" t="s">
        <v>0</v>
      </c>
      <c r="B1" s="7" t="s">
        <v>89</v>
      </c>
      <c r="C1" s="7" t="s">
        <v>88</v>
      </c>
    </row>
    <row r="2" spans="1:3">
      <c r="A2" s="5" t="s">
        <v>22</v>
      </c>
      <c r="B2" s="5"/>
      <c r="C2" s="8">
        <v>1</v>
      </c>
    </row>
    <row r="3" spans="1:3">
      <c r="A3" s="5" t="s">
        <v>23</v>
      </c>
      <c r="B3" s="5"/>
      <c r="C3" s="8">
        <v>1</v>
      </c>
    </row>
    <row r="4" spans="1:3">
      <c r="A4" s="5" t="s">
        <v>24</v>
      </c>
      <c r="B4" s="5"/>
      <c r="C4" s="8">
        <v>1</v>
      </c>
    </row>
    <row r="5" spans="1:3">
      <c r="A5" s="5" t="s">
        <v>26</v>
      </c>
      <c r="B5" s="5"/>
      <c r="C5" s="8">
        <v>1</v>
      </c>
    </row>
    <row r="6" spans="1:3">
      <c r="A6" s="5" t="s">
        <v>27</v>
      </c>
      <c r="B6" s="5"/>
      <c r="C6" s="8">
        <v>1</v>
      </c>
    </row>
    <row r="7" spans="1:3">
      <c r="A7" s="2" t="s">
        <v>28</v>
      </c>
      <c r="B7" s="2"/>
      <c r="C7" s="4">
        <v>0</v>
      </c>
    </row>
    <row r="8" spans="1:3">
      <c r="A8" s="2" t="s">
        <v>29</v>
      </c>
      <c r="B8" s="2"/>
      <c r="C8" s="4">
        <v>1</v>
      </c>
    </row>
    <row r="9" spans="1:3">
      <c r="A9" s="2" t="s">
        <v>30</v>
      </c>
      <c r="B9" s="2"/>
      <c r="C9" s="8">
        <v>0</v>
      </c>
    </row>
    <row r="10" spans="1:3">
      <c r="A10" s="2" t="s">
        <v>31</v>
      </c>
      <c r="B10" s="2"/>
      <c r="C10" s="8">
        <v>0</v>
      </c>
    </row>
    <row r="11" spans="1:3">
      <c r="A11" s="2" t="s">
        <v>32</v>
      </c>
      <c r="B11" s="2"/>
      <c r="C11" s="8">
        <v>1</v>
      </c>
    </row>
    <row r="12" spans="1:3">
      <c r="A12" s="5" t="s">
        <v>34</v>
      </c>
      <c r="B12" s="5"/>
      <c r="C12" s="8">
        <v>1</v>
      </c>
    </row>
    <row r="13" spans="1:3">
      <c r="A13" s="5" t="s">
        <v>35</v>
      </c>
      <c r="B13" s="5"/>
      <c r="C13" s="8">
        <v>0</v>
      </c>
    </row>
    <row r="14" spans="1:3">
      <c r="A14" s="5" t="s">
        <v>36</v>
      </c>
      <c r="B14" s="5"/>
      <c r="C14" s="8">
        <v>0</v>
      </c>
    </row>
    <row r="15" spans="1:3">
      <c r="A15" s="5" t="s">
        <v>37</v>
      </c>
      <c r="B15" s="5"/>
      <c r="C15" s="4">
        <v>1</v>
      </c>
    </row>
    <row r="16" spans="1:3">
      <c r="A16" s="5" t="s">
        <v>38</v>
      </c>
      <c r="B16" s="5"/>
      <c r="C16" s="8">
        <v>0</v>
      </c>
    </row>
    <row r="17" spans="1:3">
      <c r="A17" s="5" t="s">
        <v>39</v>
      </c>
      <c r="B17" s="5"/>
      <c r="C17" s="4">
        <v>0</v>
      </c>
    </row>
    <row r="18" spans="1:3">
      <c r="A18" s="5" t="s">
        <v>40</v>
      </c>
      <c r="B18" s="5"/>
      <c r="C18" s="8">
        <v>1</v>
      </c>
    </row>
    <row r="19" spans="1:3">
      <c r="A19" s="5" t="s">
        <v>41</v>
      </c>
      <c r="B19" s="5"/>
      <c r="C19" s="4">
        <v>0</v>
      </c>
    </row>
    <row r="20" spans="1:3">
      <c r="A20" s="5" t="s">
        <v>42</v>
      </c>
      <c r="B20" s="5"/>
      <c r="C20" s="4">
        <v>1</v>
      </c>
    </row>
    <row r="21" spans="1:3">
      <c r="A21" s="5" t="s">
        <v>43</v>
      </c>
      <c r="B21" s="5"/>
      <c r="C21" s="4">
        <v>0</v>
      </c>
    </row>
    <row r="22" spans="1:3">
      <c r="A22" s="5" t="s">
        <v>45</v>
      </c>
      <c r="B22" s="5"/>
      <c r="C22" s="4">
        <v>1</v>
      </c>
    </row>
    <row r="23" spans="1:3">
      <c r="A23" s="5" t="s">
        <v>46</v>
      </c>
      <c r="B23" s="5"/>
      <c r="C23" s="4">
        <v>0</v>
      </c>
    </row>
    <row r="24" spans="1:3">
      <c r="A24" s="5" t="s">
        <v>47</v>
      </c>
      <c r="B24" s="5"/>
      <c r="C24" s="4">
        <v>1</v>
      </c>
    </row>
    <row r="25" spans="1:3">
      <c r="A25" s="5" t="s">
        <v>48</v>
      </c>
      <c r="B25" s="5"/>
      <c r="C25" s="4">
        <v>1</v>
      </c>
    </row>
    <row r="26" spans="1:3">
      <c r="A26" s="5" t="s">
        <v>49</v>
      </c>
      <c r="B26" s="5"/>
      <c r="C26" s="4">
        <v>1</v>
      </c>
    </row>
    <row r="27" spans="1:3">
      <c r="A27" s="5" t="s">
        <v>50</v>
      </c>
      <c r="B27" s="5"/>
      <c r="C27" s="4">
        <v>0</v>
      </c>
    </row>
    <row r="28" spans="1:3">
      <c r="A28" s="5" t="s">
        <v>51</v>
      </c>
      <c r="B28" s="5"/>
      <c r="C28" s="4">
        <v>1</v>
      </c>
    </row>
    <row r="29" spans="1:3">
      <c r="A29" s="5" t="s">
        <v>52</v>
      </c>
      <c r="B29" s="5"/>
      <c r="C29" s="4">
        <v>1</v>
      </c>
    </row>
    <row r="30" spans="1:3">
      <c r="A30" s="5" t="s">
        <v>53</v>
      </c>
      <c r="B30" s="5"/>
      <c r="C30" s="4">
        <v>1</v>
      </c>
    </row>
    <row r="31" spans="1:3">
      <c r="A31" s="5" t="s">
        <v>54</v>
      </c>
      <c r="B31" s="5"/>
      <c r="C31" s="4">
        <v>0</v>
      </c>
    </row>
    <row r="32" spans="1:3">
      <c r="A32" s="5" t="s">
        <v>56</v>
      </c>
      <c r="B32" s="5"/>
      <c r="C32" s="4">
        <v>0</v>
      </c>
    </row>
    <row r="33" spans="1:3">
      <c r="A33" s="5" t="s">
        <v>57</v>
      </c>
      <c r="B33" s="5"/>
      <c r="C33" s="4">
        <v>0</v>
      </c>
    </row>
    <row r="34" spans="1:3">
      <c r="A34" s="5" t="s">
        <v>58</v>
      </c>
      <c r="B34" s="5"/>
      <c r="C34" s="4">
        <v>0</v>
      </c>
    </row>
    <row r="35" spans="1:3">
      <c r="A35" s="5" t="s">
        <v>59</v>
      </c>
      <c r="B35" s="5"/>
      <c r="C35" s="4">
        <v>1</v>
      </c>
    </row>
    <row r="36" spans="1:3">
      <c r="A36" s="5" t="s">
        <v>60</v>
      </c>
      <c r="B36" s="5"/>
      <c r="C36" s="4">
        <v>0</v>
      </c>
    </row>
    <row r="37" spans="1:3">
      <c r="A37" s="5" t="s">
        <v>61</v>
      </c>
      <c r="B37" s="5"/>
      <c r="C37" s="4">
        <v>0</v>
      </c>
    </row>
    <row r="38" spans="1:3">
      <c r="A38" s="5" t="s">
        <v>62</v>
      </c>
      <c r="B38" s="5"/>
      <c r="C38" s="4">
        <v>1</v>
      </c>
    </row>
    <row r="39" spans="1:3">
      <c r="A39" s="5" t="s">
        <v>63</v>
      </c>
      <c r="B39" s="5"/>
      <c r="C39" s="4">
        <v>0</v>
      </c>
    </row>
    <row r="40" spans="1:3">
      <c r="A40" s="5" t="s">
        <v>64</v>
      </c>
      <c r="B40" s="5"/>
      <c r="C40" s="4">
        <v>1</v>
      </c>
    </row>
    <row r="41" spans="1:3">
      <c r="A41" s="2" t="s">
        <v>65</v>
      </c>
      <c r="B41" s="2"/>
      <c r="C41" s="4">
        <v>0</v>
      </c>
    </row>
    <row r="42" spans="1:3">
      <c r="A42" s="2" t="s">
        <v>67</v>
      </c>
      <c r="B42" s="2"/>
      <c r="C42" s="4">
        <v>0</v>
      </c>
    </row>
    <row r="43" spans="1:3">
      <c r="A43" s="2" t="s">
        <v>69</v>
      </c>
      <c r="B43" s="2"/>
      <c r="C43" s="4">
        <v>0</v>
      </c>
    </row>
    <row r="44" spans="1:3">
      <c r="A44" s="2" t="s">
        <v>70</v>
      </c>
      <c r="B44" s="2"/>
      <c r="C44" s="4">
        <v>1</v>
      </c>
    </row>
    <row r="45" spans="1:3">
      <c r="A45" s="2" t="s">
        <v>71</v>
      </c>
      <c r="B45" s="2"/>
      <c r="C45" s="4">
        <v>0</v>
      </c>
    </row>
    <row r="46" spans="1:3">
      <c r="A46" s="2" t="s">
        <v>90</v>
      </c>
      <c r="B46" s="2"/>
      <c r="C46" s="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UPennDATAClinicalANDDiagnosis</vt:lpstr>
      <vt:lpstr>UIC.DATAfor sending to UIC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William McDonald</cp:lastModifiedBy>
  <cp:lastPrinted>2018-02-14T20:28:11Z</cp:lastPrinted>
  <dcterms:created xsi:type="dcterms:W3CDTF">2016-09-08T18:53:43Z</dcterms:created>
  <dcterms:modified xsi:type="dcterms:W3CDTF">2018-02-14T20:31:04Z</dcterms:modified>
</cp:coreProperties>
</file>