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20" windowWidth="28035" windowHeight="12330" activeTab="1"/>
  </bookViews>
  <sheets>
    <sheet name="Upload" sheetId="1" r:id="rId1"/>
    <sheet name="Download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1" i="2"/>
  <c r="G32" s="1"/>
  <c r="G24"/>
  <c r="G25" s="1"/>
  <c r="G18"/>
  <c r="G17"/>
  <c r="E31"/>
  <c r="E32" s="1"/>
  <c r="E24"/>
  <c r="E25" s="1"/>
  <c r="E17"/>
  <c r="E18" s="1"/>
  <c r="H32"/>
  <c r="H31"/>
  <c r="F31"/>
  <c r="F32" s="1"/>
  <c r="B31"/>
  <c r="B32" s="1"/>
  <c r="H24"/>
  <c r="H25" s="1"/>
  <c r="F24"/>
  <c r="F25" s="1"/>
  <c r="B24"/>
  <c r="B25" s="1"/>
  <c r="H17"/>
  <c r="H18" s="1"/>
  <c r="F17"/>
  <c r="F18" s="1"/>
  <c r="B17"/>
  <c r="B18" s="1"/>
  <c r="C32" i="1"/>
  <c r="D32"/>
  <c r="F32"/>
  <c r="H32"/>
  <c r="I32"/>
  <c r="B32"/>
  <c r="C25"/>
  <c r="D25"/>
  <c r="F25"/>
  <c r="H25"/>
  <c r="I25"/>
  <c r="B25"/>
  <c r="F18"/>
  <c r="H18"/>
  <c r="I18"/>
  <c r="D18"/>
  <c r="C18"/>
  <c r="B18"/>
  <c r="I31"/>
  <c r="I24"/>
  <c r="I17"/>
  <c r="H24"/>
  <c r="H17"/>
  <c r="H31"/>
  <c r="F31"/>
  <c r="F24"/>
  <c r="F17"/>
  <c r="C17"/>
  <c r="D17"/>
  <c r="C31"/>
  <c r="D31"/>
  <c r="C24"/>
  <c r="D24"/>
  <c r="B31"/>
  <c r="B24"/>
  <c r="B17"/>
</calcChain>
</file>

<file path=xl/sharedStrings.xml><?xml version="1.0" encoding="utf-8"?>
<sst xmlns="http://schemas.openxmlformats.org/spreadsheetml/2006/main" count="134" uniqueCount="30">
  <si>
    <t>client</t>
    <phoneticPr fontId="1" type="noConversion"/>
  </si>
  <si>
    <t>Service</t>
    <phoneticPr fontId="1" type="noConversion"/>
  </si>
  <si>
    <t>Test</t>
    <phoneticPr fontId="1" type="noConversion"/>
  </si>
  <si>
    <t>Buffer</t>
    <phoneticPr fontId="1" type="noConversion"/>
  </si>
  <si>
    <t>Can't Login</t>
    <phoneticPr fontId="1" type="noConversion"/>
  </si>
  <si>
    <t>Can't Transport</t>
    <phoneticPr fontId="1" type="noConversion"/>
  </si>
  <si>
    <t>C.MaxBufferPoolSize</t>
    <phoneticPr fontId="1" type="noConversion"/>
  </si>
  <si>
    <t>C.MaxBufferSize</t>
    <phoneticPr fontId="1" type="noConversion"/>
  </si>
  <si>
    <t>C.MaxReceivedMessageSize</t>
    <phoneticPr fontId="1" type="noConversion"/>
  </si>
  <si>
    <t>S.MaxBufferPoolSize</t>
    <phoneticPr fontId="1" type="noConversion"/>
  </si>
  <si>
    <t>S.MaxBufferSize</t>
    <phoneticPr fontId="1" type="noConversion"/>
  </si>
  <si>
    <t>S.MaxReceivedMessageSize</t>
    <phoneticPr fontId="1" type="noConversion"/>
  </si>
  <si>
    <t>SLOW</t>
    <phoneticPr fontId="1" type="noConversion"/>
  </si>
  <si>
    <t>FAST</t>
    <phoneticPr fontId="1" type="noConversion"/>
  </si>
  <si>
    <t>NORMAL</t>
    <phoneticPr fontId="1" type="noConversion"/>
  </si>
  <si>
    <t>Average(ms)</t>
    <phoneticPr fontId="1" type="noConversion"/>
  </si>
  <si>
    <t>Speed Rate(kb/ms)</t>
    <phoneticPr fontId="1" type="noConversion"/>
  </si>
  <si>
    <t>First time(ms)</t>
    <phoneticPr fontId="1" type="noConversion"/>
  </si>
  <si>
    <t>Second time(ms)</t>
    <phoneticPr fontId="1" type="noConversion"/>
  </si>
  <si>
    <t>Third time(ms)</t>
    <phoneticPr fontId="1" type="noConversion"/>
  </si>
  <si>
    <t>GDSMap.bmp(kb)</t>
    <phoneticPr fontId="1" type="noConversion"/>
  </si>
  <si>
    <t>DailyBuild_2.1.7z(kb)</t>
    <phoneticPr fontId="1" type="noConversion"/>
  </si>
  <si>
    <t>HMI2010….7z(kb)</t>
    <phoneticPr fontId="1" type="noConversion"/>
  </si>
  <si>
    <t>Upload</t>
    <phoneticPr fontId="1" type="noConversion"/>
  </si>
  <si>
    <t>Download</t>
    <phoneticPr fontId="1" type="noConversion"/>
  </si>
  <si>
    <t>The socket connection was aborted. This could be caused by an error processing your message or a receive timeout being exceeded by the remote host, or an underlying network resource issue. Local socket timeout was '00:09:59.9830000'.</t>
  </si>
  <si>
    <t>Size</t>
    <phoneticPr fontId="1" type="noConversion"/>
  </si>
  <si>
    <t>SLOW</t>
    <phoneticPr fontId="1" type="noConversion"/>
  </si>
  <si>
    <t>FAST</t>
    <phoneticPr fontId="1" type="noConversion"/>
  </si>
  <si>
    <t>The server did not provide a meaningful reply; this might be caused by a contract mismatch, a premature session shutdown or an internal server error.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</si>
</sst>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#,##0_ "/>
    <numFmt numFmtId="177" formatCode="0.0000_);[Red]\(0.0000\)"/>
    <numFmt numFmtId="178" formatCode="0_);[Red]\(0\)"/>
    <numFmt numFmtId="179" formatCode="#,##0_);[Red]\(#,##0\)"/>
  </numFmts>
  <fonts count="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B05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theme="8" tint="-0.249977111117893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177" fontId="2" fillId="0" borderId="0" xfId="0" applyNumberFormat="1" applyFont="1" applyAlignment="1">
      <alignment horizontal="right" vertical="center"/>
    </xf>
    <xf numFmtId="177" fontId="4" fillId="0" borderId="0" xfId="0" applyNumberFormat="1" applyFont="1" applyAlignment="1">
      <alignment horizontal="right" vertical="center"/>
    </xf>
    <xf numFmtId="177" fontId="2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177" fontId="5" fillId="0" borderId="0" xfId="0" applyNumberFormat="1" applyFont="1">
      <alignment vertical="center"/>
    </xf>
    <xf numFmtId="177" fontId="5" fillId="0" borderId="0" xfId="0" applyNumberFormat="1" applyFont="1" applyAlignment="1">
      <alignment horizontal="right" vertical="center"/>
    </xf>
    <xf numFmtId="0" fontId="5" fillId="0" borderId="0" xfId="0" applyFont="1">
      <alignment vertical="center"/>
    </xf>
    <xf numFmtId="178" fontId="2" fillId="0" borderId="0" xfId="0" applyNumberFormat="1" applyFont="1">
      <alignment vertical="center"/>
    </xf>
    <xf numFmtId="0" fontId="2" fillId="0" borderId="0" xfId="0" applyFont="1" applyAlignment="1">
      <alignment vertical="center" wrapText="1"/>
    </xf>
    <xf numFmtId="176" fontId="6" fillId="0" borderId="0" xfId="0" applyNumberFormat="1" applyFont="1" applyAlignment="1">
      <alignment horizontal="right" vertical="center"/>
    </xf>
    <xf numFmtId="179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3"/>
  <sheetViews>
    <sheetView topLeftCell="B28" workbookViewId="0">
      <selection activeCell="B34" sqref="B34"/>
    </sheetView>
  </sheetViews>
  <sheetFormatPr defaultRowHeight="16.5"/>
  <cols>
    <col min="1" max="1" width="30.625" style="1" customWidth="1"/>
    <col min="2" max="23" width="20.625" style="1" customWidth="1"/>
    <col min="24" max="16384" width="9" style="1"/>
  </cols>
  <sheetData>
    <row r="1" spans="1:10">
      <c r="A1" s="2" t="s">
        <v>23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</row>
    <row r="2" spans="1:10">
      <c r="A2" s="1" t="s">
        <v>3</v>
      </c>
      <c r="J2" s="4"/>
    </row>
    <row r="3" spans="1:10">
      <c r="A3" s="4" t="s">
        <v>26</v>
      </c>
      <c r="B3" s="3">
        <v>300000</v>
      </c>
      <c r="C3" s="3">
        <v>300000</v>
      </c>
      <c r="D3" s="3">
        <v>300000</v>
      </c>
      <c r="E3" s="5">
        <v>300000</v>
      </c>
      <c r="F3" s="3">
        <v>300000</v>
      </c>
      <c r="G3" s="3">
        <v>300000</v>
      </c>
      <c r="H3" s="3">
        <v>3000000</v>
      </c>
      <c r="I3" s="3">
        <v>30000000</v>
      </c>
      <c r="J3" s="4"/>
    </row>
    <row r="4" spans="1:10">
      <c r="A4" s="1" t="s">
        <v>0</v>
      </c>
      <c r="B4" s="3"/>
      <c r="C4" s="3"/>
      <c r="D4" s="3"/>
      <c r="E4" s="3"/>
      <c r="F4" s="3"/>
      <c r="G4" s="3"/>
      <c r="H4" s="4"/>
      <c r="I4" s="4"/>
      <c r="J4" s="4"/>
    </row>
    <row r="5" spans="1:10">
      <c r="A5" s="4" t="s">
        <v>6</v>
      </c>
      <c r="B5" s="3">
        <v>2000</v>
      </c>
      <c r="C5" s="3">
        <v>50000</v>
      </c>
      <c r="D5" s="3">
        <v>500000</v>
      </c>
      <c r="E5" s="3">
        <v>500000</v>
      </c>
      <c r="F5" s="3">
        <v>500000</v>
      </c>
      <c r="G5" s="3">
        <v>500000</v>
      </c>
      <c r="H5" s="3">
        <v>500000</v>
      </c>
      <c r="I5" s="3">
        <v>500000</v>
      </c>
      <c r="J5" s="4"/>
    </row>
    <row r="6" spans="1:10">
      <c r="A6" s="4" t="s">
        <v>7</v>
      </c>
      <c r="B6" s="3">
        <v>2000</v>
      </c>
      <c r="C6" s="3">
        <v>50000</v>
      </c>
      <c r="D6" s="3">
        <v>500000</v>
      </c>
      <c r="E6" s="3">
        <v>500000</v>
      </c>
      <c r="F6" s="3">
        <v>500000</v>
      </c>
      <c r="G6" s="3">
        <v>500000</v>
      </c>
      <c r="H6" s="3">
        <v>500000</v>
      </c>
      <c r="I6" s="3">
        <v>500000</v>
      </c>
      <c r="J6" s="4"/>
    </row>
    <row r="7" spans="1:10">
      <c r="A7" s="4" t="s">
        <v>8</v>
      </c>
      <c r="B7" s="3">
        <v>2000</v>
      </c>
      <c r="C7" s="3">
        <v>50000</v>
      </c>
      <c r="D7" s="3">
        <v>500000</v>
      </c>
      <c r="E7" s="3">
        <v>500000</v>
      </c>
      <c r="F7" s="3">
        <v>500000</v>
      </c>
      <c r="G7" s="3">
        <v>500000</v>
      </c>
      <c r="H7" s="3">
        <v>500000</v>
      </c>
      <c r="I7" s="3">
        <v>500000</v>
      </c>
      <c r="J7" s="4"/>
    </row>
    <row r="8" spans="1:10">
      <c r="A8" s="1" t="s">
        <v>1</v>
      </c>
      <c r="B8" s="3"/>
      <c r="C8" s="3"/>
      <c r="D8" s="3"/>
      <c r="E8" s="3"/>
      <c r="F8" s="3"/>
      <c r="G8" s="3"/>
      <c r="H8" s="4"/>
      <c r="I8" s="4"/>
      <c r="J8" s="4"/>
    </row>
    <row r="9" spans="1:10">
      <c r="A9" s="4" t="s">
        <v>9</v>
      </c>
      <c r="B9" s="3">
        <v>500000</v>
      </c>
      <c r="C9" s="3">
        <v>500000</v>
      </c>
      <c r="D9" s="3">
        <v>500000</v>
      </c>
      <c r="E9" s="3">
        <v>50000</v>
      </c>
      <c r="F9" s="3">
        <v>50000</v>
      </c>
      <c r="G9" s="3">
        <v>50000</v>
      </c>
      <c r="H9" s="3">
        <v>5000000</v>
      </c>
      <c r="I9" s="3">
        <v>50000000</v>
      </c>
      <c r="J9" s="4"/>
    </row>
    <row r="10" spans="1:10">
      <c r="A10" s="4" t="s">
        <v>10</v>
      </c>
      <c r="B10" s="3">
        <v>500000</v>
      </c>
      <c r="C10" s="3">
        <v>500000</v>
      </c>
      <c r="D10" s="3">
        <v>500000</v>
      </c>
      <c r="E10" s="5">
        <v>50000</v>
      </c>
      <c r="F10" s="3">
        <v>500000</v>
      </c>
      <c r="G10" s="5">
        <v>500000</v>
      </c>
      <c r="H10" s="3">
        <v>5000000</v>
      </c>
      <c r="I10" s="3">
        <v>50000000</v>
      </c>
      <c r="J10" s="4"/>
    </row>
    <row r="11" spans="1:10">
      <c r="A11" s="4" t="s">
        <v>11</v>
      </c>
      <c r="B11" s="3">
        <v>500000</v>
      </c>
      <c r="C11" s="3">
        <v>500000</v>
      </c>
      <c r="D11" s="3">
        <v>500000</v>
      </c>
      <c r="E11" s="3">
        <v>50000</v>
      </c>
      <c r="F11" s="3">
        <v>500000</v>
      </c>
      <c r="G11" s="5">
        <v>50000</v>
      </c>
      <c r="H11" s="3">
        <v>5000000</v>
      </c>
      <c r="I11" s="3">
        <v>50000000</v>
      </c>
      <c r="J11" s="4"/>
    </row>
    <row r="12" spans="1:10">
      <c r="A12" s="6" t="s">
        <v>2</v>
      </c>
      <c r="B12" s="4"/>
      <c r="C12" s="4"/>
      <c r="D12" s="4"/>
      <c r="E12" s="4"/>
      <c r="F12" s="4"/>
      <c r="G12" s="4"/>
      <c r="H12" s="4"/>
      <c r="I12" s="4"/>
      <c r="J12" s="4"/>
    </row>
    <row r="13" spans="1:10">
      <c r="A13" s="4" t="s">
        <v>20</v>
      </c>
      <c r="B13" s="1">
        <v>1091</v>
      </c>
      <c r="E13" s="4"/>
      <c r="F13" s="4"/>
      <c r="G13" s="4"/>
      <c r="H13" s="4"/>
      <c r="I13" s="4"/>
      <c r="J13" s="4"/>
    </row>
    <row r="14" spans="1:10">
      <c r="A14" s="4" t="s">
        <v>17</v>
      </c>
      <c r="B14" s="8">
        <v>54.684199999999997</v>
      </c>
      <c r="C14" s="8">
        <v>53.448900000000002</v>
      </c>
      <c r="D14" s="8">
        <v>57.902200000000001</v>
      </c>
      <c r="E14" s="8" t="s">
        <v>5</v>
      </c>
      <c r="F14" s="8">
        <v>56.216200000000001</v>
      </c>
      <c r="G14" s="8" t="s">
        <v>4</v>
      </c>
      <c r="H14" s="8">
        <v>82.181799999999996</v>
      </c>
      <c r="I14" s="4">
        <v>410.62049999999999</v>
      </c>
      <c r="J14" s="4"/>
    </row>
    <row r="15" spans="1:10">
      <c r="A15" s="4" t="s">
        <v>18</v>
      </c>
      <c r="B15" s="8">
        <v>24.863800000000001</v>
      </c>
      <c r="C15" s="8">
        <v>24.899000000000001</v>
      </c>
      <c r="D15" s="8">
        <v>19.1037</v>
      </c>
      <c r="E15" s="8" t="s">
        <v>5</v>
      </c>
      <c r="F15" s="8">
        <v>26.923500000000001</v>
      </c>
      <c r="G15" s="8" t="s">
        <v>4</v>
      </c>
      <c r="H15" s="8">
        <v>44.407600000000002</v>
      </c>
      <c r="I15" s="4">
        <v>330.2088</v>
      </c>
      <c r="J15" s="4"/>
    </row>
    <row r="16" spans="1:10">
      <c r="A16" s="4" t="s">
        <v>19</v>
      </c>
      <c r="B16" s="8">
        <v>19.565100000000001</v>
      </c>
      <c r="C16" s="8">
        <v>21.7837</v>
      </c>
      <c r="D16" s="8">
        <v>23.148099999999999</v>
      </c>
      <c r="E16" s="8" t="s">
        <v>5</v>
      </c>
      <c r="F16" s="8">
        <v>23.7849</v>
      </c>
      <c r="G16" s="8" t="s">
        <v>4</v>
      </c>
      <c r="H16" s="8">
        <v>42.682099999999998</v>
      </c>
      <c r="I16" s="4">
        <v>351.97949999999997</v>
      </c>
      <c r="J16" s="4"/>
    </row>
    <row r="17" spans="1:9">
      <c r="A17" s="7" t="s">
        <v>15</v>
      </c>
      <c r="B17" s="9">
        <f>AVERAGE(B14:B16)</f>
        <v>33.037700000000001</v>
      </c>
      <c r="C17" s="9">
        <f t="shared" ref="C17:I17" si="0">AVERAGE(C14:C16)</f>
        <v>33.377200000000002</v>
      </c>
      <c r="D17" s="9">
        <f t="shared" si="0"/>
        <v>33.384666666666668</v>
      </c>
      <c r="E17" s="9" t="s">
        <v>5</v>
      </c>
      <c r="F17" s="9">
        <f t="shared" si="0"/>
        <v>35.641533333333335</v>
      </c>
      <c r="G17" s="9" t="s">
        <v>4</v>
      </c>
      <c r="H17" s="9">
        <f t="shared" si="0"/>
        <v>56.423833333333334</v>
      </c>
      <c r="I17" s="9">
        <f t="shared" si="0"/>
        <v>364.26960000000003</v>
      </c>
    </row>
    <row r="18" spans="1:9">
      <c r="A18" s="11" t="s">
        <v>16</v>
      </c>
      <c r="B18" s="12">
        <f>B13/B17</f>
        <v>33.022879922028473</v>
      </c>
      <c r="C18" s="12">
        <f>B13/C17</f>
        <v>32.686983929149235</v>
      </c>
      <c r="D18" s="12">
        <f>$B13/D17</f>
        <v>32.679673303113205</v>
      </c>
      <c r="E18" s="13" t="s">
        <v>5</v>
      </c>
      <c r="F18" s="12">
        <f t="shared" ref="F18:I18" si="1">$B13/F17</f>
        <v>30.610355334506746</v>
      </c>
      <c r="G18" s="13" t="s">
        <v>4</v>
      </c>
      <c r="H18" s="12">
        <f t="shared" si="1"/>
        <v>19.335800769769275</v>
      </c>
      <c r="I18" s="12">
        <f t="shared" si="1"/>
        <v>2.9950344470139698</v>
      </c>
    </row>
    <row r="19" spans="1:9">
      <c r="H19" s="8" t="s">
        <v>12</v>
      </c>
      <c r="I19" s="8" t="s">
        <v>12</v>
      </c>
    </row>
    <row r="20" spans="1:9">
      <c r="A20" s="4" t="s">
        <v>22</v>
      </c>
      <c r="B20" s="15">
        <v>170213</v>
      </c>
      <c r="C20" s="10"/>
      <c r="D20" s="10"/>
      <c r="E20" s="10"/>
      <c r="F20" s="10"/>
      <c r="G20" s="8"/>
      <c r="H20" s="8"/>
    </row>
    <row r="21" spans="1:9">
      <c r="A21" s="4" t="s">
        <v>17</v>
      </c>
      <c r="B21" s="8">
        <v>2129.8474000000001</v>
      </c>
      <c r="C21" s="8">
        <v>2026.1669999999999</v>
      </c>
      <c r="D21" s="8">
        <v>1882.8981000000001</v>
      </c>
      <c r="E21" s="8" t="s">
        <v>5</v>
      </c>
      <c r="F21" s="8">
        <v>2080.6404000000002</v>
      </c>
      <c r="G21" s="8" t="s">
        <v>4</v>
      </c>
      <c r="H21" s="8">
        <v>1124.4879000000001</v>
      </c>
      <c r="I21" s="1">
        <v>1985.4249</v>
      </c>
    </row>
    <row r="22" spans="1:9">
      <c r="A22" s="4" t="s">
        <v>18</v>
      </c>
      <c r="B22" s="8">
        <v>2037.8547000000001</v>
      </c>
      <c r="C22" s="8">
        <v>2085.8932</v>
      </c>
      <c r="D22" s="8">
        <v>2289.3323999999998</v>
      </c>
      <c r="E22" s="8" t="s">
        <v>5</v>
      </c>
      <c r="F22" s="8">
        <v>1979.8690999999999</v>
      </c>
      <c r="G22" s="8" t="s">
        <v>4</v>
      </c>
      <c r="H22" s="8">
        <v>1079.9893</v>
      </c>
      <c r="I22" s="1">
        <v>1886.6469999999999</v>
      </c>
    </row>
    <row r="23" spans="1:9">
      <c r="A23" s="4" t="s">
        <v>19</v>
      </c>
      <c r="B23" s="8">
        <v>2048.8842</v>
      </c>
      <c r="C23" s="8">
        <v>2076.1487000000002</v>
      </c>
      <c r="D23" s="8">
        <v>1918.6038000000001</v>
      </c>
      <c r="E23" s="8" t="s">
        <v>5</v>
      </c>
      <c r="F23" s="8">
        <v>2005.5388</v>
      </c>
      <c r="G23" s="8" t="s">
        <v>4</v>
      </c>
      <c r="H23" s="8">
        <v>1117.8551</v>
      </c>
      <c r="I23" s="1">
        <v>2038.2793999999999</v>
      </c>
    </row>
    <row r="24" spans="1:9">
      <c r="A24" s="7" t="s">
        <v>15</v>
      </c>
      <c r="B24" s="9">
        <f>AVERAGE(B21:B23)</f>
        <v>2072.1954333333338</v>
      </c>
      <c r="C24" s="9">
        <f t="shared" ref="C24:F24" si="2">AVERAGE(C21:C23)</f>
        <v>2062.7363</v>
      </c>
      <c r="D24" s="9">
        <f t="shared" si="2"/>
        <v>2030.2780999999998</v>
      </c>
      <c r="E24" s="9" t="s">
        <v>5</v>
      </c>
      <c r="F24" s="9">
        <f t="shared" si="2"/>
        <v>2022.0161000000001</v>
      </c>
      <c r="G24" s="9" t="s">
        <v>4</v>
      </c>
      <c r="H24" s="9">
        <f t="shared" ref="H24:I24" si="3">AVERAGE(H21:H23)</f>
        <v>1107.4440999999999</v>
      </c>
      <c r="I24" s="9">
        <f t="shared" si="3"/>
        <v>1970.1171000000002</v>
      </c>
    </row>
    <row r="25" spans="1:9">
      <c r="A25" s="11" t="s">
        <v>16</v>
      </c>
      <c r="B25" s="12">
        <f>$B20/B24</f>
        <v>82.141383607913539</v>
      </c>
      <c r="C25" s="12">
        <f t="shared" ref="C25:I25" si="4">$B20/C24</f>
        <v>82.518061082262435</v>
      </c>
      <c r="D25" s="12">
        <f t="shared" si="4"/>
        <v>83.837283178102552</v>
      </c>
      <c r="E25" s="13" t="s">
        <v>5</v>
      </c>
      <c r="F25" s="12">
        <f t="shared" si="4"/>
        <v>84.179844067512619</v>
      </c>
      <c r="G25" s="13" t="s">
        <v>4</v>
      </c>
      <c r="H25" s="12">
        <f t="shared" si="4"/>
        <v>153.69895419552103</v>
      </c>
      <c r="I25" s="12">
        <f t="shared" si="4"/>
        <v>86.397402469122255</v>
      </c>
    </row>
    <row r="26" spans="1:9">
      <c r="H26" s="8" t="s">
        <v>13</v>
      </c>
      <c r="I26" s="4" t="s">
        <v>14</v>
      </c>
    </row>
    <row r="27" spans="1:9">
      <c r="A27" s="4" t="s">
        <v>21</v>
      </c>
      <c r="B27" s="15">
        <v>1366179</v>
      </c>
      <c r="C27" s="10"/>
      <c r="D27" s="10"/>
      <c r="E27" s="10"/>
      <c r="F27" s="10"/>
      <c r="G27" s="8"/>
      <c r="H27" s="8"/>
    </row>
    <row r="28" spans="1:9">
      <c r="A28" s="4" t="s">
        <v>17</v>
      </c>
      <c r="B28" s="8">
        <v>16327.9776</v>
      </c>
      <c r="C28" s="8">
        <v>16129.751399999999</v>
      </c>
      <c r="D28" s="8">
        <v>16572.532200000001</v>
      </c>
      <c r="E28" s="8" t="s">
        <v>5</v>
      </c>
      <c r="F28" s="8">
        <v>16457.764599999999</v>
      </c>
      <c r="G28" s="8" t="s">
        <v>4</v>
      </c>
      <c r="H28" s="8">
        <v>8953.4879000000001</v>
      </c>
      <c r="I28" s="1">
        <v>17109.462100000001</v>
      </c>
    </row>
    <row r="29" spans="1:9">
      <c r="A29" s="4" t="s">
        <v>18</v>
      </c>
      <c r="B29" s="8">
        <v>16403.341799999998</v>
      </c>
      <c r="C29" s="8">
        <v>15717.296700000001</v>
      </c>
      <c r="D29" s="8">
        <v>16038.2857</v>
      </c>
      <c r="E29" s="8" t="s">
        <v>5</v>
      </c>
      <c r="F29" s="8">
        <v>16103.728499999999</v>
      </c>
      <c r="G29" s="8" t="s">
        <v>4</v>
      </c>
      <c r="H29" s="8">
        <v>9053.1936999999998</v>
      </c>
      <c r="I29" s="1">
        <v>22783.120699999999</v>
      </c>
    </row>
    <row r="30" spans="1:9">
      <c r="A30" s="4" t="s">
        <v>19</v>
      </c>
      <c r="B30" s="8">
        <v>17651.131000000001</v>
      </c>
      <c r="C30" s="8">
        <v>15577.221299999999</v>
      </c>
      <c r="D30" s="8">
        <v>16071.082399999999</v>
      </c>
      <c r="E30" s="8" t="s">
        <v>5</v>
      </c>
      <c r="F30" s="8">
        <v>15421.3549</v>
      </c>
      <c r="G30" s="8" t="s">
        <v>4</v>
      </c>
      <c r="H30" s="8">
        <v>9134.2741999999998</v>
      </c>
      <c r="I30" s="1">
        <v>24866.346300000001</v>
      </c>
    </row>
    <row r="31" spans="1:9">
      <c r="A31" s="7" t="s">
        <v>15</v>
      </c>
      <c r="B31" s="9">
        <f>AVERAGE(B28:B30)</f>
        <v>16794.150133333333</v>
      </c>
      <c r="C31" s="9">
        <f t="shared" ref="C31:I31" si="5">AVERAGE(C28:C30)</f>
        <v>15808.0898</v>
      </c>
      <c r="D31" s="9">
        <f t="shared" si="5"/>
        <v>16227.3001</v>
      </c>
      <c r="E31" s="9" t="s">
        <v>5</v>
      </c>
      <c r="F31" s="9">
        <f t="shared" si="5"/>
        <v>15994.282666666666</v>
      </c>
      <c r="G31" s="9" t="s">
        <v>4</v>
      </c>
      <c r="H31" s="9">
        <f t="shared" si="5"/>
        <v>9046.9852666666666</v>
      </c>
      <c r="I31" s="9">
        <f t="shared" si="5"/>
        <v>21586.309700000002</v>
      </c>
    </row>
    <row r="32" spans="1:9">
      <c r="A32" s="11" t="s">
        <v>16</v>
      </c>
      <c r="B32" s="14">
        <f>$B27/B31</f>
        <v>81.348504637241703</v>
      </c>
      <c r="C32" s="14">
        <f t="shared" ref="C32:I32" si="6">$B27/C31</f>
        <v>86.422775761306724</v>
      </c>
      <c r="D32" s="14">
        <f t="shared" si="6"/>
        <v>84.190160506121401</v>
      </c>
      <c r="E32" s="13" t="s">
        <v>5</v>
      </c>
      <c r="F32" s="14">
        <f t="shared" si="6"/>
        <v>85.416709737612905</v>
      </c>
      <c r="G32" s="13" t="s">
        <v>4</v>
      </c>
      <c r="H32" s="14">
        <f t="shared" si="6"/>
        <v>151.00930970161338</v>
      </c>
      <c r="I32" s="14">
        <f t="shared" si="6"/>
        <v>63.289141080005905</v>
      </c>
    </row>
    <row r="33" spans="8:9">
      <c r="H33" s="4" t="s">
        <v>13</v>
      </c>
      <c r="I33" s="8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4"/>
  <sheetViews>
    <sheetView tabSelected="1" topLeftCell="A19" workbookViewId="0">
      <selection activeCell="B34" sqref="B34"/>
    </sheetView>
  </sheetViews>
  <sheetFormatPr defaultRowHeight="16.5"/>
  <cols>
    <col min="1" max="1" width="30.625" style="1" customWidth="1"/>
    <col min="2" max="23" width="20.625" style="1" customWidth="1"/>
    <col min="24" max="16384" width="9" style="1"/>
  </cols>
  <sheetData>
    <row r="1" spans="1:10">
      <c r="A1" s="2" t="s">
        <v>24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/>
    </row>
    <row r="2" spans="1:10">
      <c r="A2" s="1" t="s">
        <v>3</v>
      </c>
      <c r="J2" s="4"/>
    </row>
    <row r="3" spans="1:10">
      <c r="A3" s="4" t="s">
        <v>26</v>
      </c>
      <c r="B3" s="3">
        <v>300000</v>
      </c>
      <c r="C3" s="3">
        <v>300000</v>
      </c>
      <c r="D3" s="3">
        <v>300000</v>
      </c>
      <c r="E3" s="17">
        <v>30000</v>
      </c>
      <c r="F3" s="17">
        <v>30000</v>
      </c>
      <c r="G3" s="3">
        <v>3000000</v>
      </c>
      <c r="H3" s="3">
        <v>30000000</v>
      </c>
      <c r="I3" s="3"/>
      <c r="J3" s="4"/>
    </row>
    <row r="4" spans="1:10">
      <c r="A4" s="1" t="s">
        <v>0</v>
      </c>
      <c r="B4" s="3"/>
      <c r="C4" s="3"/>
      <c r="D4" s="3"/>
      <c r="E4" s="17"/>
      <c r="F4" s="17"/>
      <c r="G4" s="3"/>
      <c r="H4" s="4"/>
      <c r="I4" s="4"/>
      <c r="J4" s="4"/>
    </row>
    <row r="5" spans="1:10">
      <c r="A5" s="4" t="s">
        <v>6</v>
      </c>
      <c r="B5" s="3">
        <v>500000</v>
      </c>
      <c r="C5" s="3">
        <v>50000</v>
      </c>
      <c r="D5" s="3">
        <v>500000</v>
      </c>
      <c r="E5" s="17">
        <v>50000</v>
      </c>
      <c r="F5" s="17">
        <v>500000</v>
      </c>
      <c r="G5" s="3">
        <v>5000000</v>
      </c>
      <c r="H5" s="3">
        <v>50000000</v>
      </c>
      <c r="I5" s="3"/>
      <c r="J5" s="4"/>
    </row>
    <row r="6" spans="1:10">
      <c r="A6" s="4" t="s">
        <v>7</v>
      </c>
      <c r="B6" s="3">
        <v>500000</v>
      </c>
      <c r="C6" s="3">
        <v>50000</v>
      </c>
      <c r="D6" s="3">
        <v>500000</v>
      </c>
      <c r="E6" s="17">
        <v>50000</v>
      </c>
      <c r="F6" s="17">
        <v>500000</v>
      </c>
      <c r="G6" s="3">
        <v>5000000</v>
      </c>
      <c r="H6" s="3">
        <v>50000000</v>
      </c>
      <c r="I6" s="3"/>
      <c r="J6" s="4"/>
    </row>
    <row r="7" spans="1:10">
      <c r="A7" s="4" t="s">
        <v>8</v>
      </c>
      <c r="B7" s="3">
        <v>500000</v>
      </c>
      <c r="C7" s="3">
        <v>50000</v>
      </c>
      <c r="D7" s="3">
        <v>500000</v>
      </c>
      <c r="E7" s="17">
        <v>50000</v>
      </c>
      <c r="F7" s="17">
        <v>500000</v>
      </c>
      <c r="G7" s="3">
        <v>5000000</v>
      </c>
      <c r="H7" s="3">
        <v>50000000</v>
      </c>
      <c r="I7" s="3"/>
      <c r="J7" s="4"/>
    </row>
    <row r="8" spans="1:10">
      <c r="A8" s="1" t="s">
        <v>1</v>
      </c>
      <c r="B8" s="3"/>
      <c r="C8" s="3"/>
      <c r="D8" s="3"/>
      <c r="E8" s="17"/>
      <c r="F8" s="17"/>
      <c r="G8" s="3"/>
      <c r="H8" s="4"/>
      <c r="I8" s="4"/>
      <c r="J8" s="4"/>
    </row>
    <row r="9" spans="1:10">
      <c r="A9" s="4" t="s">
        <v>9</v>
      </c>
      <c r="B9" s="3">
        <v>500000</v>
      </c>
      <c r="C9" s="3">
        <v>500000</v>
      </c>
      <c r="D9" s="3">
        <v>50000</v>
      </c>
      <c r="E9" s="17">
        <v>500000</v>
      </c>
      <c r="F9" s="17">
        <v>50000</v>
      </c>
      <c r="G9" s="3">
        <v>5000000</v>
      </c>
      <c r="H9" s="3">
        <v>50000000</v>
      </c>
      <c r="I9" s="3"/>
      <c r="J9" s="4"/>
    </row>
    <row r="10" spans="1:10">
      <c r="A10" s="4" t="s">
        <v>10</v>
      </c>
      <c r="B10" s="3">
        <v>500000</v>
      </c>
      <c r="C10" s="3">
        <v>500000</v>
      </c>
      <c r="D10" s="3">
        <v>50000</v>
      </c>
      <c r="E10" s="17">
        <v>500000</v>
      </c>
      <c r="F10" s="17">
        <v>50000</v>
      </c>
      <c r="G10" s="3">
        <v>5000000</v>
      </c>
      <c r="H10" s="3">
        <v>50000000</v>
      </c>
      <c r="I10" s="3"/>
      <c r="J10" s="4"/>
    </row>
    <row r="11" spans="1:10">
      <c r="A11" s="4" t="s">
        <v>11</v>
      </c>
      <c r="B11" s="3">
        <v>500000</v>
      </c>
      <c r="C11" s="3">
        <v>500000</v>
      </c>
      <c r="D11" s="3">
        <v>50000</v>
      </c>
      <c r="E11" s="17">
        <v>500000</v>
      </c>
      <c r="F11" s="17">
        <v>50000</v>
      </c>
      <c r="G11" s="3">
        <v>5000000</v>
      </c>
      <c r="H11" s="3">
        <v>50000000</v>
      </c>
      <c r="I11" s="3"/>
      <c r="J11" s="4"/>
    </row>
    <row r="12" spans="1:10">
      <c r="A12" s="6" t="s">
        <v>2</v>
      </c>
      <c r="B12" s="4"/>
      <c r="C12" s="4"/>
      <c r="D12" s="4"/>
      <c r="E12" s="4"/>
      <c r="F12" s="4"/>
      <c r="G12" s="4"/>
      <c r="H12" s="4"/>
      <c r="I12" s="4"/>
      <c r="J12" s="4"/>
    </row>
    <row r="13" spans="1:10">
      <c r="A13" s="4" t="s">
        <v>20</v>
      </c>
      <c r="B13" s="19">
        <v>1091</v>
      </c>
      <c r="E13" s="4"/>
      <c r="F13" s="4"/>
      <c r="G13" s="4"/>
      <c r="H13" s="4"/>
      <c r="I13" s="4"/>
      <c r="J13" s="4"/>
    </row>
    <row r="14" spans="1:10">
      <c r="A14" s="4" t="s">
        <v>17</v>
      </c>
      <c r="B14" s="8">
        <v>52.061500000000002</v>
      </c>
      <c r="C14" s="8" t="s">
        <v>5</v>
      </c>
      <c r="D14" s="8" t="s">
        <v>5</v>
      </c>
      <c r="E14" s="8">
        <v>79.050700000000006</v>
      </c>
      <c r="F14" s="8">
        <v>67.201099999999997</v>
      </c>
      <c r="G14" s="8">
        <v>46.485599999999998</v>
      </c>
      <c r="H14" s="8">
        <v>348.80849999999998</v>
      </c>
      <c r="I14" s="4"/>
      <c r="J14" s="4"/>
    </row>
    <row r="15" spans="1:10">
      <c r="A15" s="4" t="s">
        <v>18</v>
      </c>
      <c r="B15" s="8">
        <v>28.080200000000001</v>
      </c>
      <c r="C15" s="8" t="s">
        <v>5</v>
      </c>
      <c r="D15" s="8" t="s">
        <v>5</v>
      </c>
      <c r="E15" s="8">
        <v>62.697200000000002</v>
      </c>
      <c r="F15" s="8">
        <v>55.291400000000003</v>
      </c>
      <c r="G15" s="8">
        <v>44.262300000000003</v>
      </c>
      <c r="H15" s="8">
        <v>447.4631</v>
      </c>
      <c r="I15" s="4"/>
      <c r="J15" s="4"/>
    </row>
    <row r="16" spans="1:10">
      <c r="A16" s="4" t="s">
        <v>19</v>
      </c>
      <c r="B16" s="8">
        <v>25.6005</v>
      </c>
      <c r="C16" s="8" t="s">
        <v>5</v>
      </c>
      <c r="D16" s="8" t="s">
        <v>5</v>
      </c>
      <c r="E16" s="8">
        <v>56.703099999999999</v>
      </c>
      <c r="F16" s="8">
        <v>61.878300000000003</v>
      </c>
      <c r="G16" s="8">
        <v>40.599400000000003</v>
      </c>
      <c r="H16" s="8">
        <v>492.6087</v>
      </c>
      <c r="I16" s="4"/>
      <c r="J16" s="4"/>
    </row>
    <row r="17" spans="1:9">
      <c r="A17" s="7" t="s">
        <v>15</v>
      </c>
      <c r="B17" s="9">
        <f>AVERAGE(B14:B16)</f>
        <v>35.247399999999999</v>
      </c>
      <c r="C17" s="9" t="s">
        <v>5</v>
      </c>
      <c r="D17" s="9" t="s">
        <v>5</v>
      </c>
      <c r="E17" s="9">
        <f>AVERAGE(E14:E16)</f>
        <v>66.150333333333336</v>
      </c>
      <c r="F17" s="9">
        <f t="shared" ref="F17:H17" si="0">AVERAGE(F14:F16)</f>
        <v>61.456933333333332</v>
      </c>
      <c r="G17" s="9">
        <f t="shared" si="0"/>
        <v>43.782433333333337</v>
      </c>
      <c r="H17" s="9">
        <f t="shared" si="0"/>
        <v>429.6267666666667</v>
      </c>
      <c r="I17" s="9"/>
    </row>
    <row r="18" spans="1:9">
      <c r="A18" s="11" t="s">
        <v>16</v>
      </c>
      <c r="B18" s="12">
        <f>B13/B17</f>
        <v>30.952637641357946</v>
      </c>
      <c r="C18" s="13" t="s">
        <v>5</v>
      </c>
      <c r="D18" s="13" t="s">
        <v>5</v>
      </c>
      <c r="E18" s="12">
        <f>$B13/E17</f>
        <v>16.492736242195807</v>
      </c>
      <c r="F18" s="12">
        <f t="shared" ref="F18:H18" si="1">$B13/F17</f>
        <v>17.752268797445151</v>
      </c>
      <c r="G18" s="12">
        <f t="shared" si="1"/>
        <v>24.918669816585492</v>
      </c>
      <c r="H18" s="12">
        <f t="shared" si="1"/>
        <v>2.5394134738501317</v>
      </c>
      <c r="I18" s="12"/>
    </row>
    <row r="19" spans="1:9">
      <c r="G19" s="2" t="s">
        <v>27</v>
      </c>
      <c r="H19" s="2" t="s">
        <v>27</v>
      </c>
      <c r="I19" s="8"/>
    </row>
    <row r="20" spans="1:9">
      <c r="A20" s="4" t="s">
        <v>22</v>
      </c>
      <c r="B20" s="18">
        <v>170213</v>
      </c>
      <c r="C20" s="10"/>
      <c r="D20" s="10"/>
      <c r="E20" s="10"/>
      <c r="F20" s="10"/>
      <c r="G20" s="8"/>
      <c r="H20" s="8"/>
    </row>
    <row r="21" spans="1:9">
      <c r="A21" s="4" t="s">
        <v>17</v>
      </c>
      <c r="B21" s="8">
        <v>3078.6880000000001</v>
      </c>
      <c r="C21" s="8" t="s">
        <v>5</v>
      </c>
      <c r="D21" s="8" t="s">
        <v>5</v>
      </c>
      <c r="E21" s="8">
        <v>7429.4903999999997</v>
      </c>
      <c r="F21" s="8">
        <v>7559.2543999999998</v>
      </c>
      <c r="G21" s="8">
        <v>2178.2516999999998</v>
      </c>
      <c r="H21" s="8">
        <v>2622.3775999999998</v>
      </c>
    </row>
    <row r="22" spans="1:9">
      <c r="A22" s="4" t="s">
        <v>18</v>
      </c>
      <c r="B22" s="8">
        <v>3037.0563000000002</v>
      </c>
      <c r="C22" s="8" t="s">
        <v>5</v>
      </c>
      <c r="D22" s="8" t="s">
        <v>5</v>
      </c>
      <c r="E22" s="8">
        <v>7074.6013999999996</v>
      </c>
      <c r="F22" s="8">
        <v>7311.8386</v>
      </c>
      <c r="G22" s="8">
        <v>2092.1392000000001</v>
      </c>
      <c r="H22" s="8">
        <v>2698.8811999999998</v>
      </c>
    </row>
    <row r="23" spans="1:9">
      <c r="A23" s="4" t="s">
        <v>19</v>
      </c>
      <c r="B23" s="8">
        <v>3231.8685999999998</v>
      </c>
      <c r="C23" s="8" t="s">
        <v>5</v>
      </c>
      <c r="D23" s="8" t="s">
        <v>5</v>
      </c>
      <c r="E23" s="8">
        <v>7224.9483</v>
      </c>
      <c r="F23" s="8">
        <v>7245.2312000000002</v>
      </c>
      <c r="G23" s="8">
        <v>2108.6069000000002</v>
      </c>
      <c r="H23" s="8">
        <v>2621.9454000000001</v>
      </c>
    </row>
    <row r="24" spans="1:9">
      <c r="A24" s="7" t="s">
        <v>15</v>
      </c>
      <c r="B24" s="9">
        <f>AVERAGE(B21:B23)</f>
        <v>3115.8709666666668</v>
      </c>
      <c r="C24" s="9" t="s">
        <v>5</v>
      </c>
      <c r="D24" s="9" t="s">
        <v>5</v>
      </c>
      <c r="E24" s="9">
        <f>AVERAGE(E21:E23)</f>
        <v>7243.0133666666661</v>
      </c>
      <c r="F24" s="9">
        <f t="shared" ref="F24" si="2">AVERAGE(F21:F23)</f>
        <v>7372.1080666666676</v>
      </c>
      <c r="G24" s="9">
        <f t="shared" ref="G24" si="3">AVERAGE(G21:G23)</f>
        <v>2126.3326000000002</v>
      </c>
      <c r="H24" s="9">
        <f t="shared" ref="H24" si="4">AVERAGE(H21:H23)</f>
        <v>2647.7347333333332</v>
      </c>
      <c r="I24" s="9"/>
    </row>
    <row r="25" spans="1:9">
      <c r="A25" s="11" t="s">
        <v>16</v>
      </c>
      <c r="B25" s="12">
        <f>$B20/B24</f>
        <v>54.627743517278084</v>
      </c>
      <c r="C25" s="13" t="s">
        <v>5</v>
      </c>
      <c r="D25" s="13" t="s">
        <v>5</v>
      </c>
      <c r="E25" s="12">
        <f>$B20/E24</f>
        <v>23.500301791978377</v>
      </c>
      <c r="F25" s="12">
        <f t="shared" ref="F25:H25" si="5">$B20/F24</f>
        <v>23.088782538284548</v>
      </c>
      <c r="G25" s="12">
        <f t="shared" ref="G25" si="6">$B20/G24</f>
        <v>80.050035446006888</v>
      </c>
      <c r="H25" s="12">
        <f t="shared" si="5"/>
        <v>64.286273793641115</v>
      </c>
      <c r="I25" s="12"/>
    </row>
    <row r="26" spans="1:9">
      <c r="G26" s="2" t="s">
        <v>28</v>
      </c>
      <c r="H26" s="2" t="s">
        <v>28</v>
      </c>
      <c r="I26" s="4"/>
    </row>
    <row r="27" spans="1:9">
      <c r="A27" s="4" t="s">
        <v>21</v>
      </c>
      <c r="B27" s="18">
        <v>1366179</v>
      </c>
      <c r="C27" s="10"/>
      <c r="D27" s="10"/>
      <c r="E27" s="10"/>
      <c r="F27" s="10"/>
      <c r="G27" s="8"/>
      <c r="H27" s="8"/>
    </row>
    <row r="28" spans="1:9">
      <c r="A28" s="4" t="s">
        <v>17</v>
      </c>
      <c r="B28" s="8">
        <v>24349.553100000001</v>
      </c>
      <c r="C28" s="8" t="s">
        <v>5</v>
      </c>
      <c r="D28" s="8" t="s">
        <v>5</v>
      </c>
      <c r="E28" s="8">
        <v>56915.785199999998</v>
      </c>
      <c r="F28" s="8">
        <v>57562.3105</v>
      </c>
      <c r="G28" s="8">
        <v>15990.704299999999</v>
      </c>
      <c r="H28" s="8">
        <v>24555.2124</v>
      </c>
    </row>
    <row r="29" spans="1:9">
      <c r="A29" s="4" t="s">
        <v>18</v>
      </c>
      <c r="B29" s="8">
        <v>23989.637599999998</v>
      </c>
      <c r="C29" s="8" t="s">
        <v>5</v>
      </c>
      <c r="D29" s="8" t="s">
        <v>5</v>
      </c>
      <c r="E29" s="8">
        <v>58136.499100000001</v>
      </c>
      <c r="F29" s="8">
        <v>57591.797899999998</v>
      </c>
      <c r="G29" s="8">
        <v>16090.805</v>
      </c>
      <c r="H29" s="8">
        <v>28274.395499999999</v>
      </c>
    </row>
    <row r="30" spans="1:9">
      <c r="A30" s="4" t="s">
        <v>19</v>
      </c>
      <c r="B30" s="8">
        <v>24430.742200000001</v>
      </c>
      <c r="C30" s="8" t="s">
        <v>5</v>
      </c>
      <c r="D30" s="8" t="s">
        <v>5</v>
      </c>
      <c r="E30" s="8">
        <v>60115.349000000002</v>
      </c>
      <c r="F30" s="8">
        <v>58048.167200000004</v>
      </c>
      <c r="G30" s="8">
        <v>16270.3447</v>
      </c>
      <c r="H30" s="8">
        <v>29601.039499999999</v>
      </c>
    </row>
    <row r="31" spans="1:9">
      <c r="A31" s="7" t="s">
        <v>15</v>
      </c>
      <c r="B31" s="9">
        <f>AVERAGE(B28:B30)</f>
        <v>24256.6443</v>
      </c>
      <c r="C31" s="9" t="s">
        <v>5</v>
      </c>
      <c r="D31" s="9" t="s">
        <v>5</v>
      </c>
      <c r="E31" s="9">
        <f>AVERAGE(E28:E30)</f>
        <v>58389.211099999993</v>
      </c>
      <c r="F31" s="9">
        <f t="shared" ref="F31:H31" si="7">AVERAGE(F28:F30)</f>
        <v>57734.091866666662</v>
      </c>
      <c r="G31" s="9">
        <f t="shared" ref="G31" si="8">AVERAGE(G28:G30)</f>
        <v>16117.284666666666</v>
      </c>
      <c r="H31" s="9">
        <f t="shared" si="7"/>
        <v>27476.882466666666</v>
      </c>
      <c r="I31" s="9"/>
    </row>
    <row r="32" spans="1:9">
      <c r="A32" s="11" t="s">
        <v>16</v>
      </c>
      <c r="B32" s="12">
        <f>$B27/B31</f>
        <v>56.321846629049183</v>
      </c>
      <c r="C32" s="13" t="s">
        <v>5</v>
      </c>
      <c r="D32" s="13" t="s">
        <v>5</v>
      </c>
      <c r="E32" s="12">
        <f>$B27/E31</f>
        <v>23.397798570359519</v>
      </c>
      <c r="F32" s="12">
        <f t="shared" ref="F32:H32" si="9">$B27/F31</f>
        <v>23.663297643186393</v>
      </c>
      <c r="G32" s="12">
        <f t="shared" ref="G32" si="10">$B27/G31</f>
        <v>84.764836525193019</v>
      </c>
      <c r="H32" s="12">
        <f t="shared" si="9"/>
        <v>49.721033732897752</v>
      </c>
      <c r="I32" s="12"/>
    </row>
    <row r="33" spans="3:9">
      <c r="G33" s="2" t="s">
        <v>28</v>
      </c>
      <c r="H33" s="2" t="s">
        <v>27</v>
      </c>
      <c r="I33" s="8"/>
    </row>
    <row r="34" spans="3:9" ht="236.25" customHeight="1">
      <c r="C34" s="16" t="s">
        <v>29</v>
      </c>
      <c r="D34" s="16" t="s">
        <v>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Upload</vt:lpstr>
      <vt:lpstr>Download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2018-03-08T02:27:49Z</dcterms:created>
  <dcterms:modified xsi:type="dcterms:W3CDTF">2018-03-14T09:28:51Z</dcterms:modified>
</cp:coreProperties>
</file>