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llinoisstateuniversity-my.sharepoint.com/personal/mbwilk1_ilstu_edu/Documents/Summer 2024/"/>
    </mc:Choice>
  </mc:AlternateContent>
  <xr:revisionPtr revIDLastSave="707" documentId="11_0B1D56BE9CDCCE836B02CE7A5FB0D4A9BBFD1C62" xr6:coauthVersionLast="47" xr6:coauthVersionMax="47" xr10:uidLastSave="{8B95DDD8-2219-4212-8F60-8084FD9B1CE1}"/>
  <bookViews>
    <workbookView xWindow="-120" yWindow="-120" windowWidth="25440" windowHeight="15270" activeTab="3" xr2:uid="{00000000-000D-0000-FFFF-FFFF00000000}"/>
  </bookViews>
  <sheets>
    <sheet name="males" sheetId="6" r:id="rId1"/>
    <sheet name="females" sheetId="7" r:id="rId2"/>
    <sheet name="Early Trunk qPCR" sheetId="2" r:id="rId3"/>
    <sheet name="Sheet1" sheetId="4" r:id="rId4"/>
    <sheet name="AKG qPCR results" sheetId="1" r:id="rId5"/>
    <sheet name="Late Trunks -AKG qPCR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4" i="7" l="1"/>
  <c r="N74" i="7" s="1"/>
  <c r="J74" i="7"/>
  <c r="K74" i="7" s="1"/>
  <c r="M73" i="7"/>
  <c r="N73" i="7" s="1"/>
  <c r="J73" i="7"/>
  <c r="K73" i="7" s="1"/>
  <c r="M72" i="7"/>
  <c r="N72" i="7" s="1"/>
  <c r="J72" i="7"/>
  <c r="K72" i="7" s="1"/>
  <c r="M71" i="7"/>
  <c r="N71" i="7" s="1"/>
  <c r="J71" i="7"/>
  <c r="K71" i="7" s="1"/>
  <c r="M70" i="7"/>
  <c r="N70" i="7" s="1"/>
  <c r="J70" i="7"/>
  <c r="K70" i="7" s="1"/>
  <c r="M69" i="7"/>
  <c r="N69" i="7" s="1"/>
  <c r="J69" i="7"/>
  <c r="K69" i="7" s="1"/>
  <c r="M68" i="7"/>
  <c r="N68" i="7" s="1"/>
  <c r="J68" i="7"/>
  <c r="K68" i="7" s="1"/>
  <c r="M67" i="7"/>
  <c r="N67" i="7" s="1"/>
  <c r="J67" i="7"/>
  <c r="K67" i="7" s="1"/>
  <c r="M66" i="7"/>
  <c r="N66" i="7" s="1"/>
  <c r="J66" i="7"/>
  <c r="K66" i="7" s="1"/>
  <c r="M65" i="7"/>
  <c r="N65" i="7" s="1"/>
  <c r="J65" i="7"/>
  <c r="K65" i="7" s="1"/>
  <c r="M64" i="7"/>
  <c r="N64" i="7" s="1"/>
  <c r="J64" i="7"/>
  <c r="K64" i="7" s="1"/>
  <c r="M63" i="7"/>
  <c r="N63" i="7" s="1"/>
  <c r="J63" i="7"/>
  <c r="K63" i="7" s="1"/>
  <c r="M62" i="7"/>
  <c r="N62" i="7" s="1"/>
  <c r="J62" i="7"/>
  <c r="K62" i="7" s="1"/>
  <c r="M61" i="7"/>
  <c r="N61" i="7" s="1"/>
  <c r="K61" i="7"/>
  <c r="J61" i="7"/>
  <c r="M60" i="7"/>
  <c r="N60" i="7" s="1"/>
  <c r="J60" i="7"/>
  <c r="K60" i="7" s="1"/>
  <c r="M59" i="7"/>
  <c r="N59" i="7" s="1"/>
  <c r="J59" i="7"/>
  <c r="K59" i="7" s="1"/>
  <c r="M58" i="7"/>
  <c r="N58" i="7" s="1"/>
  <c r="J58" i="7"/>
  <c r="K58" i="7" s="1"/>
  <c r="M57" i="7"/>
  <c r="N57" i="7" s="1"/>
  <c r="K57" i="7"/>
  <c r="J57" i="7"/>
  <c r="M56" i="7"/>
  <c r="N56" i="7" s="1"/>
  <c r="J56" i="7"/>
  <c r="K56" i="7" s="1"/>
  <c r="M55" i="7"/>
  <c r="N55" i="7" s="1"/>
  <c r="J55" i="7"/>
  <c r="K55" i="7" s="1"/>
  <c r="M54" i="7"/>
  <c r="N54" i="7" s="1"/>
  <c r="K54" i="7"/>
  <c r="J54" i="7"/>
  <c r="M53" i="7"/>
  <c r="N53" i="7" s="1"/>
  <c r="K53" i="7"/>
  <c r="J53" i="7"/>
  <c r="M52" i="7"/>
  <c r="N52" i="7" s="1"/>
  <c r="J52" i="7"/>
  <c r="K52" i="7" s="1"/>
  <c r="M51" i="7"/>
  <c r="N51" i="7" s="1"/>
  <c r="J51" i="7"/>
  <c r="K51" i="7" s="1"/>
  <c r="M50" i="7"/>
  <c r="N50" i="7" s="1"/>
  <c r="J50" i="7"/>
  <c r="K50" i="7" s="1"/>
  <c r="M49" i="7"/>
  <c r="N49" i="7" s="1"/>
  <c r="K49" i="7"/>
  <c r="J49" i="7"/>
  <c r="M48" i="7"/>
  <c r="N48" i="7" s="1"/>
  <c r="J48" i="7"/>
  <c r="K48" i="7" s="1"/>
  <c r="M47" i="7"/>
  <c r="N47" i="7" s="1"/>
  <c r="J47" i="7"/>
  <c r="K47" i="7" s="1"/>
  <c r="M46" i="7"/>
  <c r="N46" i="7" s="1"/>
  <c r="J46" i="7"/>
  <c r="K46" i="7" s="1"/>
  <c r="M45" i="7"/>
  <c r="N45" i="7" s="1"/>
  <c r="K45" i="7"/>
  <c r="J45" i="7"/>
  <c r="M44" i="7"/>
  <c r="N44" i="7" s="1"/>
  <c r="J44" i="7"/>
  <c r="K44" i="7" s="1"/>
  <c r="M43" i="7"/>
  <c r="N43" i="7" s="1"/>
  <c r="J43" i="7"/>
  <c r="K43" i="7" s="1"/>
  <c r="M42" i="7"/>
  <c r="N42" i="7" s="1"/>
  <c r="J42" i="7"/>
  <c r="K42" i="7" s="1"/>
  <c r="M41" i="7"/>
  <c r="N41" i="7" s="1"/>
  <c r="K41" i="7"/>
  <c r="J41" i="7"/>
  <c r="M40" i="7"/>
  <c r="N40" i="7" s="1"/>
  <c r="J40" i="7"/>
  <c r="K40" i="7" s="1"/>
  <c r="M39" i="7"/>
  <c r="N39" i="7" s="1"/>
  <c r="J39" i="7"/>
  <c r="K39" i="7" s="1"/>
  <c r="M38" i="7"/>
  <c r="N38" i="7" s="1"/>
  <c r="K38" i="7"/>
  <c r="J38" i="7"/>
  <c r="M37" i="7"/>
  <c r="N37" i="7" s="1"/>
  <c r="K37" i="7"/>
  <c r="J37" i="7"/>
  <c r="M36" i="7"/>
  <c r="N36" i="7" s="1"/>
  <c r="J36" i="7"/>
  <c r="K36" i="7" s="1"/>
  <c r="M35" i="7"/>
  <c r="N35" i="7" s="1"/>
  <c r="J35" i="7"/>
  <c r="K35" i="7" s="1"/>
  <c r="M34" i="7"/>
  <c r="N34" i="7" s="1"/>
  <c r="K34" i="7"/>
  <c r="J34" i="7"/>
  <c r="M33" i="7"/>
  <c r="N33" i="7" s="1"/>
  <c r="K33" i="7"/>
  <c r="J33" i="7"/>
  <c r="M32" i="7"/>
  <c r="N32" i="7" s="1"/>
  <c r="J32" i="7"/>
  <c r="K32" i="7" s="1"/>
  <c r="M31" i="7"/>
  <c r="N31" i="7" s="1"/>
  <c r="J31" i="7"/>
  <c r="K31" i="7" s="1"/>
  <c r="M30" i="7"/>
  <c r="N30" i="7" s="1"/>
  <c r="K30" i="7"/>
  <c r="J30" i="7"/>
  <c r="M29" i="7"/>
  <c r="N29" i="7" s="1"/>
  <c r="K29" i="7"/>
  <c r="J29" i="7"/>
  <c r="M28" i="7"/>
  <c r="N28" i="7" s="1"/>
  <c r="J28" i="7"/>
  <c r="K28" i="7" s="1"/>
  <c r="M27" i="7"/>
  <c r="N27" i="7" s="1"/>
  <c r="J27" i="7"/>
  <c r="K27" i="7" s="1"/>
  <c r="M26" i="7"/>
  <c r="N26" i="7" s="1"/>
  <c r="K26" i="7"/>
  <c r="J26" i="7"/>
  <c r="M25" i="7"/>
  <c r="N25" i="7" s="1"/>
  <c r="K25" i="7"/>
  <c r="J25" i="7"/>
  <c r="M24" i="7"/>
  <c r="N24" i="7" s="1"/>
  <c r="J24" i="7"/>
  <c r="K24" i="7" s="1"/>
  <c r="M23" i="7"/>
  <c r="N23" i="7" s="1"/>
  <c r="J23" i="7"/>
  <c r="K23" i="7" s="1"/>
  <c r="M22" i="7"/>
  <c r="N22" i="7" s="1"/>
  <c r="K22" i="7"/>
  <c r="J22" i="7"/>
  <c r="M21" i="7"/>
  <c r="N21" i="7" s="1"/>
  <c r="K21" i="7"/>
  <c r="J21" i="7"/>
  <c r="M20" i="7"/>
  <c r="N20" i="7" s="1"/>
  <c r="J20" i="7"/>
  <c r="K20" i="7" s="1"/>
  <c r="M19" i="7"/>
  <c r="N19" i="7" s="1"/>
  <c r="J19" i="7"/>
  <c r="K19" i="7" s="1"/>
  <c r="M18" i="7"/>
  <c r="N18" i="7" s="1"/>
  <c r="K18" i="7"/>
  <c r="J18" i="7"/>
  <c r="M17" i="7"/>
  <c r="N17" i="7" s="1"/>
  <c r="K17" i="7"/>
  <c r="J17" i="7"/>
  <c r="M16" i="7"/>
  <c r="N16" i="7" s="1"/>
  <c r="J16" i="7"/>
  <c r="K16" i="7" s="1"/>
  <c r="M15" i="7"/>
  <c r="N15" i="7" s="1"/>
  <c r="J15" i="7"/>
  <c r="K15" i="7" s="1"/>
  <c r="M14" i="7"/>
  <c r="N14" i="7" s="1"/>
  <c r="K14" i="7"/>
  <c r="J14" i="7"/>
  <c r="M13" i="7"/>
  <c r="N13" i="7" s="1"/>
  <c r="K13" i="7"/>
  <c r="J13" i="7"/>
  <c r="M12" i="7"/>
  <c r="N12" i="7" s="1"/>
  <c r="J12" i="7"/>
  <c r="K12" i="7" s="1"/>
  <c r="M11" i="7"/>
  <c r="N11" i="7" s="1"/>
  <c r="J11" i="7"/>
  <c r="K11" i="7" s="1"/>
  <c r="M10" i="7"/>
  <c r="N10" i="7" s="1"/>
  <c r="K10" i="7"/>
  <c r="J10" i="7"/>
  <c r="M9" i="7"/>
  <c r="N9" i="7" s="1"/>
  <c r="K9" i="7"/>
  <c r="J9" i="7"/>
  <c r="M8" i="7"/>
  <c r="N8" i="7" s="1"/>
  <c r="J8" i="7"/>
  <c r="K8" i="7" s="1"/>
  <c r="M7" i="7"/>
  <c r="N7" i="7" s="1"/>
  <c r="J7" i="7"/>
  <c r="K7" i="7" s="1"/>
  <c r="M6" i="7"/>
  <c r="N6" i="7" s="1"/>
  <c r="K6" i="7"/>
  <c r="J6" i="7"/>
  <c r="M5" i="7"/>
  <c r="N5" i="7" s="1"/>
  <c r="K5" i="7"/>
  <c r="J5" i="7"/>
  <c r="M4" i="7"/>
  <c r="N4" i="7" s="1"/>
  <c r="J4" i="7"/>
  <c r="K4" i="7" s="1"/>
  <c r="M3" i="7"/>
  <c r="N3" i="7" s="1"/>
  <c r="J3" i="7"/>
  <c r="K3" i="7" s="1"/>
  <c r="M2" i="7"/>
  <c r="N2" i="7" s="1"/>
  <c r="K2" i="7"/>
  <c r="J2" i="7"/>
  <c r="M74" i="6"/>
  <c r="N74" i="6" s="1"/>
  <c r="J74" i="6"/>
  <c r="K74" i="6" s="1"/>
  <c r="M73" i="6"/>
  <c r="N73" i="6" s="1"/>
  <c r="J73" i="6"/>
  <c r="K73" i="6" s="1"/>
  <c r="M72" i="6"/>
  <c r="N72" i="6" s="1"/>
  <c r="J72" i="6"/>
  <c r="K72" i="6" s="1"/>
  <c r="M71" i="6"/>
  <c r="N71" i="6" s="1"/>
  <c r="J71" i="6"/>
  <c r="K71" i="6" s="1"/>
  <c r="M70" i="6"/>
  <c r="N70" i="6" s="1"/>
  <c r="J70" i="6"/>
  <c r="K70" i="6" s="1"/>
  <c r="M69" i="6"/>
  <c r="N69" i="6" s="1"/>
  <c r="J69" i="6"/>
  <c r="K69" i="6" s="1"/>
  <c r="M68" i="6"/>
  <c r="N68" i="6" s="1"/>
  <c r="J68" i="6"/>
  <c r="K68" i="6" s="1"/>
  <c r="M67" i="6"/>
  <c r="N67" i="6" s="1"/>
  <c r="J67" i="6"/>
  <c r="K67" i="6" s="1"/>
  <c r="M40" i="6"/>
  <c r="N40" i="6" s="1"/>
  <c r="J40" i="6"/>
  <c r="K40" i="6" s="1"/>
  <c r="M39" i="6"/>
  <c r="N39" i="6" s="1"/>
  <c r="J39" i="6"/>
  <c r="K39" i="6" s="1"/>
  <c r="M38" i="6"/>
  <c r="N38" i="6" s="1"/>
  <c r="J38" i="6"/>
  <c r="K38" i="6" s="1"/>
  <c r="M37" i="6"/>
  <c r="N37" i="6" s="1"/>
  <c r="J37" i="6"/>
  <c r="K37" i="6" s="1"/>
  <c r="M36" i="6"/>
  <c r="N36" i="6" s="1"/>
  <c r="J36" i="6"/>
  <c r="K36" i="6" s="1"/>
  <c r="M35" i="6"/>
  <c r="N35" i="6" s="1"/>
  <c r="J35" i="6"/>
  <c r="K35" i="6" s="1"/>
  <c r="M34" i="6"/>
  <c r="N34" i="6" s="1"/>
  <c r="J34" i="6"/>
  <c r="K34" i="6" s="1"/>
  <c r="M66" i="6"/>
  <c r="N66" i="6" s="1"/>
  <c r="J66" i="6"/>
  <c r="K66" i="6" s="1"/>
  <c r="M65" i="6"/>
  <c r="N65" i="6" s="1"/>
  <c r="J65" i="6"/>
  <c r="K65" i="6" s="1"/>
  <c r="M64" i="6"/>
  <c r="N64" i="6" s="1"/>
  <c r="J64" i="6"/>
  <c r="K64" i="6" s="1"/>
  <c r="M63" i="6"/>
  <c r="N63" i="6" s="1"/>
  <c r="J63" i="6"/>
  <c r="K63" i="6" s="1"/>
  <c r="M62" i="6"/>
  <c r="N62" i="6" s="1"/>
  <c r="J62" i="6"/>
  <c r="K62" i="6" s="1"/>
  <c r="M61" i="6"/>
  <c r="N61" i="6" s="1"/>
  <c r="J61" i="6"/>
  <c r="K61" i="6" s="1"/>
  <c r="M60" i="6"/>
  <c r="N60" i="6" s="1"/>
  <c r="J60" i="6"/>
  <c r="K60" i="6" s="1"/>
  <c r="M59" i="6"/>
  <c r="N59" i="6" s="1"/>
  <c r="J59" i="6"/>
  <c r="K59" i="6" s="1"/>
  <c r="M58" i="6"/>
  <c r="N58" i="6" s="1"/>
  <c r="J58" i="6"/>
  <c r="K58" i="6" s="1"/>
  <c r="N57" i="6"/>
  <c r="M57" i="6"/>
  <c r="J57" i="6"/>
  <c r="K57" i="6" s="1"/>
  <c r="N56" i="6"/>
  <c r="M56" i="6"/>
  <c r="J56" i="6"/>
  <c r="K56" i="6" s="1"/>
  <c r="M55" i="6"/>
  <c r="N55" i="6" s="1"/>
  <c r="J55" i="6"/>
  <c r="K55" i="6" s="1"/>
  <c r="M54" i="6"/>
  <c r="N54" i="6" s="1"/>
  <c r="J54" i="6"/>
  <c r="K54" i="6" s="1"/>
  <c r="M53" i="6"/>
  <c r="N53" i="6" s="1"/>
  <c r="J53" i="6"/>
  <c r="K53" i="6" s="1"/>
  <c r="M52" i="6"/>
  <c r="N52" i="6" s="1"/>
  <c r="J52" i="6"/>
  <c r="K52" i="6" s="1"/>
  <c r="M51" i="6"/>
  <c r="N51" i="6" s="1"/>
  <c r="J51" i="6"/>
  <c r="K51" i="6" s="1"/>
  <c r="M50" i="6"/>
  <c r="N50" i="6" s="1"/>
  <c r="J50" i="6"/>
  <c r="K50" i="6" s="1"/>
  <c r="M49" i="6"/>
  <c r="N49" i="6" s="1"/>
  <c r="J49" i="6"/>
  <c r="K49" i="6" s="1"/>
  <c r="N48" i="6"/>
  <c r="M48" i="6"/>
  <c r="J48" i="6"/>
  <c r="K48" i="6" s="1"/>
  <c r="M47" i="6"/>
  <c r="N47" i="6" s="1"/>
  <c r="J47" i="6"/>
  <c r="K47" i="6" s="1"/>
  <c r="M46" i="6"/>
  <c r="N46" i="6" s="1"/>
  <c r="J46" i="6"/>
  <c r="K46" i="6" s="1"/>
  <c r="M45" i="6"/>
  <c r="N45" i="6" s="1"/>
  <c r="J45" i="6"/>
  <c r="K45" i="6" s="1"/>
  <c r="M44" i="6"/>
  <c r="N44" i="6" s="1"/>
  <c r="J44" i="6"/>
  <c r="K44" i="6" s="1"/>
  <c r="M43" i="6"/>
  <c r="N43" i="6" s="1"/>
  <c r="J43" i="6"/>
  <c r="K43" i="6" s="1"/>
  <c r="M42" i="6"/>
  <c r="N42" i="6" s="1"/>
  <c r="J42" i="6"/>
  <c r="K42" i="6" s="1"/>
  <c r="N41" i="6"/>
  <c r="M41" i="6"/>
  <c r="J41" i="6"/>
  <c r="K41" i="6" s="1"/>
  <c r="N33" i="6"/>
  <c r="M33" i="6"/>
  <c r="J33" i="6"/>
  <c r="K33" i="6" s="1"/>
  <c r="M32" i="6"/>
  <c r="N32" i="6" s="1"/>
  <c r="J32" i="6"/>
  <c r="K32" i="6" s="1"/>
  <c r="M31" i="6"/>
  <c r="N31" i="6" s="1"/>
  <c r="J31" i="6"/>
  <c r="K31" i="6" s="1"/>
  <c r="M30" i="6"/>
  <c r="N30" i="6" s="1"/>
  <c r="J30" i="6"/>
  <c r="K30" i="6" s="1"/>
  <c r="M29" i="6"/>
  <c r="N29" i="6" s="1"/>
  <c r="J29" i="6"/>
  <c r="K29" i="6" s="1"/>
  <c r="M28" i="6"/>
  <c r="N28" i="6" s="1"/>
  <c r="J28" i="6"/>
  <c r="K28" i="6" s="1"/>
  <c r="M27" i="6"/>
  <c r="N27" i="6" s="1"/>
  <c r="J27" i="6"/>
  <c r="K27" i="6" s="1"/>
  <c r="M26" i="6"/>
  <c r="N26" i="6" s="1"/>
  <c r="J26" i="6"/>
  <c r="K26" i="6" s="1"/>
  <c r="N25" i="6"/>
  <c r="M25" i="6"/>
  <c r="J25" i="6"/>
  <c r="K25" i="6" s="1"/>
  <c r="M24" i="6"/>
  <c r="N24" i="6" s="1"/>
  <c r="J24" i="6"/>
  <c r="K24" i="6" s="1"/>
  <c r="M23" i="6"/>
  <c r="N23" i="6" s="1"/>
  <c r="J23" i="6"/>
  <c r="K23" i="6" s="1"/>
  <c r="M22" i="6"/>
  <c r="N22" i="6" s="1"/>
  <c r="J22" i="6"/>
  <c r="K22" i="6" s="1"/>
  <c r="M21" i="6"/>
  <c r="N21" i="6" s="1"/>
  <c r="J21" i="6"/>
  <c r="K21" i="6" s="1"/>
  <c r="M20" i="6"/>
  <c r="N20" i="6" s="1"/>
  <c r="J20" i="6"/>
  <c r="K20" i="6" s="1"/>
  <c r="M19" i="6"/>
  <c r="N19" i="6" s="1"/>
  <c r="J19" i="6"/>
  <c r="K19" i="6" s="1"/>
  <c r="M18" i="6"/>
  <c r="N18" i="6" s="1"/>
  <c r="J18" i="6"/>
  <c r="K18" i="6" s="1"/>
  <c r="M17" i="6"/>
  <c r="N17" i="6" s="1"/>
  <c r="J17" i="6"/>
  <c r="K17" i="6" s="1"/>
  <c r="M16" i="6"/>
  <c r="N16" i="6" s="1"/>
  <c r="J16" i="6"/>
  <c r="K16" i="6" s="1"/>
  <c r="M15" i="6"/>
  <c r="N15" i="6" s="1"/>
  <c r="J15" i="6"/>
  <c r="K15" i="6" s="1"/>
  <c r="M14" i="6"/>
  <c r="N14" i="6" s="1"/>
  <c r="J14" i="6"/>
  <c r="K14" i="6" s="1"/>
  <c r="M13" i="6"/>
  <c r="N13" i="6" s="1"/>
  <c r="J13" i="6"/>
  <c r="K13" i="6" s="1"/>
  <c r="N12" i="6"/>
  <c r="M12" i="6"/>
  <c r="J12" i="6"/>
  <c r="K12" i="6" s="1"/>
  <c r="M11" i="6"/>
  <c r="N11" i="6" s="1"/>
  <c r="J11" i="6"/>
  <c r="K11" i="6" s="1"/>
  <c r="M10" i="6"/>
  <c r="N10" i="6" s="1"/>
  <c r="J10" i="6"/>
  <c r="K10" i="6" s="1"/>
  <c r="M9" i="6"/>
  <c r="N9" i="6" s="1"/>
  <c r="J9" i="6"/>
  <c r="K9" i="6" s="1"/>
  <c r="M8" i="6"/>
  <c r="N8" i="6" s="1"/>
  <c r="J8" i="6"/>
  <c r="K8" i="6" s="1"/>
  <c r="M7" i="6"/>
  <c r="N7" i="6" s="1"/>
  <c r="J7" i="6"/>
  <c r="K7" i="6" s="1"/>
  <c r="M6" i="6"/>
  <c r="N6" i="6" s="1"/>
  <c r="J6" i="6"/>
  <c r="K6" i="6" s="1"/>
  <c r="M5" i="6"/>
  <c r="N5" i="6" s="1"/>
  <c r="J5" i="6"/>
  <c r="K5" i="6" s="1"/>
  <c r="M4" i="6"/>
  <c r="N4" i="6" s="1"/>
  <c r="J4" i="6"/>
  <c r="K4" i="6" s="1"/>
  <c r="N3" i="6"/>
  <c r="M3" i="6"/>
  <c r="J3" i="6"/>
  <c r="K3" i="6" s="1"/>
  <c r="M2" i="6"/>
  <c r="N2" i="6" s="1"/>
  <c r="J2" i="6"/>
  <c r="K2" i="6" s="1"/>
  <c r="L8" i="4"/>
  <c r="M8" i="4"/>
  <c r="I8" i="4"/>
  <c r="J8" i="4"/>
  <c r="L7" i="4"/>
  <c r="M7" i="4"/>
  <c r="I7" i="4"/>
  <c r="J7" i="4"/>
  <c r="L6" i="4"/>
  <c r="M6" i="4"/>
  <c r="L5" i="4"/>
  <c r="M5" i="4"/>
  <c r="I5" i="4"/>
  <c r="J5" i="4"/>
  <c r="L4" i="4"/>
  <c r="M4" i="4"/>
  <c r="I4" i="4"/>
  <c r="J4" i="4"/>
  <c r="M3" i="2"/>
  <c r="N3" i="2" s="1"/>
  <c r="M4" i="2"/>
  <c r="N4" i="2" s="1"/>
  <c r="M5" i="2"/>
  <c r="N5" i="2" s="1"/>
  <c r="M6" i="2"/>
  <c r="N6" i="2" s="1"/>
  <c r="M7" i="2"/>
  <c r="N7" i="2" s="1"/>
  <c r="M8" i="2"/>
  <c r="N8" i="2"/>
  <c r="M9" i="2"/>
  <c r="N9" i="2" s="1"/>
  <c r="M10" i="2"/>
  <c r="N10" i="2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/>
  <c r="M17" i="2"/>
  <c r="N17" i="2" s="1"/>
  <c r="M18" i="2"/>
  <c r="N18" i="2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/>
  <c r="M25" i="2"/>
  <c r="N25" i="2" s="1"/>
  <c r="M26" i="2"/>
  <c r="N26" i="2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/>
  <c r="M33" i="2"/>
  <c r="N33" i="2" s="1"/>
  <c r="M34" i="2"/>
  <c r="N34" i="2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/>
  <c r="M41" i="2"/>
  <c r="N41" i="2" s="1"/>
  <c r="M42" i="2"/>
  <c r="N42" i="2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/>
  <c r="M49" i="2"/>
  <c r="N49" i="2" s="1"/>
  <c r="M50" i="2"/>
  <c r="N50" i="2"/>
  <c r="M51" i="2"/>
  <c r="N51" i="2" s="1"/>
  <c r="M52" i="2"/>
  <c r="N52" i="2" s="1"/>
  <c r="M53" i="2"/>
  <c r="N53" i="2" s="1"/>
  <c r="M54" i="2"/>
  <c r="N54" i="2" s="1"/>
  <c r="M55" i="2"/>
  <c r="N55" i="2" s="1"/>
  <c r="M56" i="2"/>
  <c r="N56" i="2"/>
  <c r="M57" i="2"/>
  <c r="N57" i="2" s="1"/>
  <c r="M58" i="2"/>
  <c r="N58" i="2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/>
  <c r="M65" i="2"/>
  <c r="N65" i="2" s="1"/>
  <c r="M66" i="2"/>
  <c r="N66" i="2"/>
  <c r="M67" i="2"/>
  <c r="N67" i="2" s="1"/>
  <c r="M68" i="2"/>
  <c r="N68" i="2" s="1"/>
  <c r="M69" i="2"/>
  <c r="N69" i="2" s="1"/>
  <c r="M70" i="2"/>
  <c r="N70" i="2" s="1"/>
  <c r="M71" i="2"/>
  <c r="N71" i="2" s="1"/>
  <c r="M72" i="2"/>
  <c r="N72" i="2"/>
  <c r="M73" i="2"/>
  <c r="N73" i="2" s="1"/>
  <c r="M74" i="2"/>
  <c r="N74" i="2"/>
  <c r="M75" i="2"/>
  <c r="N75" i="2" s="1"/>
  <c r="M76" i="2"/>
  <c r="N76" i="2"/>
  <c r="M77" i="2"/>
  <c r="N77" i="2" s="1"/>
  <c r="M78" i="2"/>
  <c r="N78" i="2" s="1"/>
  <c r="M79" i="2"/>
  <c r="N79" i="2" s="1"/>
  <c r="M80" i="2"/>
  <c r="N80" i="2"/>
  <c r="M81" i="2"/>
  <c r="N81" i="2" s="1"/>
  <c r="M82" i="2"/>
  <c r="N82" i="2"/>
  <c r="M83" i="2"/>
  <c r="N83" i="2" s="1"/>
  <c r="M84" i="2"/>
  <c r="N84" i="2" s="1"/>
  <c r="M85" i="2"/>
  <c r="N85" i="2" s="1"/>
  <c r="M86" i="2"/>
  <c r="N86" i="2" s="1"/>
  <c r="M87" i="2"/>
  <c r="N87" i="2" s="1"/>
  <c r="M88" i="2"/>
  <c r="N88" i="2"/>
  <c r="M89" i="2"/>
  <c r="N89" i="2" s="1"/>
  <c r="M90" i="2"/>
  <c r="N90" i="2"/>
  <c r="M91" i="2"/>
  <c r="N91" i="2" s="1"/>
  <c r="M92" i="2"/>
  <c r="N92" i="2"/>
  <c r="M93" i="2"/>
  <c r="N93" i="2" s="1"/>
  <c r="M94" i="2"/>
  <c r="N94" i="2" s="1"/>
  <c r="M95" i="2"/>
  <c r="N95" i="2" s="1"/>
  <c r="M96" i="2"/>
  <c r="N96" i="2"/>
  <c r="M97" i="2"/>
  <c r="N97" i="2" s="1"/>
  <c r="M98" i="2"/>
  <c r="N98" i="2"/>
  <c r="M99" i="2"/>
  <c r="N99" i="2" s="1"/>
  <c r="M100" i="2"/>
  <c r="N100" i="2"/>
  <c r="M101" i="2"/>
  <c r="N101" i="2" s="1"/>
  <c r="M102" i="2"/>
  <c r="N102" i="2" s="1"/>
  <c r="M103" i="2"/>
  <c r="N103" i="2" s="1"/>
  <c r="M104" i="2"/>
  <c r="N104" i="2"/>
  <c r="M105" i="2"/>
  <c r="N105" i="2" s="1"/>
  <c r="M2" i="2"/>
  <c r="N2" i="2"/>
  <c r="J29" i="2"/>
  <c r="K29" i="2" s="1"/>
  <c r="J36" i="2"/>
  <c r="K36" i="2"/>
  <c r="J59" i="2"/>
  <c r="K59" i="2" s="1"/>
  <c r="J60" i="2"/>
  <c r="K60" i="2" s="1"/>
  <c r="J67" i="2"/>
  <c r="K67" i="2" s="1"/>
  <c r="J17" i="2"/>
  <c r="K17" i="2"/>
  <c r="J75" i="2"/>
  <c r="K75" i="2" s="1"/>
  <c r="J18" i="2"/>
  <c r="K18" i="2"/>
  <c r="J52" i="2"/>
  <c r="K52" i="2" s="1"/>
  <c r="J53" i="2"/>
  <c r="K53" i="2"/>
  <c r="J44" i="2"/>
  <c r="K44" i="2" s="1"/>
  <c r="J83" i="2"/>
  <c r="K83" i="2" s="1"/>
  <c r="J30" i="2"/>
  <c r="K30" i="2" s="1"/>
  <c r="J2" i="2"/>
  <c r="K2" i="2"/>
  <c r="J10" i="2"/>
  <c r="K10" i="2" s="1"/>
  <c r="J3" i="2"/>
  <c r="K3" i="2"/>
  <c r="J31" i="2"/>
  <c r="K31" i="2" s="1"/>
  <c r="J45" i="2"/>
  <c r="K45" i="2" s="1"/>
  <c r="J19" i="2"/>
  <c r="K19" i="2" s="1"/>
  <c r="J76" i="2"/>
  <c r="K76" i="2" s="1"/>
  <c r="J99" i="2"/>
  <c r="K99" i="2" s="1"/>
  <c r="J61" i="2"/>
  <c r="K61" i="2"/>
  <c r="J84" i="2"/>
  <c r="K84" i="2" s="1"/>
  <c r="J90" i="2"/>
  <c r="K90" i="2"/>
  <c r="J62" i="2"/>
  <c r="K62" i="2" s="1"/>
  <c r="J63" i="2"/>
  <c r="K63" i="2" s="1"/>
  <c r="J25" i="2"/>
  <c r="K25" i="2" s="1"/>
  <c r="J4" i="2"/>
  <c r="K4" i="2" s="1"/>
  <c r="J11" i="2"/>
  <c r="K11" i="2" s="1"/>
  <c r="J12" i="2"/>
  <c r="K12" i="2"/>
  <c r="J20" i="2"/>
  <c r="K20" i="2" s="1"/>
  <c r="J46" i="2"/>
  <c r="K46" i="2"/>
  <c r="J26" i="2"/>
  <c r="K26" i="2" s="1"/>
  <c r="J91" i="2"/>
  <c r="K91" i="2" s="1"/>
  <c r="J85" i="2"/>
  <c r="K85" i="2" s="1"/>
  <c r="J68" i="2"/>
  <c r="K68" i="2" s="1"/>
  <c r="J77" i="2"/>
  <c r="K77" i="2" s="1"/>
  <c r="J69" i="2"/>
  <c r="K69" i="2"/>
  <c r="J5" i="2"/>
  <c r="K5" i="2" s="1"/>
  <c r="J92" i="2"/>
  <c r="K92" i="2" s="1"/>
  <c r="J13" i="2"/>
  <c r="K13" i="2" s="1"/>
  <c r="J93" i="2"/>
  <c r="K93" i="2"/>
  <c r="J86" i="2"/>
  <c r="K86" i="2" s="1"/>
  <c r="J87" i="2"/>
  <c r="K87" i="2" s="1"/>
  <c r="J37" i="2"/>
  <c r="K37" i="2" s="1"/>
  <c r="J32" i="2"/>
  <c r="K32" i="2" s="1"/>
  <c r="J6" i="2"/>
  <c r="K6" i="2" s="1"/>
  <c r="J38" i="2"/>
  <c r="K38" i="2" s="1"/>
  <c r="J47" i="2"/>
  <c r="K47" i="2" s="1"/>
  <c r="J70" i="2"/>
  <c r="K70" i="2" s="1"/>
  <c r="J21" i="2"/>
  <c r="K21" i="2" s="1"/>
  <c r="J71" i="2"/>
  <c r="K71" i="2" s="1"/>
  <c r="J48" i="2"/>
  <c r="K48" i="2" s="1"/>
  <c r="J78" i="2"/>
  <c r="K78" i="2"/>
  <c r="J100" i="2"/>
  <c r="K100" i="2" s="1"/>
  <c r="J88" i="2"/>
  <c r="K88" i="2" s="1"/>
  <c r="J94" i="2"/>
  <c r="K94" i="2" s="1"/>
  <c r="J33" i="2"/>
  <c r="K33" i="2"/>
  <c r="J64" i="2"/>
  <c r="K64" i="2" s="1"/>
  <c r="J72" i="2"/>
  <c r="K72" i="2" s="1"/>
  <c r="J49" i="2"/>
  <c r="K49" i="2" s="1"/>
  <c r="J73" i="2"/>
  <c r="K73" i="2" s="1"/>
  <c r="J54" i="2"/>
  <c r="K54" i="2" s="1"/>
  <c r="J14" i="2"/>
  <c r="K14" i="2" s="1"/>
  <c r="J79" i="2"/>
  <c r="K79" i="2" s="1"/>
  <c r="J34" i="2"/>
  <c r="K34" i="2"/>
  <c r="J39" i="2"/>
  <c r="K39" i="2"/>
  <c r="J80" i="2"/>
  <c r="K80" i="2" s="1"/>
  <c r="J95" i="2"/>
  <c r="K95" i="2"/>
  <c r="J15" i="2"/>
  <c r="K15" i="2" s="1"/>
  <c r="J101" i="2"/>
  <c r="K101" i="2"/>
  <c r="J65" i="2"/>
  <c r="K65" i="2"/>
  <c r="J50" i="2"/>
  <c r="K50" i="2"/>
  <c r="J40" i="2"/>
  <c r="K40" i="2" s="1"/>
  <c r="J96" i="2"/>
  <c r="K96" i="2"/>
  <c r="J22" i="2"/>
  <c r="K22" i="2" s="1"/>
  <c r="J81" i="2"/>
  <c r="K81" i="2"/>
  <c r="J55" i="2"/>
  <c r="K55" i="2"/>
  <c r="J27" i="2"/>
  <c r="K27" i="2"/>
  <c r="J28" i="2"/>
  <c r="K28" i="2"/>
  <c r="J102" i="2"/>
  <c r="K102" i="2"/>
  <c r="J103" i="2"/>
  <c r="K103" i="2"/>
  <c r="J41" i="2"/>
  <c r="K41" i="2"/>
  <c r="J35" i="2"/>
  <c r="K35" i="2"/>
  <c r="J51" i="2"/>
  <c r="K51" i="2"/>
  <c r="J23" i="2"/>
  <c r="K23" i="2" s="1"/>
  <c r="J56" i="2"/>
  <c r="K56" i="2"/>
  <c r="J7" i="2"/>
  <c r="K7" i="2" s="1"/>
  <c r="J104" i="2"/>
  <c r="K104" i="2"/>
  <c r="J8" i="2"/>
  <c r="K8" i="2" s="1"/>
  <c r="J42" i="2"/>
  <c r="K42" i="2"/>
  <c r="J82" i="2"/>
  <c r="K82" i="2" s="1"/>
  <c r="J9" i="2"/>
  <c r="K9" i="2"/>
  <c r="J66" i="2"/>
  <c r="K66" i="2" s="1"/>
  <c r="J16" i="2"/>
  <c r="K16" i="2"/>
  <c r="J97" i="2"/>
  <c r="K97" i="2" s="1"/>
  <c r="J74" i="2"/>
  <c r="K74" i="2"/>
  <c r="J57" i="2"/>
  <c r="K57" i="2" s="1"/>
  <c r="J89" i="2"/>
  <c r="K89" i="2"/>
  <c r="J98" i="2"/>
  <c r="K98" i="2"/>
  <c r="J105" i="2"/>
  <c r="K105" i="2"/>
  <c r="J43" i="2"/>
  <c r="K43" i="2" s="1"/>
  <c r="J58" i="2"/>
  <c r="K58" i="2"/>
  <c r="J24" i="2"/>
  <c r="K24" i="2" s="1"/>
  <c r="M11" i="1"/>
  <c r="N11" i="1"/>
  <c r="M12" i="1"/>
  <c r="N12" i="1"/>
  <c r="M24" i="1"/>
  <c r="N24" i="1"/>
  <c r="M13" i="1"/>
  <c r="N13" i="1"/>
  <c r="M17" i="1"/>
  <c r="N17" i="1"/>
  <c r="M2" i="1"/>
  <c r="N2" i="1"/>
  <c r="M3" i="1"/>
  <c r="N3" i="1"/>
  <c r="M4" i="1"/>
  <c r="N4" i="1"/>
  <c r="M29" i="1"/>
  <c r="N29" i="1"/>
  <c r="M14" i="1"/>
  <c r="N14" i="1"/>
  <c r="M5" i="1"/>
  <c r="N5" i="1"/>
  <c r="M18" i="1"/>
  <c r="N18" i="1"/>
  <c r="M30" i="1"/>
  <c r="N30" i="1"/>
  <c r="M6" i="1"/>
  <c r="N6" i="1"/>
  <c r="M36" i="1"/>
  <c r="N36" i="1"/>
  <c r="M37" i="1"/>
  <c r="N37" i="1"/>
  <c r="M38" i="1"/>
  <c r="N38" i="1"/>
  <c r="M7" i="1"/>
  <c r="N7" i="1"/>
  <c r="M19" i="1"/>
  <c r="N19" i="1"/>
  <c r="M39" i="1"/>
  <c r="N39" i="1"/>
  <c r="M8" i="1"/>
  <c r="N8" i="1"/>
  <c r="M25" i="1"/>
  <c r="N25" i="1"/>
  <c r="M31" i="1"/>
  <c r="N31" i="1"/>
  <c r="M15" i="1"/>
  <c r="N15" i="1"/>
  <c r="M40" i="1"/>
  <c r="N40" i="1"/>
  <c r="M9" i="1"/>
  <c r="N9" i="1"/>
  <c r="M26" i="1"/>
  <c r="N26" i="1"/>
  <c r="M32" i="1"/>
  <c r="N32" i="1"/>
  <c r="M41" i="1"/>
  <c r="N41" i="1"/>
  <c r="M27" i="1"/>
  <c r="N27" i="1"/>
  <c r="M10" i="1"/>
  <c r="N10" i="1"/>
  <c r="M20" i="1"/>
  <c r="N20" i="1"/>
  <c r="M16" i="1"/>
  <c r="N16" i="1"/>
  <c r="M33" i="1"/>
  <c r="N33" i="1"/>
  <c r="M34" i="1"/>
  <c r="N34" i="1"/>
  <c r="M35" i="1"/>
  <c r="N35" i="1"/>
  <c r="M42" i="1"/>
  <c r="N42" i="1"/>
  <c r="M28" i="1"/>
  <c r="N28" i="1"/>
  <c r="M43" i="1"/>
  <c r="N43" i="1"/>
  <c r="M21" i="1"/>
  <c r="N21" i="1"/>
  <c r="M22" i="1"/>
  <c r="N22" i="1"/>
  <c r="M23" i="1"/>
  <c r="N23" i="1"/>
  <c r="J23" i="1"/>
  <c r="K23" i="1"/>
  <c r="J11" i="1"/>
  <c r="K11" i="1"/>
  <c r="J12" i="1"/>
  <c r="K12" i="1"/>
  <c r="J24" i="1"/>
  <c r="K24" i="1"/>
  <c r="J13" i="1"/>
  <c r="K13" i="1"/>
  <c r="J17" i="1"/>
  <c r="K17" i="1"/>
  <c r="J2" i="1"/>
  <c r="K2" i="1"/>
  <c r="J3" i="1"/>
  <c r="K3" i="1"/>
  <c r="J4" i="1"/>
  <c r="K4" i="1"/>
  <c r="J29" i="1"/>
  <c r="K29" i="1"/>
  <c r="J14" i="1"/>
  <c r="K14" i="1"/>
  <c r="J5" i="1"/>
  <c r="K5" i="1"/>
  <c r="J18" i="1"/>
  <c r="K18" i="1"/>
  <c r="J30" i="1"/>
  <c r="K30" i="1"/>
  <c r="J6" i="1"/>
  <c r="K6" i="1"/>
  <c r="J36" i="1"/>
  <c r="K36" i="1"/>
  <c r="J37" i="1"/>
  <c r="K37" i="1"/>
  <c r="J38" i="1"/>
  <c r="K38" i="1"/>
  <c r="J7" i="1"/>
  <c r="K7" i="1"/>
  <c r="J19" i="1"/>
  <c r="K19" i="1"/>
  <c r="J39" i="1"/>
  <c r="K39" i="1"/>
  <c r="J8" i="1"/>
  <c r="K8" i="1"/>
  <c r="J25" i="1"/>
  <c r="K25" i="1"/>
  <c r="J31" i="1"/>
  <c r="K31" i="1"/>
  <c r="J15" i="1"/>
  <c r="K15" i="1"/>
  <c r="J40" i="1"/>
  <c r="K40" i="1"/>
  <c r="J9" i="1"/>
  <c r="K9" i="1"/>
  <c r="J26" i="1"/>
  <c r="K26" i="1"/>
  <c r="J32" i="1"/>
  <c r="K32" i="1"/>
  <c r="J41" i="1"/>
  <c r="K41" i="1"/>
  <c r="J27" i="1"/>
  <c r="K27" i="1"/>
  <c r="J10" i="1"/>
  <c r="K10" i="1"/>
  <c r="J20" i="1"/>
  <c r="K20" i="1"/>
  <c r="J16" i="1"/>
  <c r="K16" i="1"/>
  <c r="J33" i="1"/>
  <c r="K33" i="1"/>
  <c r="J34" i="1"/>
  <c r="K34" i="1"/>
  <c r="J35" i="1"/>
  <c r="K35" i="1"/>
  <c r="J42" i="1"/>
  <c r="K42" i="1"/>
  <c r="J28" i="1"/>
  <c r="K28" i="1"/>
  <c r="J43" i="1"/>
  <c r="K43" i="1"/>
  <c r="J21" i="1"/>
  <c r="K21" i="1"/>
  <c r="J22" i="1"/>
  <c r="K22" i="1"/>
</calcChain>
</file>

<file path=xl/sharedStrings.xml><?xml version="1.0" encoding="utf-8"?>
<sst xmlns="http://schemas.openxmlformats.org/spreadsheetml/2006/main" count="1230" uniqueCount="242">
  <si>
    <t>SampleName</t>
  </si>
  <si>
    <t>Treatment</t>
  </si>
  <si>
    <t>ExactTreatment</t>
  </si>
  <si>
    <t>Day</t>
  </si>
  <si>
    <t>Stage</t>
  </si>
  <si>
    <t>ExactStage</t>
  </si>
  <si>
    <t>AvgStage</t>
  </si>
  <si>
    <t>GAPDH ct mean</t>
  </si>
  <si>
    <t>CYP19 Ct Mean</t>
  </si>
  <si>
    <t>CYP19CtDiff</t>
  </si>
  <si>
    <t>Cyp19NE</t>
  </si>
  <si>
    <t>Ct Mean</t>
  </si>
  <si>
    <t>DAZLCtDiff</t>
  </si>
  <si>
    <t>DAZLNE</t>
  </si>
  <si>
    <t>267</t>
  </si>
  <si>
    <t>D06FPT</t>
  </si>
  <si>
    <t>FPT</t>
  </si>
  <si>
    <t>271</t>
  </si>
  <si>
    <t>291</t>
  </si>
  <si>
    <t>320</t>
  </si>
  <si>
    <t>392</t>
  </si>
  <si>
    <t>577</t>
  </si>
  <si>
    <t>579</t>
  </si>
  <si>
    <t>583</t>
  </si>
  <si>
    <t>243</t>
  </si>
  <si>
    <t>D12FPT</t>
  </si>
  <si>
    <t>13.5-14</t>
  </si>
  <si>
    <t>265</t>
  </si>
  <si>
    <t>14.5-15</t>
  </si>
  <si>
    <t>14.5</t>
  </si>
  <si>
    <t>272</t>
  </si>
  <si>
    <t>~13</t>
  </si>
  <si>
    <t>384</t>
  </si>
  <si>
    <t>not listed</t>
  </si>
  <si>
    <t>463</t>
  </si>
  <si>
    <t>~14-14.5</t>
  </si>
  <si>
    <t>487</t>
  </si>
  <si>
    <t>13-14</t>
  </si>
  <si>
    <t>560</t>
  </si>
  <si>
    <t>247</t>
  </si>
  <si>
    <t>D18FPT</t>
  </si>
  <si>
    <t>17-17.5</t>
  </si>
  <si>
    <t>17.5</t>
  </si>
  <si>
    <t>248</t>
  </si>
  <si>
    <t>17</t>
  </si>
  <si>
    <t>282</t>
  </si>
  <si>
    <t>18</t>
  </si>
  <si>
    <t>288</t>
  </si>
  <si>
    <t>289</t>
  </si>
  <si>
    <t>15-16</t>
  </si>
  <si>
    <t>15.5</t>
  </si>
  <si>
    <t>464</t>
  </si>
  <si>
    <t>~16-16.5</t>
  </si>
  <si>
    <t>16.5</t>
  </si>
  <si>
    <t>531</t>
  </si>
  <si>
    <t>~17</t>
  </si>
  <si>
    <t>584</t>
  </si>
  <si>
    <t>270</t>
  </si>
  <si>
    <t>D06FPT+Estrog</t>
  </si>
  <si>
    <t>FPT + Estrogen</t>
  </si>
  <si>
    <t>292</t>
  </si>
  <si>
    <t>294</t>
  </si>
  <si>
    <t>335</t>
  </si>
  <si>
    <t>484</t>
  </si>
  <si>
    <t>521</t>
  </si>
  <si>
    <t>585</t>
  </si>
  <si>
    <t>244</t>
  </si>
  <si>
    <t>D12FPT+Estrog</t>
  </si>
  <si>
    <t>12.5-13</t>
  </si>
  <si>
    <t>383</t>
  </si>
  <si>
    <t>396</t>
  </si>
  <si>
    <t>503</t>
  </si>
  <si>
    <t>537</t>
  </si>
  <si>
    <t>556</t>
  </si>
  <si>
    <t>580</t>
  </si>
  <si>
    <t>642</t>
  </si>
  <si>
    <t>12</t>
  </si>
  <si>
    <t>249</t>
  </si>
  <si>
    <t>D18FPT+Estrog</t>
  </si>
  <si>
    <t>316</t>
  </si>
  <si>
    <t>15</t>
  </si>
  <si>
    <t>318</t>
  </si>
  <si>
    <t>14</t>
  </si>
  <si>
    <t>425</t>
  </si>
  <si>
    <t>438</t>
  </si>
  <si>
    <t>465</t>
  </si>
  <si>
    <t>15-15.5</t>
  </si>
  <si>
    <t>473</t>
  </si>
  <si>
    <t>16</t>
  </si>
  <si>
    <t>588</t>
  </si>
  <si>
    <t>250</t>
  </si>
  <si>
    <t>D06MPT</t>
  </si>
  <si>
    <t>MPT</t>
  </si>
  <si>
    <t>254</t>
  </si>
  <si>
    <t>275</t>
  </si>
  <si>
    <t>301</t>
  </si>
  <si>
    <t>437</t>
  </si>
  <si>
    <t>539</t>
  </si>
  <si>
    <t>565</t>
  </si>
  <si>
    <t>261</t>
  </si>
  <si>
    <t>D12MPT</t>
  </si>
  <si>
    <t>11</t>
  </si>
  <si>
    <t>274</t>
  </si>
  <si>
    <t>302</t>
  </si>
  <si>
    <t>405</t>
  </si>
  <si>
    <t>11.5-12</t>
  </si>
  <si>
    <t>445</t>
  </si>
  <si>
    <t>470</t>
  </si>
  <si>
    <t>533</t>
  </si>
  <si>
    <t>10-11</t>
  </si>
  <si>
    <t>562</t>
  </si>
  <si>
    <t>11-12</t>
  </si>
  <si>
    <t>251</t>
  </si>
  <si>
    <t>D18MPT</t>
  </si>
  <si>
    <t>~14</t>
  </si>
  <si>
    <t>277</t>
  </si>
  <si>
    <t>317</t>
  </si>
  <si>
    <t>446</t>
  </si>
  <si>
    <t>485</t>
  </si>
  <si>
    <t>517</t>
  </si>
  <si>
    <t>542</t>
  </si>
  <si>
    <t>~14.5</t>
  </si>
  <si>
    <t>581</t>
  </si>
  <si>
    <t>285</t>
  </si>
  <si>
    <t>D24MPT</t>
  </si>
  <si>
    <t>309</t>
  </si>
  <si>
    <t>322</t>
  </si>
  <si>
    <t>349</t>
  </si>
  <si>
    <t>461</t>
  </si>
  <si>
    <t>16-16.5</t>
  </si>
  <si>
    <t>518</t>
  </si>
  <si>
    <t>538</t>
  </si>
  <si>
    <t>587</t>
  </si>
  <si>
    <t>597</t>
  </si>
  <si>
    <t>242</t>
  </si>
  <si>
    <t>D06MPT+Estrog</t>
  </si>
  <si>
    <t>MPT + Estrogen</t>
  </si>
  <si>
    <t>290</t>
  </si>
  <si>
    <t>308</t>
  </si>
  <si>
    <t>544</t>
  </si>
  <si>
    <t>547</t>
  </si>
  <si>
    <t>255</t>
  </si>
  <si>
    <t>D12MPT+Estrog</t>
  </si>
  <si>
    <t>260</t>
  </si>
  <si>
    <t>482</t>
  </si>
  <si>
    <t>543</t>
  </si>
  <si>
    <t>574</t>
  </si>
  <si>
    <t>595</t>
  </si>
  <si>
    <t>646</t>
  </si>
  <si>
    <t>262</t>
  </si>
  <si>
    <t>D18MPT+Estrog</t>
  </si>
  <si>
    <t>283</t>
  </si>
  <si>
    <t>15.5-16</t>
  </si>
  <si>
    <t>310</t>
  </si>
  <si>
    <t>355</t>
  </si>
  <si>
    <t>~15 (v. small)</t>
  </si>
  <si>
    <t>362</t>
  </si>
  <si>
    <t>13.5-14.5</t>
  </si>
  <si>
    <t>454</t>
  </si>
  <si>
    <t>596</t>
  </si>
  <si>
    <t>280</t>
  </si>
  <si>
    <t>D24MPT+Estrog</t>
  </si>
  <si>
    <t>452</t>
  </si>
  <si>
    <t>530</t>
  </si>
  <si>
    <t>548</t>
  </si>
  <si>
    <t>554</t>
  </si>
  <si>
    <t>578</t>
  </si>
  <si>
    <t>641</t>
  </si>
  <si>
    <t>Weird embryos</t>
  </si>
  <si>
    <t>241L</t>
  </si>
  <si>
    <t xml:space="preserve">~13 </t>
  </si>
  <si>
    <t>241S</t>
  </si>
  <si>
    <t>314* weird embryo</t>
  </si>
  <si>
    <t>-</t>
  </si>
  <si>
    <t>386* cyclopes</t>
  </si>
  <si>
    <t>590*weird embryo</t>
  </si>
  <si>
    <t>GapdhCTmean</t>
  </si>
  <si>
    <t>DAZL Ct Mean</t>
  </si>
  <si>
    <t>296</t>
  </si>
  <si>
    <t>D24FPT</t>
  </si>
  <si>
    <t>20</t>
  </si>
  <si>
    <t>306</t>
  </si>
  <si>
    <t>21.5</t>
  </si>
  <si>
    <t>315</t>
  </si>
  <si>
    <t>21-21.5</t>
  </si>
  <si>
    <t>360</t>
  </si>
  <si>
    <t>21.5-22</t>
  </si>
  <si>
    <t>378</t>
  </si>
  <si>
    <t>21</t>
  </si>
  <si>
    <t>432</t>
  </si>
  <si>
    <t>456</t>
  </si>
  <si>
    <t>20-21</t>
  </si>
  <si>
    <t>20.5</t>
  </si>
  <si>
    <t>480</t>
  </si>
  <si>
    <t>536</t>
  </si>
  <si>
    <t>252</t>
  </si>
  <si>
    <t>D24FPT+Estrog</t>
  </si>
  <si>
    <t>22</t>
  </si>
  <si>
    <t>273</t>
  </si>
  <si>
    <t>20.5-21</t>
  </si>
  <si>
    <t>287</t>
  </si>
  <si>
    <t>22.5</t>
  </si>
  <si>
    <t>324</t>
  </si>
  <si>
    <t>468</t>
  </si>
  <si>
    <t>561</t>
  </si>
  <si>
    <t>295</t>
  </si>
  <si>
    <t>D30FPT</t>
  </si>
  <si>
    <t>22.5-23</t>
  </si>
  <si>
    <t>363</t>
  </si>
  <si>
    <t>433</t>
  </si>
  <si>
    <t>23</t>
  </si>
  <si>
    <t>546</t>
  </si>
  <si>
    <t>631</t>
  </si>
  <si>
    <t>647</t>
  </si>
  <si>
    <t>246</t>
  </si>
  <si>
    <t>D30FPT+Estrog</t>
  </si>
  <si>
    <t>281</t>
  </si>
  <si>
    <t>462</t>
  </si>
  <si>
    <t>486</t>
  </si>
  <si>
    <t>22-22.5</t>
  </si>
  <si>
    <t>527</t>
  </si>
  <si>
    <t>622</t>
  </si>
  <si>
    <t>23.5 (early 24)</t>
  </si>
  <si>
    <t xml:space="preserve">23.5 </t>
  </si>
  <si>
    <t>323</t>
  </si>
  <si>
    <t>D30MPT</t>
  </si>
  <si>
    <t>365</t>
  </si>
  <si>
    <t>467</t>
  </si>
  <si>
    <t>494</t>
  </si>
  <si>
    <t>16.5-17</t>
  </si>
  <si>
    <t>563</t>
  </si>
  <si>
    <t>586</t>
  </si>
  <si>
    <t>589</t>
  </si>
  <si>
    <t>399</t>
  </si>
  <si>
    <t>D30MPT+Estrog</t>
  </si>
  <si>
    <t>400</t>
  </si>
  <si>
    <t>410</t>
  </si>
  <si>
    <t>451</t>
  </si>
  <si>
    <t>475</t>
  </si>
  <si>
    <t>524</t>
  </si>
  <si>
    <t>598</t>
  </si>
  <si>
    <t>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</si>
</sst>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E7F3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7F3"/>
        <bgColor indexed="64"/>
      </patternFill>
    </fill>
    <fill>
      <patternFill patternType="solid">
        <fgColor rgb="FFE3BFDC"/>
        <bgColor rgb="FF000000"/>
      </patternFill>
    </fill>
    <fill>
      <patternFill patternType="solid">
        <fgColor rgb="FFC0E4F5"/>
        <bgColor rgb="FF000000"/>
      </patternFill>
    </fill>
    <fill>
      <patternFill patternType="solid">
        <fgColor rgb="FFAB4B99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CD4F4"/>
        <bgColor indexed="64"/>
      </patternFill>
    </fill>
    <fill>
      <patternFill patternType="solid">
        <fgColor rgb="FFE3BFD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gray0625">
        <bgColor rgb="FFFCD4F4"/>
      </patternFill>
    </fill>
    <fill>
      <patternFill patternType="gray0625"/>
    </fill>
    <fill>
      <patternFill patternType="gray0625">
        <bgColor theme="3" tint="0.749992370372631"/>
      </patternFill>
    </fill>
    <fill>
      <patternFill patternType="gray0625"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66CC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5" borderId="0" xfId="0" applyFont="1" applyFill="1"/>
    <xf numFmtId="0" fontId="1" fillId="6" borderId="0" xfId="0" applyFont="1" applyFill="1"/>
    <xf numFmtId="0" fontId="1" fillId="0" borderId="0" xfId="0" applyFont="1"/>
    <xf numFmtId="49" fontId="0" fillId="0" borderId="0" xfId="0" applyNumberFormat="1"/>
    <xf numFmtId="166" fontId="0" fillId="0" borderId="0" xfId="0" applyNumberFormat="1"/>
    <xf numFmtId="164" fontId="0" fillId="0" borderId="0" xfId="0" applyNumberFormat="1"/>
    <xf numFmtId="164" fontId="0" fillId="4" borderId="0" xfId="0" applyNumberFormat="1" applyFill="1"/>
    <xf numFmtId="165" fontId="0" fillId="4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0" fillId="15" borderId="0" xfId="0" applyFill="1"/>
    <xf numFmtId="49" fontId="0" fillId="16" borderId="0" xfId="0" applyNumberFormat="1" applyFill="1"/>
    <xf numFmtId="166" fontId="0" fillId="16" borderId="0" xfId="0" applyNumberFormat="1" applyFill="1"/>
    <xf numFmtId="0" fontId="3" fillId="0" borderId="0" xfId="0" applyFont="1"/>
    <xf numFmtId="0" fontId="3" fillId="17" borderId="0" xfId="0" applyFont="1" applyFill="1"/>
    <xf numFmtId="166" fontId="3" fillId="16" borderId="0" xfId="0" applyNumberFormat="1" applyFont="1" applyFill="1"/>
    <xf numFmtId="164" fontId="3" fillId="0" borderId="0" xfId="0" applyNumberFormat="1" applyFont="1"/>
    <xf numFmtId="0" fontId="0" fillId="4" borderId="0" xfId="0" applyFill="1"/>
    <xf numFmtId="0" fontId="0" fillId="17" borderId="0" xfId="0" applyFill="1"/>
    <xf numFmtId="0" fontId="0" fillId="18" borderId="0" xfId="0" applyFill="1"/>
    <xf numFmtId="165" fontId="0" fillId="0" borderId="0" xfId="0" applyNumberFormat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2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49" fontId="2" fillId="0" borderId="1" xfId="0" applyNumberFormat="1" applyFont="1" applyBorder="1" applyProtection="1">
      <protection locked="0"/>
    </xf>
    <xf numFmtId="166" fontId="2" fillId="0" borderId="1" xfId="0" applyNumberFormat="1" applyFont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2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20" borderId="1" xfId="0" applyFont="1" applyFill="1" applyBorder="1" applyProtection="1">
      <protection locked="0"/>
    </xf>
    <xf numFmtId="0" fontId="0" fillId="0" borderId="1" xfId="0" applyBorder="1"/>
    <xf numFmtId="0" fontId="0" fillId="11" borderId="1" xfId="0" applyFill="1" applyBorder="1"/>
    <xf numFmtId="49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0" fontId="1" fillId="4" borderId="1" xfId="0" applyFont="1" applyFill="1" applyBorder="1"/>
    <xf numFmtId="164" fontId="0" fillId="4" borderId="1" xfId="0" applyNumberFormat="1" applyFill="1" applyBorder="1"/>
    <xf numFmtId="165" fontId="0" fillId="4" borderId="1" xfId="0" applyNumberFormat="1" applyFill="1" applyBorder="1"/>
    <xf numFmtId="0" fontId="1" fillId="3" borderId="1" xfId="0" applyFont="1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164" fontId="0" fillId="19" borderId="1" xfId="0" applyNumberForma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6" borderId="1" xfId="0" applyFont="1" applyFill="1" applyBorder="1"/>
    <xf numFmtId="0" fontId="1" fillId="10" borderId="1" xfId="0" applyFont="1" applyFill="1" applyBorder="1"/>
    <xf numFmtId="0" fontId="1" fillId="21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3399"/>
      <color rgb="FFFF66CC"/>
      <color rgb="FFFF99CC"/>
      <color rgb="FFAB4B99"/>
      <color rgb="FF009900"/>
      <color rgb="FFCC66FF"/>
      <color rgb="FFCC99FF"/>
      <color rgb="FFFFE7F3"/>
      <color rgb="FFFF9999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9CC"/>
              </a:solidFill>
              <a:ln w="9525">
                <a:solidFill>
                  <a:srgbClr val="FF99CC"/>
                </a:solidFill>
              </a:ln>
              <a:effectLst/>
            </c:spPr>
          </c:marker>
          <c:xVal>
            <c:numRef>
              <c:f>males!#REF!</c:f>
            </c:numRef>
          </c:xVal>
          <c:yVal>
            <c:numRef>
              <c:f>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4-438C-A441-B97F66895EDA}"/>
            </c:ext>
          </c:extLst>
        </c:ser>
        <c:ser>
          <c:idx val="1"/>
          <c:order val="1"/>
          <c:tx>
            <c:strRef>
              <c:f>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males!#REF!</c:f>
            </c:numRef>
          </c:xVal>
          <c:yVal>
            <c:numRef>
              <c:f>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E4-438C-A441-B97F66895EDA}"/>
            </c:ext>
          </c:extLst>
        </c:ser>
        <c:ser>
          <c:idx val="2"/>
          <c:order val="2"/>
          <c:tx>
            <c:strRef>
              <c:f>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males!#REF!</c:f>
            </c:numRef>
          </c:xVal>
          <c:yVal>
            <c:numRef>
              <c:f>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E4-438C-A441-B97F66895EDA}"/>
            </c:ext>
          </c:extLst>
        </c:ser>
        <c:ser>
          <c:idx val="3"/>
          <c:order val="3"/>
          <c:tx>
            <c:strRef>
              <c:f>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males!#REF!</c:f>
            </c:numRef>
          </c:xVal>
          <c:yVal>
            <c:numRef>
              <c:f>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E4-438C-A441-B97F66895EDA}"/>
            </c:ext>
          </c:extLst>
        </c:ser>
        <c:ser>
          <c:idx val="4"/>
          <c:order val="4"/>
          <c:tx>
            <c:strRef>
              <c:f>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66CC"/>
              </a:solidFill>
              <a:ln w="9525">
                <a:solidFill>
                  <a:srgbClr val="FF66CC"/>
                </a:solidFill>
              </a:ln>
              <a:effectLst/>
            </c:spPr>
          </c:marker>
          <c:xVal>
            <c:numRef>
              <c:f>males!#REF!</c:f>
            </c:numRef>
          </c:xVal>
          <c:yVal>
            <c:numRef>
              <c:f>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E4-438C-A441-B97F66895EDA}"/>
            </c:ext>
          </c:extLst>
        </c:ser>
        <c:ser>
          <c:idx val="5"/>
          <c:order val="5"/>
          <c:tx>
            <c:strRef>
              <c:f>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males!#REF!</c:f>
            </c:numRef>
          </c:xVal>
          <c:yVal>
            <c:numRef>
              <c:f>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E4-438C-A441-B97F66895EDA}"/>
            </c:ext>
          </c:extLst>
        </c:ser>
        <c:ser>
          <c:idx val="6"/>
          <c:order val="6"/>
          <c:tx>
            <c:strRef>
              <c:f>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males!#REF!</c:f>
            </c:numRef>
          </c:xVal>
          <c:yVal>
            <c:numRef>
              <c:f>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E4-438C-A441-B97F66895EDA}"/>
            </c:ext>
          </c:extLst>
        </c:ser>
        <c:ser>
          <c:idx val="7"/>
          <c:order val="7"/>
          <c:tx>
            <c:strRef>
              <c:f>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males!#REF!</c:f>
            </c:numRef>
          </c:xVal>
          <c:yVal>
            <c:numRef>
              <c:f>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E4-438C-A441-B97F66895EDA}"/>
            </c:ext>
          </c:extLst>
        </c:ser>
        <c:ser>
          <c:idx val="8"/>
          <c:order val="8"/>
          <c:tx>
            <c:strRef>
              <c:f>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3399"/>
              </a:solidFill>
              <a:ln w="9525">
                <a:solidFill>
                  <a:srgbClr val="FF3399"/>
                </a:solidFill>
              </a:ln>
              <a:effectLst/>
            </c:spPr>
          </c:marker>
          <c:xVal>
            <c:numRef>
              <c:f>males!#REF!</c:f>
            </c:numRef>
          </c:xVal>
          <c:yVal>
            <c:numRef>
              <c:f>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2E4-438C-A441-B97F66895EDA}"/>
            </c:ext>
          </c:extLst>
        </c:ser>
        <c:ser>
          <c:idx val="9"/>
          <c:order val="9"/>
          <c:tx>
            <c:strRef>
              <c:f>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males!#REF!</c:f>
            </c:numRef>
          </c:xVal>
          <c:yVal>
            <c:numRef>
              <c:f>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2E4-438C-A441-B97F66895EDA}"/>
            </c:ext>
          </c:extLst>
        </c:ser>
        <c:ser>
          <c:idx val="10"/>
          <c:order val="10"/>
          <c:tx>
            <c:strRef>
              <c:f>males!$B$2</c:f>
              <c:strCache>
                <c:ptCount val="1"/>
                <c:pt idx="0">
                  <c:v>D06MPT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males!$G$2:$G$9</c:f>
              <c:numCache>
                <c:formatCode>0.0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males!$K$2:$K$9</c:f>
              <c:numCache>
                <c:formatCode>#,##0.00000</c:formatCode>
                <c:ptCount val="8"/>
                <c:pt idx="0">
                  <c:v>4.5942053708328559E-6</c:v>
                </c:pt>
                <c:pt idx="1">
                  <c:v>1.0351004429846943E-5</c:v>
                </c:pt>
                <c:pt idx="2">
                  <c:v>6.4983663029572619E-6</c:v>
                </c:pt>
                <c:pt idx="3">
                  <c:v>7.9168067553218846E-6</c:v>
                </c:pt>
                <c:pt idx="4">
                  <c:v>2.8749735083537794E-5</c:v>
                </c:pt>
                <c:pt idx="5">
                  <c:v>9.5176143776027598E-6</c:v>
                </c:pt>
                <c:pt idx="6">
                  <c:v>1.5251995744440581E-5</c:v>
                </c:pt>
                <c:pt idx="7">
                  <c:v>3.9733031043586335E-5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2E4-438C-A441-B97F66895EDA}"/>
            </c:ext>
          </c:extLst>
        </c:ser>
        <c:ser>
          <c:idx val="11"/>
          <c:order val="11"/>
          <c:tx>
            <c:strRef>
              <c:f>males!$B$10</c:f>
              <c:strCache>
                <c:ptCount val="1"/>
                <c:pt idx="0">
                  <c:v>D12MPT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males!$G$10:$G$16</c:f>
              <c:numCache>
                <c:formatCode>0.0</c:formatCode>
                <c:ptCount val="7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</c:numCache>
            </c:numRef>
          </c:xVal>
          <c:yVal>
            <c:numRef>
              <c:f>males!$K$10:$K$16</c:f>
              <c:numCache>
                <c:formatCode>#,##0.00000</c:formatCode>
                <c:ptCount val="7"/>
                <c:pt idx="0">
                  <c:v>3.7800248222326242E-5</c:v>
                </c:pt>
                <c:pt idx="1">
                  <c:v>4.7024553076412362E-5</c:v>
                </c:pt>
                <c:pt idx="2">
                  <c:v>3.5170556209248219E-5</c:v>
                </c:pt>
                <c:pt idx="3">
                  <c:v>1.7636465911077353E-5</c:v>
                </c:pt>
                <c:pt idx="4">
                  <c:v>5.8649631191002526E-6</c:v>
                </c:pt>
                <c:pt idx="5">
                  <c:v>3.9710092415139302E-6</c:v>
                </c:pt>
                <c:pt idx="6">
                  <c:v>2.2628599934159637E-5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2E4-438C-A441-B97F66895EDA}"/>
            </c:ext>
          </c:extLst>
        </c:ser>
        <c:ser>
          <c:idx val="12"/>
          <c:order val="12"/>
          <c:tx>
            <c:strRef>
              <c:f>males!$B$17</c:f>
              <c:strCache>
                <c:ptCount val="1"/>
                <c:pt idx="0">
                  <c:v>D18MPT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males!$G$17:$G$25</c:f>
              <c:numCache>
                <c:formatCode>0.0</c:formatCode>
                <c:ptCount val="9"/>
                <c:pt idx="0">
                  <c:v>14.5</c:v>
                </c:pt>
                <c:pt idx="1">
                  <c:v>14.5</c:v>
                </c:pt>
                <c:pt idx="2">
                  <c:v>14.5</c:v>
                </c:pt>
                <c:pt idx="3">
                  <c:v>14.5</c:v>
                </c:pt>
                <c:pt idx="4">
                  <c:v>14.5</c:v>
                </c:pt>
                <c:pt idx="5">
                  <c:v>14.5</c:v>
                </c:pt>
                <c:pt idx="6">
                  <c:v>14.5</c:v>
                </c:pt>
                <c:pt idx="7">
                  <c:v>14.5</c:v>
                </c:pt>
                <c:pt idx="8">
                  <c:v>15.5</c:v>
                </c:pt>
              </c:numCache>
            </c:numRef>
          </c:xVal>
          <c:yVal>
            <c:numRef>
              <c:f>males!$K$17:$K$25</c:f>
              <c:numCache>
                <c:formatCode>#,##0.00000</c:formatCode>
                <c:ptCount val="9"/>
                <c:pt idx="0">
                  <c:v>1.9023666265830278E-4</c:v>
                </c:pt>
                <c:pt idx="1">
                  <c:v>2.7247189854429885E-4</c:v>
                </c:pt>
                <c:pt idx="2">
                  <c:v>9.2188304035080931E-5</c:v>
                </c:pt>
                <c:pt idx="3">
                  <c:v>4.6541019854484383E-5</c:v>
                </c:pt>
                <c:pt idx="4">
                  <c:v>5.7469792902032112E-5</c:v>
                </c:pt>
                <c:pt idx="5">
                  <c:v>3.4024597530501666E-5</c:v>
                </c:pt>
                <c:pt idx="6">
                  <c:v>5.2666997597978868E-5</c:v>
                </c:pt>
                <c:pt idx="7">
                  <c:v>6.4475535410849291E-5</c:v>
                </c:pt>
                <c:pt idx="8">
                  <c:v>2.8968800459092385E-4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2E4-438C-A441-B97F66895EDA}"/>
            </c:ext>
          </c:extLst>
        </c:ser>
        <c:ser>
          <c:idx val="13"/>
          <c:order val="13"/>
          <c:tx>
            <c:strRef>
              <c:f>males!$B$26</c:f>
              <c:strCache>
                <c:ptCount val="1"/>
                <c:pt idx="0">
                  <c:v>D24MPT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9900"/>
              </a:solidFill>
              <a:ln w="9525">
                <a:solidFill>
                  <a:srgbClr val="009900"/>
                </a:solidFill>
              </a:ln>
              <a:effectLst/>
            </c:spPr>
          </c:marker>
          <c:xVal>
            <c:numRef>
              <c:f>males!$G$26:$G$32</c:f>
              <c:numCache>
                <c:formatCode>0.0</c:formatCode>
                <c:ptCount val="7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</c:numCache>
            </c:numRef>
          </c:xVal>
          <c:yVal>
            <c:numRef>
              <c:f>males!$K$26:$K$32</c:f>
              <c:numCache>
                <c:formatCode>#,##0.00000</c:formatCode>
                <c:ptCount val="7"/>
                <c:pt idx="0">
                  <c:v>8.6905675398360851E-5</c:v>
                </c:pt>
                <c:pt idx="1">
                  <c:v>1.3321861680923552E-4</c:v>
                </c:pt>
                <c:pt idx="2">
                  <c:v>2.0403621147823932E-4</c:v>
                </c:pt>
                <c:pt idx="3">
                  <c:v>6.4312860371857597E-5</c:v>
                </c:pt>
                <c:pt idx="4">
                  <c:v>3.7311989017181204E-5</c:v>
                </c:pt>
                <c:pt idx="5">
                  <c:v>1.9207310163661486E-4</c:v>
                </c:pt>
                <c:pt idx="6">
                  <c:v>7.3691723512954799E-5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2E4-438C-A441-B97F66895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94783"/>
        <c:axId val="1680460495"/>
      </c:scatterChart>
      <c:valAx>
        <c:axId val="109194783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460495"/>
        <c:crosses val="autoZero"/>
        <c:crossBetween val="midCat"/>
      </c:valAx>
      <c:valAx>
        <c:axId val="16804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DAZL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'Early Trunk qPCR'!$B$2</c:f>
              <c:strCache>
                <c:ptCount val="1"/>
                <c:pt idx="0">
                  <c:v>D06FPT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9CC"/>
              </a:solidFill>
              <a:ln w="9525">
                <a:solidFill>
                  <a:srgbClr val="FF99CC"/>
                </a:solidFill>
              </a:ln>
              <a:effectLst/>
            </c:spPr>
          </c:marker>
          <c:xVal>
            <c:numRef>
              <c:f>'Early Trunk qPCR'!$G$2:$G$9</c:f>
              <c:numCache>
                <c:formatCode>0.0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xVal>
          <c:yVal>
            <c:numRef>
              <c:f>'Early Trunk qPCR'!$N$2:$N$9</c:f>
              <c:numCache>
                <c:formatCode>#,##0.00000</c:formatCode>
                <c:ptCount val="8"/>
                <c:pt idx="0">
                  <c:v>6.2225069372948084E-4</c:v>
                </c:pt>
                <c:pt idx="1">
                  <c:v>2.00133876429029E-3</c:v>
                </c:pt>
                <c:pt idx="2">
                  <c:v>6.4346448667252927E-4</c:v>
                </c:pt>
                <c:pt idx="3">
                  <c:v>9.0496376258466409E-4</c:v>
                </c:pt>
                <c:pt idx="4">
                  <c:v>5.8951536321252449E-4</c:v>
                </c:pt>
                <c:pt idx="5">
                  <c:v>9.563644335264526E-4</c:v>
                </c:pt>
                <c:pt idx="6">
                  <c:v>3.9353848799323797E-4</c:v>
                </c:pt>
                <c:pt idx="7">
                  <c:v>6.7727966782382698E-4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A-40BE-BC90-8954BA83CF3F}"/>
            </c:ext>
          </c:extLst>
        </c:ser>
        <c:ser>
          <c:idx val="1"/>
          <c:order val="1"/>
          <c:tx>
            <c:strRef>
              <c:f>'Early Trunk qPCR'!$B$10</c:f>
              <c:strCache>
                <c:ptCount val="1"/>
                <c:pt idx="0">
                  <c:v>D06FPT+Estrog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'Early Trunk qPCR'!$G$10:$G$16</c:f>
              <c:numCache>
                <c:formatCode>0.0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xVal>
          <c:yVal>
            <c:numRef>
              <c:f>'Early Trunk qPCR'!$N$10:$N$16</c:f>
              <c:numCache>
                <c:formatCode>#,##0.00000</c:formatCode>
                <c:ptCount val="7"/>
                <c:pt idx="0">
                  <c:v>5.720593748770196E-4</c:v>
                </c:pt>
                <c:pt idx="1">
                  <c:v>5.459972672015301E-4</c:v>
                </c:pt>
                <c:pt idx="2">
                  <c:v>1.0390599524354896E-3</c:v>
                </c:pt>
                <c:pt idx="3">
                  <c:v>2.6459106069554007E-4</c:v>
                </c:pt>
                <c:pt idx="4">
                  <c:v>3.4115594894874309E-4</c:v>
                </c:pt>
                <c:pt idx="5">
                  <c:v>4.7189862970978757E-4</c:v>
                </c:pt>
                <c:pt idx="6">
                  <c:v>6.5372455321084243E-4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A-40BE-BC90-8954BA83CF3F}"/>
            </c:ext>
          </c:extLst>
        </c:ser>
        <c:ser>
          <c:idx val="2"/>
          <c:order val="2"/>
          <c:tx>
            <c:strRef>
              <c:f>'Early Trunk qPCR'!$B$17</c:f>
              <c:strCache>
                <c:ptCount val="1"/>
                <c:pt idx="0">
                  <c:v>D06MPT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'Early Trunk qPCR'!$G$17:$G$23</c:f>
              <c:numCache>
                <c:formatCode>0.0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xVal>
          <c:yVal>
            <c:numRef>
              <c:f>'Early Trunk qPCR'!$N$17:$N$23</c:f>
              <c:numCache>
                <c:formatCode>#,##0.00000</c:formatCode>
                <c:ptCount val="7"/>
                <c:pt idx="0">
                  <c:v>3.6402336793832251E-3</c:v>
                </c:pt>
                <c:pt idx="1">
                  <c:v>8.0102244844324324E-4</c:v>
                </c:pt>
                <c:pt idx="2">
                  <c:v>1.181232359083548E-3</c:v>
                </c:pt>
                <c:pt idx="3">
                  <c:v>1.04400914684371E-3</c:v>
                </c:pt>
                <c:pt idx="4">
                  <c:v>2.0902745862248552E-3</c:v>
                </c:pt>
                <c:pt idx="5">
                  <c:v>1.6549822199806929E-3</c:v>
                </c:pt>
                <c:pt idx="6">
                  <c:v>3.4487413635839501E-4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EA-40BE-BC90-8954BA83CF3F}"/>
            </c:ext>
          </c:extLst>
        </c:ser>
        <c:ser>
          <c:idx val="3"/>
          <c:order val="3"/>
          <c:tx>
            <c:strRef>
              <c:f>'Early Trunk qPCR'!$B$24</c:f>
              <c:strCache>
                <c:ptCount val="1"/>
                <c:pt idx="0">
                  <c:v>D06MPT+Estrog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'Early Trunk qPCR'!$G$24:$G$28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xVal>
          <c:yVal>
            <c:numRef>
              <c:f>'Early Trunk qPCR'!$N$24:$N$28</c:f>
              <c:numCache>
                <c:formatCode>#,##0.00000</c:formatCode>
                <c:ptCount val="5"/>
                <c:pt idx="0">
                  <c:v>9.0459513671929312E-4</c:v>
                </c:pt>
                <c:pt idx="1">
                  <c:v>1.7919940408688117E-3</c:v>
                </c:pt>
                <c:pt idx="2">
                  <c:v>1.7554614061906428E-3</c:v>
                </c:pt>
                <c:pt idx="3">
                  <c:v>1.6661343562937045E-3</c:v>
                </c:pt>
                <c:pt idx="4">
                  <c:v>4.5114335486081385E-3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EA-40BE-BC90-8954BA83CF3F}"/>
            </c:ext>
          </c:extLst>
        </c:ser>
        <c:ser>
          <c:idx val="4"/>
          <c:order val="4"/>
          <c:tx>
            <c:strRef>
              <c:f>'Early Trunk qPCR'!$B$29</c:f>
              <c:strCache>
                <c:ptCount val="1"/>
                <c:pt idx="0">
                  <c:v>D12FPT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66CC"/>
              </a:solidFill>
              <a:ln w="9525">
                <a:solidFill>
                  <a:srgbClr val="FF66CC"/>
                </a:solidFill>
              </a:ln>
              <a:effectLst/>
            </c:spPr>
          </c:marker>
          <c:xVal>
            <c:numRef>
              <c:f>'Early Trunk qPCR'!$G$29:$G$35</c:f>
              <c:numCache>
                <c:formatCode>0.0</c:formatCode>
                <c:ptCount val="7"/>
                <c:pt idx="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13.5</c:v>
                </c:pt>
                <c:pt idx="5">
                  <c:v>13.5</c:v>
                </c:pt>
                <c:pt idx="6">
                  <c:v>13.5</c:v>
                </c:pt>
              </c:numCache>
            </c:numRef>
          </c:xVal>
          <c:yVal>
            <c:numRef>
              <c:f>'Early Trunk qPCR'!$N$29:$N$35</c:f>
              <c:numCache>
                <c:formatCode>#,##0.00000</c:formatCode>
                <c:ptCount val="7"/>
                <c:pt idx="0">
                  <c:v>3.2606670927993976E-4</c:v>
                </c:pt>
                <c:pt idx="1">
                  <c:v>2.9452668524503485E-4</c:v>
                </c:pt>
                <c:pt idx="2">
                  <c:v>2.9425034320749733E-4</c:v>
                </c:pt>
                <c:pt idx="3">
                  <c:v>2.1262079548742754E-4</c:v>
                </c:pt>
                <c:pt idx="4">
                  <c:v>3.4937452997314296E-4</c:v>
                </c:pt>
                <c:pt idx="5">
                  <c:v>3.369145344858119E-4</c:v>
                </c:pt>
                <c:pt idx="6">
                  <c:v>2.5635942350893577E-4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EA-40BE-BC90-8954BA83CF3F}"/>
            </c:ext>
          </c:extLst>
        </c:ser>
        <c:ser>
          <c:idx val="5"/>
          <c:order val="5"/>
          <c:tx>
            <c:strRef>
              <c:f>'Early Trunk qPCR'!$B$36</c:f>
              <c:strCache>
                <c:ptCount val="1"/>
                <c:pt idx="0">
                  <c:v>D12FPT+Estrog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'Early Trunk qPCR'!$G$36:$G$43</c:f>
              <c:numCache>
                <c:formatCode>0.0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</c:numCache>
            </c:numRef>
          </c:xVal>
          <c:yVal>
            <c:numRef>
              <c:f>'Early Trunk qPCR'!$N$36:$N$43</c:f>
              <c:numCache>
                <c:formatCode>#,##0.00000</c:formatCode>
                <c:ptCount val="8"/>
                <c:pt idx="0">
                  <c:v>3.7613676214729629E-4</c:v>
                </c:pt>
                <c:pt idx="1">
                  <c:v>4.0276645600152033E-4</c:v>
                </c:pt>
                <c:pt idx="2">
                  <c:v>4.0402136110614972E-4</c:v>
                </c:pt>
                <c:pt idx="3">
                  <c:v>3.0525903020206134E-4</c:v>
                </c:pt>
                <c:pt idx="4">
                  <c:v>2.2976666471687695E-4</c:v>
                </c:pt>
                <c:pt idx="5">
                  <c:v>1.820065511063999E-4</c:v>
                </c:pt>
                <c:pt idx="6">
                  <c:v>1.878898169261601E-4</c:v>
                </c:pt>
                <c:pt idx="7">
                  <c:v>4.6530829710921537E-4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EA-40BE-BC90-8954BA83CF3F}"/>
            </c:ext>
          </c:extLst>
        </c:ser>
        <c:ser>
          <c:idx val="6"/>
          <c:order val="6"/>
          <c:tx>
            <c:strRef>
              <c:f>'Early Trunk qPCR'!$B$44</c:f>
              <c:strCache>
                <c:ptCount val="1"/>
                <c:pt idx="0">
                  <c:v>D12MPT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'Early Trunk qPCR'!$G$44:$G$51</c:f>
              <c:numCache>
                <c:formatCode>0.0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</c:numCache>
            </c:numRef>
          </c:xVal>
          <c:yVal>
            <c:numRef>
              <c:f>'Early Trunk qPCR'!$N$44:$N$51</c:f>
              <c:numCache>
                <c:formatCode>#,##0.00000</c:formatCode>
                <c:ptCount val="8"/>
                <c:pt idx="0">
                  <c:v>7.132514422570729E-4</c:v>
                </c:pt>
                <c:pt idx="1">
                  <c:v>5.1818512900258823E-4</c:v>
                </c:pt>
                <c:pt idx="2">
                  <c:v>5.1176665082054522E-4</c:v>
                </c:pt>
                <c:pt idx="3">
                  <c:v>5.882543386107374E-4</c:v>
                </c:pt>
                <c:pt idx="4">
                  <c:v>4.5713915681810545E-4</c:v>
                </c:pt>
                <c:pt idx="5">
                  <c:v>3.3317169645957388E-4</c:v>
                </c:pt>
                <c:pt idx="6">
                  <c:v>5.451485948238465E-4</c:v>
                </c:pt>
                <c:pt idx="7">
                  <c:v>4.9975438675504632E-4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EA-40BE-BC90-8954BA83CF3F}"/>
            </c:ext>
          </c:extLst>
        </c:ser>
        <c:ser>
          <c:idx val="7"/>
          <c:order val="7"/>
          <c:tx>
            <c:strRef>
              <c:f>'Early Trunk qPCR'!$B$52</c:f>
              <c:strCache>
                <c:ptCount val="1"/>
                <c:pt idx="0">
                  <c:v>D12MPT+Estrog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'Early Trunk qPCR'!$G$52:$G$58</c:f>
              <c:numCache>
                <c:formatCode>0.0</c:formatCode>
                <c:ptCount val="7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11.5</c:v>
                </c:pt>
                <c:pt idx="4">
                  <c:v>11.5</c:v>
                </c:pt>
                <c:pt idx="5">
                  <c:v>11.5</c:v>
                </c:pt>
                <c:pt idx="6">
                  <c:v>11.5</c:v>
                </c:pt>
              </c:numCache>
            </c:numRef>
          </c:xVal>
          <c:yVal>
            <c:numRef>
              <c:f>'Early Trunk qPCR'!$N$52:$N$58</c:f>
              <c:numCache>
                <c:formatCode>#,##0.00000</c:formatCode>
                <c:ptCount val="7"/>
                <c:pt idx="0">
                  <c:v>4.140656004698979E-4</c:v>
                </c:pt>
                <c:pt idx="1">
                  <c:v>4.5990146912105258E-4</c:v>
                </c:pt>
                <c:pt idx="2">
                  <c:v>2.8828494983144779E-4</c:v>
                </c:pt>
                <c:pt idx="3">
                  <c:v>2.5082107017429089E-4</c:v>
                </c:pt>
                <c:pt idx="4">
                  <c:v>3.3730395811089098E-4</c:v>
                </c:pt>
                <c:pt idx="5">
                  <c:v>5.3645293054658801E-4</c:v>
                </c:pt>
                <c:pt idx="6">
                  <c:v>6.7686308493057775E-4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EA-40BE-BC90-8954BA83CF3F}"/>
            </c:ext>
          </c:extLst>
        </c:ser>
        <c:ser>
          <c:idx val="8"/>
          <c:order val="8"/>
          <c:tx>
            <c:strRef>
              <c:f>'Early Trunk qPCR'!$B$59</c:f>
              <c:strCache>
                <c:ptCount val="1"/>
                <c:pt idx="0">
                  <c:v>D18FPT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3399"/>
              </a:solidFill>
              <a:ln w="9525">
                <a:solidFill>
                  <a:srgbClr val="FF3399"/>
                </a:solidFill>
              </a:ln>
              <a:effectLst/>
            </c:spPr>
          </c:marker>
          <c:xVal>
            <c:numRef>
              <c:f>'Early Trunk qPCR'!$G$59:$G$66</c:f>
              <c:numCache>
                <c:formatCode>0.0</c:formatCode>
                <c:ptCount val="8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</c:numCache>
            </c:numRef>
          </c:xVal>
          <c:yVal>
            <c:numRef>
              <c:f>'Early Trunk qPCR'!$N$59:$N$66</c:f>
              <c:numCache>
                <c:formatCode>#,##0.00000</c:formatCode>
                <c:ptCount val="8"/>
                <c:pt idx="0">
                  <c:v>2.9644531860240948E-4</c:v>
                </c:pt>
                <c:pt idx="1">
                  <c:v>3.2049936765459505E-4</c:v>
                </c:pt>
                <c:pt idx="2">
                  <c:v>2.9259907509730706E-4</c:v>
                </c:pt>
                <c:pt idx="3">
                  <c:v>2.113211642782779E-4</c:v>
                </c:pt>
                <c:pt idx="4">
                  <c:v>3.2884138356428582E-4</c:v>
                </c:pt>
                <c:pt idx="5">
                  <c:v>2.4460943192093908E-4</c:v>
                </c:pt>
                <c:pt idx="6">
                  <c:v>2.4899238946544597E-4</c:v>
                </c:pt>
                <c:pt idx="7">
                  <c:v>3.8814498974431996E-4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EA-40BE-BC90-8954BA83CF3F}"/>
            </c:ext>
          </c:extLst>
        </c:ser>
        <c:ser>
          <c:idx val="9"/>
          <c:order val="9"/>
          <c:tx>
            <c:strRef>
              <c:f>'Early Trunk qPCR'!$B$67</c:f>
              <c:strCache>
                <c:ptCount val="1"/>
                <c:pt idx="0">
                  <c:v>D18FPT+Estrog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'Early Trunk qPCR'!$G$67:$G$74</c:f>
              <c:numCache>
                <c:formatCode>0.0</c:formatCode>
                <c:ptCount val="8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</c:numCache>
            </c:numRef>
          </c:xVal>
          <c:yVal>
            <c:numRef>
              <c:f>'Early Trunk qPCR'!$N$67:$N$74</c:f>
              <c:numCache>
                <c:formatCode>#,##0.00000</c:formatCode>
                <c:ptCount val="8"/>
                <c:pt idx="0">
                  <c:v>4.060073304738841E-4</c:v>
                </c:pt>
                <c:pt idx="1">
                  <c:v>2.5988159583899083E-4</c:v>
                </c:pt>
                <c:pt idx="2">
                  <c:v>3.3377379456957972E-4</c:v>
                </c:pt>
                <c:pt idx="3">
                  <c:v>3.3147030146149465E-4</c:v>
                </c:pt>
                <c:pt idx="4">
                  <c:v>1.8581911506456117E-4</c:v>
                </c:pt>
                <c:pt idx="5">
                  <c:v>2.0019528725746192E-4</c:v>
                </c:pt>
                <c:pt idx="6">
                  <c:v>2.1108850013375324E-4</c:v>
                </c:pt>
                <c:pt idx="7">
                  <c:v>2.598783991668284E-4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EA-40BE-BC90-8954BA83CF3F}"/>
            </c:ext>
          </c:extLst>
        </c:ser>
        <c:ser>
          <c:idx val="10"/>
          <c:order val="10"/>
          <c:tx>
            <c:strRef>
              <c:f>'Early Trunk qPCR'!$B$75</c:f>
              <c:strCache>
                <c:ptCount val="1"/>
                <c:pt idx="0">
                  <c:v>D18MPT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'Early Trunk qPCR'!$G$75:$G$82</c:f>
              <c:numCache>
                <c:formatCode>0.0</c:formatCode>
                <c:ptCount val="8"/>
                <c:pt idx="0">
                  <c:v>14.5</c:v>
                </c:pt>
                <c:pt idx="1">
                  <c:v>14.5</c:v>
                </c:pt>
                <c:pt idx="2">
                  <c:v>14.5</c:v>
                </c:pt>
                <c:pt idx="3">
                  <c:v>14.5</c:v>
                </c:pt>
                <c:pt idx="4">
                  <c:v>14.5</c:v>
                </c:pt>
                <c:pt idx="5">
                  <c:v>14.5</c:v>
                </c:pt>
                <c:pt idx="6">
                  <c:v>14.5</c:v>
                </c:pt>
                <c:pt idx="7">
                  <c:v>14.5</c:v>
                </c:pt>
              </c:numCache>
            </c:numRef>
          </c:xVal>
          <c:yVal>
            <c:numRef>
              <c:f>'Early Trunk qPCR'!$N$75:$N$82</c:f>
              <c:numCache>
                <c:formatCode>#,##0.00000</c:formatCode>
                <c:ptCount val="8"/>
                <c:pt idx="0">
                  <c:v>3.3677739622609107E-4</c:v>
                </c:pt>
                <c:pt idx="1">
                  <c:v>3.1277115004665603E-4</c:v>
                </c:pt>
                <c:pt idx="2">
                  <c:v>6.1630975744927604E-4</c:v>
                </c:pt>
                <c:pt idx="3">
                  <c:v>3.2211475114687091E-4</c:v>
                </c:pt>
                <c:pt idx="4">
                  <c:v>2.7892471129774271E-4</c:v>
                </c:pt>
                <c:pt idx="5">
                  <c:v>1.6639937349221368E-4</c:v>
                </c:pt>
                <c:pt idx="6">
                  <c:v>4.1180779049485272E-4</c:v>
                </c:pt>
                <c:pt idx="7">
                  <c:v>2.5206988236911988E-4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EA-40BE-BC90-8954BA83CF3F}"/>
            </c:ext>
          </c:extLst>
        </c:ser>
        <c:ser>
          <c:idx val="11"/>
          <c:order val="11"/>
          <c:tx>
            <c:strRef>
              <c:f>'Early Trunk qPCR'!$B$83</c:f>
              <c:strCache>
                <c:ptCount val="1"/>
                <c:pt idx="0">
                  <c:v>D18MPT+Estrog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'Early Trunk qPCR'!$G$83:$G$89</c:f>
              <c:numCache>
                <c:formatCode>0.0</c:formatCode>
                <c:ptCount val="7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</c:numCache>
            </c:numRef>
          </c:xVal>
          <c:yVal>
            <c:numRef>
              <c:f>'Early Trunk qPCR'!$N$83:$N$89</c:f>
              <c:numCache>
                <c:formatCode>#,##0.00000</c:formatCode>
                <c:ptCount val="7"/>
                <c:pt idx="0">
                  <c:v>4.7439561527069904E-4</c:v>
                </c:pt>
                <c:pt idx="1">
                  <c:v>2.9039441255163025E-4</c:v>
                </c:pt>
                <c:pt idx="2">
                  <c:v>3.6943773034490187E-4</c:v>
                </c:pt>
                <c:pt idx="3">
                  <c:v>3.6537498020193976E-4</c:v>
                </c:pt>
                <c:pt idx="4">
                  <c:v>2.7224062673849957E-4</c:v>
                </c:pt>
                <c:pt idx="5">
                  <c:v>3.2574630232366536E-4</c:v>
                </c:pt>
                <c:pt idx="6">
                  <c:v>3.4996278156365157E-4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EA-40BE-BC90-8954BA83CF3F}"/>
            </c:ext>
          </c:extLst>
        </c:ser>
        <c:ser>
          <c:idx val="12"/>
          <c:order val="12"/>
          <c:tx>
            <c:strRef>
              <c:f>'Early Trunk qPCR'!$B$90</c:f>
              <c:strCache>
                <c:ptCount val="1"/>
                <c:pt idx="0">
                  <c:v>D24MPT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'Early Trunk qPCR'!$G$90:$G$98</c:f>
              <c:numCache>
                <c:formatCode>0.0</c:formatCode>
                <c:ptCount val="9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</c:numCache>
            </c:numRef>
          </c:xVal>
          <c:yVal>
            <c:numRef>
              <c:f>'Early Trunk qPCR'!$N$90:$N$98</c:f>
              <c:numCache>
                <c:formatCode>#,##0.00000</c:formatCode>
                <c:ptCount val="9"/>
                <c:pt idx="0">
                  <c:v>3.1285625462295805E-4</c:v>
                </c:pt>
                <c:pt idx="1">
                  <c:v>3.4714112808087455E-4</c:v>
                </c:pt>
                <c:pt idx="2">
                  <c:v>3.8047342994345572E-4</c:v>
                </c:pt>
                <c:pt idx="3">
                  <c:v>4.8360367846633892E-4</c:v>
                </c:pt>
                <c:pt idx="4">
                  <c:v>3.3454010226772194E-4</c:v>
                </c:pt>
                <c:pt idx="5">
                  <c:v>3.0838042149409811E-4</c:v>
                </c:pt>
                <c:pt idx="6">
                  <c:v>2.4311779492086868E-4</c:v>
                </c:pt>
                <c:pt idx="7">
                  <c:v>2.1788615107474287E-4</c:v>
                </c:pt>
                <c:pt idx="8">
                  <c:v>3.7298709743630265E-4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FEA-40BE-BC90-8954BA83CF3F}"/>
            </c:ext>
          </c:extLst>
        </c:ser>
        <c:ser>
          <c:idx val="13"/>
          <c:order val="13"/>
          <c:tx>
            <c:strRef>
              <c:f>'Early Trunk qPCR'!$B$99</c:f>
              <c:strCache>
                <c:ptCount val="1"/>
                <c:pt idx="0">
                  <c:v>D24MPT+Estrog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9900"/>
              </a:solidFill>
              <a:ln w="9525">
                <a:solidFill>
                  <a:srgbClr val="009900"/>
                </a:solidFill>
              </a:ln>
              <a:effectLst/>
            </c:spPr>
          </c:marker>
          <c:xVal>
            <c:numRef>
              <c:f>'Early Trunk qPCR'!$G$99:$G$105</c:f>
              <c:numCache>
                <c:formatCode>0.0</c:formatCode>
                <c:ptCount val="7"/>
                <c:pt idx="0">
                  <c:v>14.5</c:v>
                </c:pt>
                <c:pt idx="1">
                  <c:v>14.5</c:v>
                </c:pt>
                <c:pt idx="2">
                  <c:v>14.5</c:v>
                </c:pt>
                <c:pt idx="3">
                  <c:v>14.5</c:v>
                </c:pt>
                <c:pt idx="4">
                  <c:v>14.5</c:v>
                </c:pt>
                <c:pt idx="5">
                  <c:v>14.5</c:v>
                </c:pt>
                <c:pt idx="6">
                  <c:v>14.5</c:v>
                </c:pt>
              </c:numCache>
            </c:numRef>
          </c:xVal>
          <c:yVal>
            <c:numRef>
              <c:f>'Early Trunk qPCR'!$N$99:$N$105</c:f>
              <c:numCache>
                <c:formatCode>#,##0.00000</c:formatCode>
                <c:ptCount val="7"/>
                <c:pt idx="0">
                  <c:v>4.1629700144726493E-4</c:v>
                </c:pt>
                <c:pt idx="1">
                  <c:v>2.1278947755723121E-4</c:v>
                </c:pt>
                <c:pt idx="2">
                  <c:v>4.0543637558716951E-4</c:v>
                </c:pt>
                <c:pt idx="3">
                  <c:v>3.3732547810531107E-4</c:v>
                </c:pt>
                <c:pt idx="4">
                  <c:v>2.3168950512612776E-4</c:v>
                </c:pt>
                <c:pt idx="5">
                  <c:v>4.1298808262083512E-4</c:v>
                </c:pt>
                <c:pt idx="6">
                  <c:v>2.6612268867939106E-4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EA-40BE-BC90-8954BA83C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94783"/>
        <c:axId val="1680460495"/>
      </c:scatterChart>
      <c:valAx>
        <c:axId val="109194783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460495"/>
        <c:crosses val="autoZero"/>
        <c:crossBetween val="midCat"/>
      </c:valAx>
      <c:valAx>
        <c:axId val="16804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DAZL</a:t>
            </a:r>
            <a:r>
              <a:rPr lang="en-US" baseline="0"/>
              <a:t> vs CYP19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'Early Trunk qPCR'!$N$1</c:f>
              <c:strCache>
                <c:ptCount val="1"/>
                <c:pt idx="0">
                  <c:v>DAZLNE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'Early Trunk qPCR'!$K$2:$K$105</c:f>
              <c:numCache>
                <c:formatCode>#,##0.00000</c:formatCode>
                <c:ptCount val="104"/>
                <c:pt idx="0">
                  <c:v>1.231444939551121E-6</c:v>
                </c:pt>
                <c:pt idx="1">
                  <c:v>1.2064947025414672E-5</c:v>
                </c:pt>
                <c:pt idx="2">
                  <c:v>1.2823487043293587E-5</c:v>
                </c:pt>
                <c:pt idx="3">
                  <c:v>8.3786407265873278E-6</c:v>
                </c:pt>
                <c:pt idx="4">
                  <c:v>1.2003519766816676E-5</c:v>
                </c:pt>
                <c:pt idx="5">
                  <c:v>7.5444549041301138E-6</c:v>
                </c:pt>
                <c:pt idx="6">
                  <c:v>1.1083648261221022E-5</c:v>
                </c:pt>
                <c:pt idx="7">
                  <c:v>7.5607846883388676E-7</c:v>
                </c:pt>
                <c:pt idx="8">
                  <c:v>1.3132057655345537E-5</c:v>
                </c:pt>
                <c:pt idx="9">
                  <c:v>1.1931883734989186E-5</c:v>
                </c:pt>
                <c:pt idx="10">
                  <c:v>4.5571602028209959E-5</c:v>
                </c:pt>
                <c:pt idx="11">
                  <c:v>9.3089633024341698E-6</c:v>
                </c:pt>
                <c:pt idx="12">
                  <c:v>1.1821060492605692E-5</c:v>
                </c:pt>
                <c:pt idx="13">
                  <c:v>9.3458972232506577E-6</c:v>
                </c:pt>
                <c:pt idx="14">
                  <c:v>9.0727447697183403E-6</c:v>
                </c:pt>
                <c:pt idx="15">
                  <c:v>4.5942053708328559E-6</c:v>
                </c:pt>
                <c:pt idx="16">
                  <c:v>1.0351004429846943E-5</c:v>
                </c:pt>
                <c:pt idx="17">
                  <c:v>6.4983663029572619E-6</c:v>
                </c:pt>
                <c:pt idx="18">
                  <c:v>7.9168067553218846E-6</c:v>
                </c:pt>
                <c:pt idx="19">
                  <c:v>2.8749735083537794E-5</c:v>
                </c:pt>
                <c:pt idx="20">
                  <c:v>9.5176143776027598E-6</c:v>
                </c:pt>
                <c:pt idx="21">
                  <c:v>1.5251995744440581E-5</c:v>
                </c:pt>
                <c:pt idx="22">
                  <c:v>3.2335713168140334E-6</c:v>
                </c:pt>
                <c:pt idx="23">
                  <c:v>6.6823248774473392E-6</c:v>
                </c:pt>
                <c:pt idx="24">
                  <c:v>5.8792599332186827E-6</c:v>
                </c:pt>
                <c:pt idx="25">
                  <c:v>1.21871512366791E-5</c:v>
                </c:pt>
                <c:pt idx="26">
                  <c:v>7.9743681999162726E-6</c:v>
                </c:pt>
                <c:pt idx="27">
                  <c:v>3.3733152549939098E-4</c:v>
                </c:pt>
                <c:pt idx="28">
                  <c:v>1.1545466351926011E-5</c:v>
                </c:pt>
                <c:pt idx="29">
                  <c:v>4.5191269896144152E-4</c:v>
                </c:pt>
                <c:pt idx="30">
                  <c:v>1.8535393036309001E-4</c:v>
                </c:pt>
                <c:pt idx="31">
                  <c:v>4.1404122982228509E-4</c:v>
                </c:pt>
                <c:pt idx="32">
                  <c:v>2.4732064404723903E-4</c:v>
                </c:pt>
                <c:pt idx="33">
                  <c:v>1.9685971767996642E-4</c:v>
                </c:pt>
                <c:pt idx="34">
                  <c:v>1.0809181756119055E-4</c:v>
                </c:pt>
                <c:pt idx="35">
                  <c:v>1.2234401564675996E-4</c:v>
                </c:pt>
                <c:pt idx="36">
                  <c:v>1.0632136796711121E-4</c:v>
                </c:pt>
                <c:pt idx="37">
                  <c:v>2.1287904948529617E-4</c:v>
                </c:pt>
                <c:pt idx="38">
                  <c:v>8.1238832265569311E-4</c:v>
                </c:pt>
                <c:pt idx="39">
                  <c:v>8.1903123615410678E-5</c:v>
                </c:pt>
                <c:pt idx="40">
                  <c:v>2.5068694708939732E-4</c:v>
                </c:pt>
                <c:pt idx="41">
                  <c:v>5.6811654267150996E-4</c:v>
                </c:pt>
                <c:pt idx="42">
                  <c:v>3.9733031043586335E-5</c:v>
                </c:pt>
                <c:pt idx="43">
                  <c:v>3.7800248222326242E-5</c:v>
                </c:pt>
                <c:pt idx="44">
                  <c:v>4.7024553076412362E-5</c:v>
                </c:pt>
                <c:pt idx="45">
                  <c:v>3.5170556209248219E-5</c:v>
                </c:pt>
                <c:pt idx="46">
                  <c:v>1.7636465911077353E-5</c:v>
                </c:pt>
                <c:pt idx="47">
                  <c:v>5.8649631191002526E-6</c:v>
                </c:pt>
                <c:pt idx="48">
                  <c:v>3.9710092415139302E-6</c:v>
                </c:pt>
                <c:pt idx="49">
                  <c:v>2.2628599934159637E-5</c:v>
                </c:pt>
                <c:pt idx="50">
                  <c:v>7.7904979344974317E-6</c:v>
                </c:pt>
                <c:pt idx="51">
                  <c:v>1.3891986378173426E-5</c:v>
                </c:pt>
                <c:pt idx="52">
                  <c:v>7.0389083980433738E-6</c:v>
                </c:pt>
                <c:pt idx="53">
                  <c:v>5.9363931533845436E-5</c:v>
                </c:pt>
                <c:pt idx="54">
                  <c:v>5.9335908015296923E-6</c:v>
                </c:pt>
                <c:pt idx="55">
                  <c:v>2.8746367964551324E-5</c:v>
                </c:pt>
                <c:pt idx="56">
                  <c:v>3.9225508006385701E-5</c:v>
                </c:pt>
                <c:pt idx="57">
                  <c:v>2.825868062703004E-5</c:v>
                </c:pt>
                <c:pt idx="58">
                  <c:v>3.0764138767309803E-5</c:v>
                </c:pt>
                <c:pt idx="59">
                  <c:v>4.1435097128774335E-5</c:v>
                </c:pt>
                <c:pt idx="60">
                  <c:v>1.0991873176021422E-4</c:v>
                </c:pt>
                <c:pt idx="61">
                  <c:v>2.1680407427435085E-4</c:v>
                </c:pt>
                <c:pt idx="62">
                  <c:v>7.3686898362833355E-5</c:v>
                </c:pt>
                <c:pt idx="63">
                  <c:v>4.3140106599274279E-5</c:v>
                </c:pt>
                <c:pt idx="64">
                  <c:v>3.5198739364330947E-5</c:v>
                </c:pt>
                <c:pt idx="65">
                  <c:v>4.2676263595277458E-5</c:v>
                </c:pt>
                <c:pt idx="66">
                  <c:v>4.8225044324459264E-5</c:v>
                </c:pt>
                <c:pt idx="67">
                  <c:v>2.3276444298483097E-4</c:v>
                </c:pt>
                <c:pt idx="68">
                  <c:v>7.0655786152728494E-5</c:v>
                </c:pt>
                <c:pt idx="69">
                  <c:v>4.8427516291150303E-5</c:v>
                </c:pt>
                <c:pt idx="70">
                  <c:v>1.6997659498162437E-5</c:v>
                </c:pt>
                <c:pt idx="71">
                  <c:v>7.6622923890424301E-5</c:v>
                </c:pt>
                <c:pt idx="72">
                  <c:v>6.7447492935237272E-5</c:v>
                </c:pt>
                <c:pt idx="73">
                  <c:v>1.9023666265830278E-4</c:v>
                </c:pt>
                <c:pt idx="74">
                  <c:v>2.7247189854429885E-4</c:v>
                </c:pt>
                <c:pt idx="75">
                  <c:v>9.2188304035080931E-5</c:v>
                </c:pt>
                <c:pt idx="76">
                  <c:v>4.6541019854484383E-5</c:v>
                </c:pt>
                <c:pt idx="77">
                  <c:v>5.7469792902032112E-5</c:v>
                </c:pt>
                <c:pt idx="78">
                  <c:v>3.4024597530501666E-5</c:v>
                </c:pt>
                <c:pt idx="79">
                  <c:v>5.2666997597978868E-5</c:v>
                </c:pt>
                <c:pt idx="80">
                  <c:v>6.4475535410849291E-5</c:v>
                </c:pt>
                <c:pt idx="81">
                  <c:v>3.3425447267589267E-6</c:v>
                </c:pt>
                <c:pt idx="82">
                  <c:v>1.2074920536126772E-4</c:v>
                </c:pt>
                <c:pt idx="83">
                  <c:v>7.6436372343149827E-5</c:v>
                </c:pt>
                <c:pt idx="84">
                  <c:v>1.0617012350571707E-4</c:v>
                </c:pt>
                <c:pt idx="85">
                  <c:v>8.0881540331535767E-5</c:v>
                </c:pt>
                <c:pt idx="86">
                  <c:v>1.2403513126728739E-4</c:v>
                </c:pt>
                <c:pt idx="87">
                  <c:v>9.727908068183391E-5</c:v>
                </c:pt>
                <c:pt idx="88">
                  <c:v>2.8968800459092385E-4</c:v>
                </c:pt>
                <c:pt idx="89">
                  <c:v>8.6905675398360851E-5</c:v>
                </c:pt>
                <c:pt idx="90">
                  <c:v>1.3321861680923552E-4</c:v>
                </c:pt>
                <c:pt idx="91">
                  <c:v>2.0403621147823932E-4</c:v>
                </c:pt>
                <c:pt idx="92">
                  <c:v>6.4312860371857597E-5</c:v>
                </c:pt>
                <c:pt idx="93">
                  <c:v>3.7311989017181204E-5</c:v>
                </c:pt>
                <c:pt idx="94">
                  <c:v>1.9207310163661486E-4</c:v>
                </c:pt>
                <c:pt idx="95">
                  <c:v>7.3691723512954799E-5</c:v>
                </c:pt>
                <c:pt idx="96">
                  <c:v>8.334258335977321E-5</c:v>
                </c:pt>
                <c:pt idx="97">
                  <c:v>1.12787967597005E-4</c:v>
                </c:pt>
                <c:pt idx="98">
                  <c:v>3.4327264762274196E-5</c:v>
                </c:pt>
                <c:pt idx="99">
                  <c:v>1.135616355624607E-4</c:v>
                </c:pt>
                <c:pt idx="100">
                  <c:v>1.6234572372377864E-5</c:v>
                </c:pt>
                <c:pt idx="101">
                  <c:v>9.0952972638043829E-5</c:v>
                </c:pt>
                <c:pt idx="102">
                  <c:v>1.5627642428780132E-4</c:v>
                </c:pt>
                <c:pt idx="103">
                  <c:v>1.9779687177574156E-5</c:v>
                </c:pt>
              </c:numCache>
            </c:numRef>
          </c:xVal>
          <c:yVal>
            <c:numRef>
              <c:f>'Early Trunk qPCR'!$N$2:$N$105</c:f>
              <c:numCache>
                <c:formatCode>#,##0.00000</c:formatCode>
                <c:ptCount val="104"/>
                <c:pt idx="0">
                  <c:v>6.2225069372948084E-4</c:v>
                </c:pt>
                <c:pt idx="1">
                  <c:v>2.00133876429029E-3</c:v>
                </c:pt>
                <c:pt idx="2">
                  <c:v>6.4346448667252927E-4</c:v>
                </c:pt>
                <c:pt idx="3">
                  <c:v>9.0496376258466409E-4</c:v>
                </c:pt>
                <c:pt idx="4">
                  <c:v>5.8951536321252449E-4</c:v>
                </c:pt>
                <c:pt idx="5">
                  <c:v>9.563644335264526E-4</c:v>
                </c:pt>
                <c:pt idx="6">
                  <c:v>3.9353848799323797E-4</c:v>
                </c:pt>
                <c:pt idx="7">
                  <c:v>6.7727966782382698E-4</c:v>
                </c:pt>
                <c:pt idx="8">
                  <c:v>5.720593748770196E-4</c:v>
                </c:pt>
                <c:pt idx="9">
                  <c:v>5.459972672015301E-4</c:v>
                </c:pt>
                <c:pt idx="10">
                  <c:v>1.0390599524354896E-3</c:v>
                </c:pt>
                <c:pt idx="11">
                  <c:v>2.6459106069554007E-4</c:v>
                </c:pt>
                <c:pt idx="12">
                  <c:v>3.4115594894874309E-4</c:v>
                </c:pt>
                <c:pt idx="13">
                  <c:v>4.7189862970978757E-4</c:v>
                </c:pt>
                <c:pt idx="14">
                  <c:v>6.5372455321084243E-4</c:v>
                </c:pt>
                <c:pt idx="15">
                  <c:v>3.6402336793832251E-3</c:v>
                </c:pt>
                <c:pt idx="16">
                  <c:v>8.0102244844324324E-4</c:v>
                </c:pt>
                <c:pt idx="17">
                  <c:v>1.181232359083548E-3</c:v>
                </c:pt>
                <c:pt idx="18">
                  <c:v>1.04400914684371E-3</c:v>
                </c:pt>
                <c:pt idx="19">
                  <c:v>2.0902745862248552E-3</c:v>
                </c:pt>
                <c:pt idx="20">
                  <c:v>1.6549822199806929E-3</c:v>
                </c:pt>
                <c:pt idx="21">
                  <c:v>3.4487413635839501E-4</c:v>
                </c:pt>
                <c:pt idx="22">
                  <c:v>9.0459513671929312E-4</c:v>
                </c:pt>
                <c:pt idx="23">
                  <c:v>1.7919940408688117E-3</c:v>
                </c:pt>
                <c:pt idx="24">
                  <c:v>1.7554614061906428E-3</c:v>
                </c:pt>
                <c:pt idx="25">
                  <c:v>1.6661343562937045E-3</c:v>
                </c:pt>
                <c:pt idx="26">
                  <c:v>4.5114335486081385E-3</c:v>
                </c:pt>
                <c:pt idx="27">
                  <c:v>3.2606670927993976E-4</c:v>
                </c:pt>
                <c:pt idx="28">
                  <c:v>2.9452668524503485E-4</c:v>
                </c:pt>
                <c:pt idx="29">
                  <c:v>2.9425034320749733E-4</c:v>
                </c:pt>
                <c:pt idx="30">
                  <c:v>2.1262079548742754E-4</c:v>
                </c:pt>
                <c:pt idx="31">
                  <c:v>3.4937452997314296E-4</c:v>
                </c:pt>
                <c:pt idx="32">
                  <c:v>3.369145344858119E-4</c:v>
                </c:pt>
                <c:pt idx="33">
                  <c:v>2.5635942350893577E-4</c:v>
                </c:pt>
                <c:pt idx="34">
                  <c:v>3.7613676214729629E-4</c:v>
                </c:pt>
                <c:pt idx="35">
                  <c:v>4.0276645600152033E-4</c:v>
                </c:pt>
                <c:pt idx="36">
                  <c:v>4.0402136110614972E-4</c:v>
                </c:pt>
                <c:pt idx="37">
                  <c:v>3.0525903020206134E-4</c:v>
                </c:pt>
                <c:pt idx="38">
                  <c:v>2.2976666471687695E-4</c:v>
                </c:pt>
                <c:pt idx="39">
                  <c:v>1.820065511063999E-4</c:v>
                </c:pt>
                <c:pt idx="40">
                  <c:v>1.878898169261601E-4</c:v>
                </c:pt>
                <c:pt idx="41">
                  <c:v>4.6530829710921537E-4</c:v>
                </c:pt>
                <c:pt idx="42">
                  <c:v>7.132514422570729E-4</c:v>
                </c:pt>
                <c:pt idx="43">
                  <c:v>5.1818512900258823E-4</c:v>
                </c:pt>
                <c:pt idx="44">
                  <c:v>5.1176665082054522E-4</c:v>
                </c:pt>
                <c:pt idx="45">
                  <c:v>5.882543386107374E-4</c:v>
                </c:pt>
                <c:pt idx="46">
                  <c:v>4.5713915681810545E-4</c:v>
                </c:pt>
                <c:pt idx="47">
                  <c:v>3.3317169645957388E-4</c:v>
                </c:pt>
                <c:pt idx="48">
                  <c:v>5.451485948238465E-4</c:v>
                </c:pt>
                <c:pt idx="49">
                  <c:v>4.9975438675504632E-4</c:v>
                </c:pt>
                <c:pt idx="50">
                  <c:v>4.140656004698979E-4</c:v>
                </c:pt>
                <c:pt idx="51">
                  <c:v>4.5990146912105258E-4</c:v>
                </c:pt>
                <c:pt idx="52">
                  <c:v>2.8828494983144779E-4</c:v>
                </c:pt>
                <c:pt idx="53">
                  <c:v>2.5082107017429089E-4</c:v>
                </c:pt>
                <c:pt idx="54">
                  <c:v>3.3730395811089098E-4</c:v>
                </c:pt>
                <c:pt idx="55">
                  <c:v>5.3645293054658801E-4</c:v>
                </c:pt>
                <c:pt idx="56">
                  <c:v>6.7686308493057775E-4</c:v>
                </c:pt>
                <c:pt idx="57">
                  <c:v>2.9644531860240948E-4</c:v>
                </c:pt>
                <c:pt idx="58">
                  <c:v>3.2049936765459505E-4</c:v>
                </c:pt>
                <c:pt idx="59">
                  <c:v>2.9259907509730706E-4</c:v>
                </c:pt>
                <c:pt idx="60">
                  <c:v>2.113211642782779E-4</c:v>
                </c:pt>
                <c:pt idx="61">
                  <c:v>3.2884138356428582E-4</c:v>
                </c:pt>
                <c:pt idx="62">
                  <c:v>2.4460943192093908E-4</c:v>
                </c:pt>
                <c:pt idx="63">
                  <c:v>2.4899238946544597E-4</c:v>
                </c:pt>
                <c:pt idx="64">
                  <c:v>3.8814498974431996E-4</c:v>
                </c:pt>
                <c:pt idx="65">
                  <c:v>4.060073304738841E-4</c:v>
                </c:pt>
                <c:pt idx="66">
                  <c:v>2.5988159583899083E-4</c:v>
                </c:pt>
                <c:pt idx="67">
                  <c:v>3.3377379456957972E-4</c:v>
                </c:pt>
                <c:pt idx="68">
                  <c:v>3.3147030146149465E-4</c:v>
                </c:pt>
                <c:pt idx="69">
                  <c:v>1.8581911506456117E-4</c:v>
                </c:pt>
                <c:pt idx="70">
                  <c:v>2.0019528725746192E-4</c:v>
                </c:pt>
                <c:pt idx="71">
                  <c:v>2.1108850013375324E-4</c:v>
                </c:pt>
                <c:pt idx="72">
                  <c:v>2.598783991668284E-4</c:v>
                </c:pt>
                <c:pt idx="73">
                  <c:v>3.3677739622609107E-4</c:v>
                </c:pt>
                <c:pt idx="74">
                  <c:v>3.1277115004665603E-4</c:v>
                </c:pt>
                <c:pt idx="75">
                  <c:v>6.1630975744927604E-4</c:v>
                </c:pt>
                <c:pt idx="76">
                  <c:v>3.2211475114687091E-4</c:v>
                </c:pt>
                <c:pt idx="77">
                  <c:v>2.7892471129774271E-4</c:v>
                </c:pt>
                <c:pt idx="78">
                  <c:v>1.6639937349221368E-4</c:v>
                </c:pt>
                <c:pt idx="79">
                  <c:v>4.1180779049485272E-4</c:v>
                </c:pt>
                <c:pt idx="80">
                  <c:v>2.5206988236911988E-4</c:v>
                </c:pt>
                <c:pt idx="81">
                  <c:v>4.7439561527069904E-4</c:v>
                </c:pt>
                <c:pt idx="82">
                  <c:v>2.9039441255163025E-4</c:v>
                </c:pt>
                <c:pt idx="83">
                  <c:v>3.6943773034490187E-4</c:v>
                </c:pt>
                <c:pt idx="84">
                  <c:v>3.6537498020193976E-4</c:v>
                </c:pt>
                <c:pt idx="85">
                  <c:v>2.7224062673849957E-4</c:v>
                </c:pt>
                <c:pt idx="86">
                  <c:v>3.2574630232366536E-4</c:v>
                </c:pt>
                <c:pt idx="87">
                  <c:v>3.4996278156365157E-4</c:v>
                </c:pt>
                <c:pt idx="88">
                  <c:v>3.1285625462295805E-4</c:v>
                </c:pt>
                <c:pt idx="89">
                  <c:v>3.4714112808087455E-4</c:v>
                </c:pt>
                <c:pt idx="90">
                  <c:v>3.8047342994345572E-4</c:v>
                </c:pt>
                <c:pt idx="91">
                  <c:v>4.8360367846633892E-4</c:v>
                </c:pt>
                <c:pt idx="92">
                  <c:v>3.3454010226772194E-4</c:v>
                </c:pt>
                <c:pt idx="93">
                  <c:v>3.0838042149409811E-4</c:v>
                </c:pt>
                <c:pt idx="94">
                  <c:v>2.4311779492086868E-4</c:v>
                </c:pt>
                <c:pt idx="95">
                  <c:v>2.1788615107474287E-4</c:v>
                </c:pt>
                <c:pt idx="96">
                  <c:v>3.7298709743630265E-4</c:v>
                </c:pt>
                <c:pt idx="97">
                  <c:v>4.1629700144726493E-4</c:v>
                </c:pt>
                <c:pt idx="98">
                  <c:v>2.1278947755723121E-4</c:v>
                </c:pt>
                <c:pt idx="99">
                  <c:v>4.0543637558716951E-4</c:v>
                </c:pt>
                <c:pt idx="100">
                  <c:v>3.3732547810531107E-4</c:v>
                </c:pt>
                <c:pt idx="101">
                  <c:v>2.3168950512612776E-4</c:v>
                </c:pt>
                <c:pt idx="102">
                  <c:v>4.1298808262083512E-4</c:v>
                </c:pt>
                <c:pt idx="103">
                  <c:v>2.6612268867939106E-4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F-4238-89D5-DE365B51C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498639"/>
        <c:axId val="254496719"/>
      </c:scatterChart>
      <c:valAx>
        <c:axId val="25449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Cyp19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96719"/>
        <c:crosses val="autoZero"/>
        <c:crossBetween val="midCat"/>
      </c:valAx>
      <c:valAx>
        <c:axId val="25449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Dazl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9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vs Stage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'Early Trunk qPCR'!$C$2</c:f>
              <c:strCache>
                <c:ptCount val="1"/>
                <c:pt idx="0">
                  <c:v>FPT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3399"/>
              </a:solidFill>
              <a:ln w="9525">
                <a:solidFill>
                  <a:srgbClr val="FF3399"/>
                </a:solidFill>
              </a:ln>
              <a:effectLst/>
            </c:spPr>
          </c:marker>
          <c:xVal>
            <c:numRef>
              <c:f>'Early Trunk qPCR'!$D$2:$D$24</c:f>
              <c:numCache>
                <c:formatCode>General</c:formatCode>
                <c:ptCount val="2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</c:numCache>
            </c:numRef>
          </c:xVal>
          <c:yVal>
            <c:numRef>
              <c:f>'Early Trunk qPCR'!$F$2:$F$24</c:f>
              <c:numCache>
                <c:formatCode>General</c:formatCode>
                <c:ptCount val="2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6-41BD-94F8-A84DB032CF3B}"/>
            </c:ext>
          </c:extLst>
        </c:ser>
        <c:ser>
          <c:idx val="1"/>
          <c:order val="1"/>
          <c:tx>
            <c:strRef>
              <c:f>'Early Trunk qPCR'!$C$25</c:f>
              <c:strCache>
                <c:ptCount val="1"/>
                <c:pt idx="0">
                  <c:v>MPT + Estrogen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'Early Trunk qPCR'!$D$25:$D$47</c:f>
              <c:numCache>
                <c:formatCode>General</c:formatCode>
                <c:ptCount val="2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</c:numCache>
            </c:numRef>
          </c:xVal>
          <c:yVal>
            <c:numRef>
              <c:f>'Early Trunk qPCR'!$F$25:$F$47</c:f>
              <c:numCache>
                <c:formatCode>General</c:formatCode>
                <c:ptCount val="2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13.5</c:v>
                </c:pt>
                <c:pt idx="5">
                  <c:v>14.5</c:v>
                </c:pt>
                <c:pt idx="6">
                  <c:v>13</c:v>
                </c:pt>
                <c:pt idx="7">
                  <c:v>13.5</c:v>
                </c:pt>
                <c:pt idx="8">
                  <c:v>14.5</c:v>
                </c:pt>
                <c:pt idx="9">
                  <c:v>13.5</c:v>
                </c:pt>
                <c:pt idx="10">
                  <c:v>13</c:v>
                </c:pt>
                <c:pt idx="11">
                  <c:v>12.5</c:v>
                </c:pt>
                <c:pt idx="12">
                  <c:v>13</c:v>
                </c:pt>
                <c:pt idx="13">
                  <c:v>13.5</c:v>
                </c:pt>
                <c:pt idx="14">
                  <c:v>12.5</c:v>
                </c:pt>
                <c:pt idx="15">
                  <c:v>13</c:v>
                </c:pt>
                <c:pt idx="16">
                  <c:v>13</c:v>
                </c:pt>
                <c:pt idx="17">
                  <c:v>13.5</c:v>
                </c:pt>
                <c:pt idx="18">
                  <c:v>12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6-41BD-94F8-A84DB032CF3B}"/>
            </c:ext>
          </c:extLst>
        </c:ser>
        <c:ser>
          <c:idx val="2"/>
          <c:order val="2"/>
          <c:tx>
            <c:strRef>
              <c:f>'Early Trunk qPCR'!$C$48</c:f>
              <c:strCache>
                <c:ptCount val="1"/>
                <c:pt idx="0">
                  <c:v>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'Early Trunk qPCR'!$D$48:$D$79</c:f>
              <c:numCache>
                <c:formatCode>General</c:formatCode>
                <c:ptCount val="3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</c:numCache>
            </c:numRef>
          </c:xVal>
          <c:yVal>
            <c:numRef>
              <c:f>'Early Trunk qPCR'!$F$48:$F$79</c:f>
              <c:numCache>
                <c:formatCode>General</c:formatCode>
                <c:ptCount val="32"/>
                <c:pt idx="0">
                  <c:v>11</c:v>
                </c:pt>
                <c:pt idx="1">
                  <c:v>11.5</c:v>
                </c:pt>
                <c:pt idx="2">
                  <c:v>10.5</c:v>
                </c:pt>
                <c:pt idx="3">
                  <c:v>11.5</c:v>
                </c:pt>
                <c:pt idx="4">
                  <c:v>11.5</c:v>
                </c:pt>
                <c:pt idx="5">
                  <c:v>11.5</c:v>
                </c:pt>
                <c:pt idx="6">
                  <c:v>11.5</c:v>
                </c:pt>
                <c:pt idx="7">
                  <c:v>11</c:v>
                </c:pt>
                <c:pt idx="8">
                  <c:v>11.5</c:v>
                </c:pt>
                <c:pt idx="9">
                  <c:v>11.5</c:v>
                </c:pt>
                <c:pt idx="10">
                  <c:v>11.5</c:v>
                </c:pt>
                <c:pt idx="11">
                  <c:v>17.5</c:v>
                </c:pt>
                <c:pt idx="12">
                  <c:v>17</c:v>
                </c:pt>
                <c:pt idx="13">
                  <c:v>18</c:v>
                </c:pt>
                <c:pt idx="14">
                  <c:v>17.5</c:v>
                </c:pt>
                <c:pt idx="15">
                  <c:v>15.5</c:v>
                </c:pt>
                <c:pt idx="16">
                  <c:v>16.5</c:v>
                </c:pt>
                <c:pt idx="17">
                  <c:v>17</c:v>
                </c:pt>
                <c:pt idx="18">
                  <c:v>17</c:v>
                </c:pt>
                <c:pt idx="19">
                  <c:v>17.5</c:v>
                </c:pt>
                <c:pt idx="20">
                  <c:v>15</c:v>
                </c:pt>
                <c:pt idx="21">
                  <c:v>14</c:v>
                </c:pt>
                <c:pt idx="22">
                  <c:v>15</c:v>
                </c:pt>
                <c:pt idx="23">
                  <c:v>14.5</c:v>
                </c:pt>
                <c:pt idx="24">
                  <c:v>15.5</c:v>
                </c:pt>
                <c:pt idx="25">
                  <c:v>16</c:v>
                </c:pt>
                <c:pt idx="26">
                  <c:v>17.5</c:v>
                </c:pt>
                <c:pt idx="27">
                  <c:v>14</c:v>
                </c:pt>
                <c:pt idx="28">
                  <c:v>14</c:v>
                </c:pt>
                <c:pt idx="29">
                  <c:v>15.5</c:v>
                </c:pt>
                <c:pt idx="30">
                  <c:v>15.5</c:v>
                </c:pt>
                <c:pt idx="31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F6-41BD-94F8-A84DB032CF3B}"/>
            </c:ext>
          </c:extLst>
        </c:ser>
        <c:ser>
          <c:idx val="3"/>
          <c:order val="3"/>
          <c:tx>
            <c:strRef>
              <c:f>'Early Trunk qPCR'!$C$80</c:f>
              <c:strCache>
                <c:ptCount val="1"/>
                <c:pt idx="0">
                  <c:v>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'Early Trunk qPCR'!$D$80:$D$105</c:f>
              <c:numCache>
                <c:formatCode>General</c:formatCode>
                <c:ptCount val="2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</c:numCache>
            </c:numRef>
          </c:xVal>
          <c:yVal>
            <c:numRef>
              <c:f>'Early Trunk qPCR'!$F$80:$F$105</c:f>
              <c:numCache>
                <c:formatCode>General</c:formatCode>
                <c:ptCount val="26"/>
                <c:pt idx="0">
                  <c:v>14.5</c:v>
                </c:pt>
                <c:pt idx="1">
                  <c:v>14.5</c:v>
                </c:pt>
                <c:pt idx="2">
                  <c:v>14.5</c:v>
                </c:pt>
                <c:pt idx="3">
                  <c:v>14</c:v>
                </c:pt>
                <c:pt idx="4">
                  <c:v>15.5</c:v>
                </c:pt>
                <c:pt idx="5">
                  <c:v>14.5</c:v>
                </c:pt>
                <c:pt idx="6">
                  <c:v>15</c:v>
                </c:pt>
                <c:pt idx="7">
                  <c:v>14</c:v>
                </c:pt>
                <c:pt idx="8">
                  <c:v>12.5</c:v>
                </c:pt>
                <c:pt idx="9">
                  <c:v>14</c:v>
                </c:pt>
                <c:pt idx="10">
                  <c:v>16.5</c:v>
                </c:pt>
                <c:pt idx="11">
                  <c:v>16</c:v>
                </c:pt>
                <c:pt idx="12">
                  <c:v>15.5</c:v>
                </c:pt>
                <c:pt idx="13">
                  <c:v>15</c:v>
                </c:pt>
                <c:pt idx="14">
                  <c:v>16.5</c:v>
                </c:pt>
                <c:pt idx="15">
                  <c:v>14</c:v>
                </c:pt>
                <c:pt idx="16">
                  <c:v>15</c:v>
                </c:pt>
                <c:pt idx="17">
                  <c:v>14.5</c:v>
                </c:pt>
                <c:pt idx="18">
                  <c:v>15</c:v>
                </c:pt>
                <c:pt idx="19">
                  <c:v>14.5</c:v>
                </c:pt>
                <c:pt idx="20">
                  <c:v>14</c:v>
                </c:pt>
                <c:pt idx="21">
                  <c:v>15</c:v>
                </c:pt>
                <c:pt idx="22">
                  <c:v>12</c:v>
                </c:pt>
                <c:pt idx="23">
                  <c:v>14.5</c:v>
                </c:pt>
                <c:pt idx="24">
                  <c:v>14.5</c:v>
                </c:pt>
                <c:pt idx="25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F6-41BD-94F8-A84DB032CF3B}"/>
            </c:ext>
          </c:extLst>
        </c:ser>
        <c:ser>
          <c:idx val="4"/>
          <c:order val="4"/>
          <c:tx>
            <c:strRef>
              <c:f>'AKG qPCR results'!$C$2</c:f>
              <c:strCache>
                <c:ptCount val="1"/>
                <c:pt idx="0">
                  <c:v>FPT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3399"/>
              </a:solidFill>
              <a:ln w="9525">
                <a:solidFill>
                  <a:srgbClr val="FF3399"/>
                </a:solidFill>
              </a:ln>
              <a:effectLst/>
            </c:spPr>
          </c:marker>
          <c:xVal>
            <c:numRef>
              <c:f>('AKG qPCR results'!$D$2:$D$10,'AKG qPCR results'!$D$17:$D$22)</c:f>
              <c:numCache>
                <c:formatCode>General</c:formatCode>
                <c:ptCount val="1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</c:numCache>
            </c:numRef>
          </c:xVal>
          <c:yVal>
            <c:numRef>
              <c:f>('AKG qPCR results'!$F$2:$F$10,'AKG qPCR results'!$F$17:$F$22)</c:f>
              <c:numCache>
                <c:formatCode>@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F6-41BD-94F8-A84DB032CF3B}"/>
            </c:ext>
          </c:extLst>
        </c:ser>
        <c:ser>
          <c:idx val="5"/>
          <c:order val="5"/>
          <c:tx>
            <c:strRef>
              <c:f>'AKG qPCR results'!$C$11</c:f>
              <c:strCache>
                <c:ptCount val="1"/>
                <c:pt idx="0">
                  <c:v>FPT + Estrogen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('AKG qPCR results'!$D$11:$D$16,'AKG qPCR results'!$D$23:$D$28)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xVal>
          <c:yVal>
            <c:numRef>
              <c:f>('AKG qPCR results'!$G$11:$G$16,'AKG qPCR results'!$G$23:$G$28)</c:f>
              <c:numCache>
                <c:formatCode>0.0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F6-41BD-94F8-A84DB032CF3B}"/>
            </c:ext>
          </c:extLst>
        </c:ser>
        <c:ser>
          <c:idx val="6"/>
          <c:order val="6"/>
          <c:tx>
            <c:strRef>
              <c:f>'AKG qPCR results'!$C$29</c:f>
              <c:strCache>
                <c:ptCount val="1"/>
                <c:pt idx="0">
                  <c:v>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'AKG qPCR results'!$D$29:$D$35</c:f>
              <c:numCache>
                <c:formatCode>General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xVal>
          <c:yVal>
            <c:numRef>
              <c:f>'AKG qPCR results'!$F$29:$F$35</c:f>
              <c:numCache>
                <c:formatCode>@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F6-41BD-94F8-A84DB032CF3B}"/>
            </c:ext>
          </c:extLst>
        </c:ser>
        <c:ser>
          <c:idx val="7"/>
          <c:order val="7"/>
          <c:tx>
            <c:strRef>
              <c:f>'AKG qPCR results'!$C$36</c:f>
              <c:strCache>
                <c:ptCount val="1"/>
                <c:pt idx="0">
                  <c:v>MPT + Estrogen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'AKG qPCR results'!$D$36:$D$43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xVal>
          <c:yVal>
            <c:numRef>
              <c:f>'AKG qPCR results'!$F$36:$F$43</c:f>
              <c:numCache>
                <c:formatCode>@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F6-41BD-94F8-A84DB032C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753088"/>
        <c:axId val="1564750688"/>
      </c:scatterChart>
      <c:valAx>
        <c:axId val="1564753088"/>
        <c:scaling>
          <c:orientation val="minMax"/>
          <c:max val="3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50688"/>
        <c:crosses val="autoZero"/>
        <c:crossBetween val="midCat"/>
      </c:valAx>
      <c:valAx>
        <c:axId val="1564750688"/>
        <c:scaling>
          <c:orientation val="minMax"/>
          <c:max val="24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Cyp19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'AKG qPCR results'!$B$2</c:f>
              <c:strCache>
                <c:ptCount val="1"/>
                <c:pt idx="0">
                  <c:v>D24FPT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B4B99"/>
              </a:solidFill>
              <a:ln w="9525">
                <a:solidFill>
                  <a:srgbClr val="AB4B99"/>
                </a:solidFill>
              </a:ln>
              <a:effectLst/>
            </c:spPr>
          </c:marker>
          <c:xVal>
            <c:numRef>
              <c:f>'AKG qPCR results'!$D$2:$D$10</c:f>
              <c:numCache>
                <c:formatCode>General</c:formatCode>
                <c:ptCount val="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</c:numCache>
            </c:numRef>
          </c:xVal>
          <c:yVal>
            <c:numRef>
              <c:f>'AKG qPCR results'!$K$2:$K$10</c:f>
              <c:numCache>
                <c:formatCode>#,##0.00000</c:formatCode>
                <c:ptCount val="9"/>
                <c:pt idx="0">
                  <c:v>1.6228551360234161E-3</c:v>
                </c:pt>
                <c:pt idx="1">
                  <c:v>1.4050187210428808E-3</c:v>
                </c:pt>
                <c:pt idx="2">
                  <c:v>2.3451330614346058E-3</c:v>
                </c:pt>
                <c:pt idx="3">
                  <c:v>3.123149798193281E-3</c:v>
                </c:pt>
                <c:pt idx="4">
                  <c:v>1.0863549836937533E-3</c:v>
                </c:pt>
                <c:pt idx="5">
                  <c:v>2.5587723444977267E-3</c:v>
                </c:pt>
                <c:pt idx="6">
                  <c:v>1.1131294169758517E-3</c:v>
                </c:pt>
                <c:pt idx="7">
                  <c:v>9.8754902079976848E-4</c:v>
                </c:pt>
                <c:pt idx="8">
                  <c:v>1.4680275021112801E-3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7-4544-A3A8-514F1AEFDB26}"/>
            </c:ext>
          </c:extLst>
        </c:ser>
        <c:ser>
          <c:idx val="1"/>
          <c:order val="1"/>
          <c:tx>
            <c:strRef>
              <c:f>'AKG qPCR results'!$B$11</c:f>
              <c:strCache>
                <c:ptCount val="1"/>
                <c:pt idx="0">
                  <c:v>D24FPT+Estrog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3BFDC"/>
              </a:solidFill>
              <a:ln w="9525">
                <a:noFill/>
              </a:ln>
              <a:effectLst/>
            </c:spPr>
          </c:marker>
          <c:xVal>
            <c:numRef>
              <c:f>'AKG qPCR results'!$D$11:$D$16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xVal>
          <c:yVal>
            <c:numRef>
              <c:f>'AKG qPCR results'!$K$11:$K$16</c:f>
              <c:numCache>
                <c:formatCode>#,##0.00000</c:formatCode>
                <c:ptCount val="6"/>
                <c:pt idx="0">
                  <c:v>8.8207531745296437E-4</c:v>
                </c:pt>
                <c:pt idx="1">
                  <c:v>1.5077706301593228E-3</c:v>
                </c:pt>
                <c:pt idx="2">
                  <c:v>1.6220529048485725E-3</c:v>
                </c:pt>
                <c:pt idx="3">
                  <c:v>3.100391313310203E-3</c:v>
                </c:pt>
                <c:pt idx="4">
                  <c:v>3.2777066713219525E-3</c:v>
                </c:pt>
                <c:pt idx="5">
                  <c:v>9.7220836086612139E-4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7-4544-A3A8-514F1AEFDB26}"/>
            </c:ext>
          </c:extLst>
        </c:ser>
        <c:ser>
          <c:idx val="2"/>
          <c:order val="2"/>
          <c:tx>
            <c:strRef>
              <c:f>'AKG qPCR results'!$B$17</c:f>
              <c:strCache>
                <c:ptCount val="1"/>
                <c:pt idx="0">
                  <c:v>D30FPT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C0099"/>
              </a:solidFill>
              <a:ln w="9525">
                <a:noFill/>
              </a:ln>
              <a:effectLst/>
            </c:spPr>
          </c:marker>
          <c:xVal>
            <c:numRef>
              <c:f>'AKG qPCR results'!$D$17:$D$22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'AKG qPCR results'!$K$17:$K$22</c:f>
              <c:numCache>
                <c:formatCode>#,##0.00000</c:formatCode>
                <c:ptCount val="6"/>
                <c:pt idx="0">
                  <c:v>1.0721636391229162E-3</c:v>
                </c:pt>
                <c:pt idx="1">
                  <c:v>3.0137198582413016E-3</c:v>
                </c:pt>
                <c:pt idx="2">
                  <c:v>1.533539545390136E-3</c:v>
                </c:pt>
                <c:pt idx="3">
                  <c:v>1.7490715875566837E-3</c:v>
                </c:pt>
                <c:pt idx="4">
                  <c:v>8.2577678118139872E-4</c:v>
                </c:pt>
                <c:pt idx="5">
                  <c:v>3.3058157435740601E-3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87-4544-A3A8-514F1AEFDB26}"/>
            </c:ext>
          </c:extLst>
        </c:ser>
        <c:ser>
          <c:idx val="3"/>
          <c:order val="3"/>
          <c:tx>
            <c:strRef>
              <c:f>'AKG qPCR results'!$B$23</c:f>
              <c:strCache>
                <c:ptCount val="1"/>
                <c:pt idx="0">
                  <c:v>D30FPT+Estrog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999"/>
              </a:solidFill>
              <a:ln w="9525">
                <a:noFill/>
              </a:ln>
              <a:effectLst/>
            </c:spPr>
          </c:marker>
          <c:xVal>
            <c:numRef>
              <c:f>'AKG qPCR results'!$D$23:$D$28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'AKG qPCR results'!$K$23:$K$28</c:f>
              <c:numCache>
                <c:formatCode>#,##0.00000</c:formatCode>
                <c:ptCount val="6"/>
                <c:pt idx="0">
                  <c:v>1.0532336342517204E-3</c:v>
                </c:pt>
                <c:pt idx="1">
                  <c:v>2.8082956117213972E-3</c:v>
                </c:pt>
                <c:pt idx="2">
                  <c:v>1.145752152704104E-3</c:v>
                </c:pt>
                <c:pt idx="3">
                  <c:v>1.8201841988693093E-3</c:v>
                </c:pt>
                <c:pt idx="4">
                  <c:v>1.0363641745238432E-3</c:v>
                </c:pt>
                <c:pt idx="5">
                  <c:v>1.480667959507918E-3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87-4544-A3A8-514F1AEFDB26}"/>
            </c:ext>
          </c:extLst>
        </c:ser>
        <c:ser>
          <c:idx val="4"/>
          <c:order val="4"/>
          <c:tx>
            <c:strRef>
              <c:f>'AKG qPCR results'!$B$29</c:f>
              <c:strCache>
                <c:ptCount val="1"/>
                <c:pt idx="0">
                  <c:v>D30MPT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'AKG qPCR results'!$D$29:$D$35</c:f>
              <c:numCache>
                <c:formatCode>General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xVal>
          <c:yVal>
            <c:numRef>
              <c:f>'AKG qPCR results'!$K$29:$K$35</c:f>
              <c:numCache>
                <c:formatCode>#,##0.00000</c:formatCode>
                <c:ptCount val="7"/>
                <c:pt idx="0">
                  <c:v>1.0943076927924262E-3</c:v>
                </c:pt>
                <c:pt idx="1">
                  <c:v>5.7553915073060629E-4</c:v>
                </c:pt>
                <c:pt idx="2">
                  <c:v>9.5009009231389785E-4</c:v>
                </c:pt>
                <c:pt idx="3">
                  <c:v>9.4690622962407449E-4</c:v>
                </c:pt>
                <c:pt idx="4">
                  <c:v>2.6734689076631711E-4</c:v>
                </c:pt>
                <c:pt idx="5">
                  <c:v>6.0764545930169073E-4</c:v>
                </c:pt>
                <c:pt idx="6">
                  <c:v>1.3114831971065095E-3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87-4544-A3A8-514F1AEFDB26}"/>
            </c:ext>
          </c:extLst>
        </c:ser>
        <c:ser>
          <c:idx val="5"/>
          <c:order val="5"/>
          <c:tx>
            <c:strRef>
              <c:f>'AKG qPCR results'!$B$36</c:f>
              <c:strCache>
                <c:ptCount val="1"/>
                <c:pt idx="0">
                  <c:v>D30MPT+Estrog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'AKG qPCR results'!$D$36:$D$43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xVal>
          <c:yVal>
            <c:numRef>
              <c:f>'AKG qPCR results'!$K$36:$K$43</c:f>
              <c:numCache>
                <c:formatCode>#,##0.00000</c:formatCode>
                <c:ptCount val="8"/>
                <c:pt idx="0">
                  <c:v>1.0743686657508208E-3</c:v>
                </c:pt>
                <c:pt idx="1">
                  <c:v>1.5794018261296166E-3</c:v>
                </c:pt>
                <c:pt idx="2">
                  <c:v>1.6682713198400117E-3</c:v>
                </c:pt>
                <c:pt idx="3">
                  <c:v>1.0008863284853078E-3</c:v>
                </c:pt>
                <c:pt idx="4">
                  <c:v>1.3169580391644378E-3</c:v>
                </c:pt>
                <c:pt idx="5">
                  <c:v>1.23846569534128E-3</c:v>
                </c:pt>
                <c:pt idx="6">
                  <c:v>1.0721749790144827E-3</c:v>
                </c:pt>
                <c:pt idx="7">
                  <c:v>1.5295102192026875E-3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87-4544-A3A8-514F1AEFD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6224"/>
        <c:axId val="74897184"/>
      </c:scatterChart>
      <c:valAx>
        <c:axId val="18760622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184"/>
        <c:crosses val="autoZero"/>
        <c:crossBetween val="midCat"/>
      </c:valAx>
      <c:valAx>
        <c:axId val="748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DAZL</a:t>
            </a:r>
            <a:r>
              <a:rPr lang="en-US" baseline="0"/>
              <a:t>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'AKG qPCR results'!$B$2</c:f>
              <c:strCache>
                <c:ptCount val="1"/>
                <c:pt idx="0">
                  <c:v>D24FPT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B4B99"/>
              </a:solidFill>
              <a:ln w="9525">
                <a:solidFill>
                  <a:srgbClr val="AB4B99"/>
                </a:solidFill>
              </a:ln>
              <a:effectLst/>
            </c:spPr>
          </c:marker>
          <c:xVal>
            <c:numRef>
              <c:f>'AKG qPCR results'!$D$2:$D$10</c:f>
              <c:numCache>
                <c:formatCode>General</c:formatCode>
                <c:ptCount val="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</c:numCache>
            </c:numRef>
          </c:xVal>
          <c:yVal>
            <c:numRef>
              <c:f>'AKG qPCR results'!$N$2:$N$10</c:f>
              <c:numCache>
                <c:formatCode>#,##0.00000</c:formatCode>
                <c:ptCount val="9"/>
                <c:pt idx="0">
                  <c:v>6.8981677058486479E-4</c:v>
                </c:pt>
                <c:pt idx="1">
                  <c:v>2.0841235778532043E-3</c:v>
                </c:pt>
                <c:pt idx="2">
                  <c:v>1.7949537470518231E-3</c:v>
                </c:pt>
                <c:pt idx="3">
                  <c:v>2.085399702005164E-3</c:v>
                </c:pt>
                <c:pt idx="4">
                  <c:v>6.5152800245656757E-4</c:v>
                </c:pt>
                <c:pt idx="5">
                  <c:v>2.583173815333424E-4</c:v>
                </c:pt>
                <c:pt idx="6">
                  <c:v>4.7178043585262785E-4</c:v>
                </c:pt>
                <c:pt idx="7">
                  <c:v>1.1784192131772202E-3</c:v>
                </c:pt>
                <c:pt idx="8">
                  <c:v>1.0066962935400762E-3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F-49D9-9D42-EE2C668917A0}"/>
            </c:ext>
          </c:extLst>
        </c:ser>
        <c:ser>
          <c:idx val="1"/>
          <c:order val="1"/>
          <c:tx>
            <c:strRef>
              <c:f>'AKG qPCR results'!$B$11</c:f>
              <c:strCache>
                <c:ptCount val="1"/>
                <c:pt idx="0">
                  <c:v>D24FPT+Estrog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3BFDC"/>
              </a:solidFill>
              <a:ln w="9525">
                <a:noFill/>
              </a:ln>
              <a:effectLst/>
            </c:spPr>
          </c:marker>
          <c:xVal>
            <c:numRef>
              <c:f>'AKG qPCR results'!$D$11:$D$16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xVal>
          <c:yVal>
            <c:numRef>
              <c:f>'AKG qPCR results'!$N$11:$N$16</c:f>
              <c:numCache>
                <c:formatCode>#,##0.00000</c:formatCode>
                <c:ptCount val="6"/>
                <c:pt idx="0">
                  <c:v>4.8933656149643945E-4</c:v>
                </c:pt>
                <c:pt idx="1">
                  <c:v>1.5188966844140036E-3</c:v>
                </c:pt>
                <c:pt idx="2">
                  <c:v>1.6560357571261208E-3</c:v>
                </c:pt>
                <c:pt idx="3">
                  <c:v>8.1766920754343484E-4</c:v>
                </c:pt>
                <c:pt idx="4">
                  <c:v>3.570713469295959E-3</c:v>
                </c:pt>
                <c:pt idx="5">
                  <c:v>3.5156175533808459E-3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DF-49D9-9D42-EE2C668917A0}"/>
            </c:ext>
          </c:extLst>
        </c:ser>
        <c:ser>
          <c:idx val="2"/>
          <c:order val="2"/>
          <c:tx>
            <c:strRef>
              <c:f>'AKG qPCR results'!$B$17</c:f>
              <c:strCache>
                <c:ptCount val="1"/>
                <c:pt idx="0">
                  <c:v>D30FPT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C0099"/>
              </a:solidFill>
              <a:ln w="9525">
                <a:noFill/>
              </a:ln>
              <a:effectLst/>
            </c:spPr>
          </c:marker>
          <c:xVal>
            <c:numRef>
              <c:f>'AKG qPCR results'!$D$17:$D$22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'AKG qPCR results'!$N$17:$N$22</c:f>
              <c:numCache>
                <c:formatCode>#,##0.00000</c:formatCode>
                <c:ptCount val="6"/>
                <c:pt idx="0">
                  <c:v>7.8228048842945487E-4</c:v>
                </c:pt>
                <c:pt idx="1">
                  <c:v>3.0166459445351673E-4</c:v>
                </c:pt>
                <c:pt idx="2">
                  <c:v>4.3553127290486311E-4</c:v>
                </c:pt>
                <c:pt idx="3">
                  <c:v>1.7916037426326367E-3</c:v>
                </c:pt>
                <c:pt idx="4">
                  <c:v>3.8773853672904271E-4</c:v>
                </c:pt>
                <c:pt idx="5">
                  <c:v>2.4029314879466554E-3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DF-49D9-9D42-EE2C668917A0}"/>
            </c:ext>
          </c:extLst>
        </c:ser>
        <c:ser>
          <c:idx val="3"/>
          <c:order val="3"/>
          <c:tx>
            <c:strRef>
              <c:f>'AKG qPCR results'!$B$23</c:f>
              <c:strCache>
                <c:ptCount val="1"/>
                <c:pt idx="0">
                  <c:v>D30FPT+Estrog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999"/>
              </a:solidFill>
              <a:ln w="9525">
                <a:noFill/>
              </a:ln>
              <a:effectLst/>
            </c:spPr>
          </c:marker>
          <c:xVal>
            <c:numRef>
              <c:f>'AKG qPCR results'!$D$23:$D$28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'AKG qPCR results'!$N$23:$N$28</c:f>
              <c:numCache>
                <c:formatCode>#,##0.00000</c:formatCode>
                <c:ptCount val="6"/>
                <c:pt idx="0">
                  <c:v>9.4711911939690221E-5</c:v>
                </c:pt>
                <c:pt idx="1">
                  <c:v>5.7537025461624298E-4</c:v>
                </c:pt>
                <c:pt idx="2">
                  <c:v>1.062556741572185E-3</c:v>
                </c:pt>
                <c:pt idx="3">
                  <c:v>3.2263598473427968E-4</c:v>
                </c:pt>
                <c:pt idx="4">
                  <c:v>2.1270304643333324E-3</c:v>
                </c:pt>
                <c:pt idx="5">
                  <c:v>1.2364697476312493E-3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DF-49D9-9D42-EE2C668917A0}"/>
            </c:ext>
          </c:extLst>
        </c:ser>
        <c:ser>
          <c:idx val="4"/>
          <c:order val="4"/>
          <c:tx>
            <c:strRef>
              <c:f>'AKG qPCR results'!$B$29</c:f>
              <c:strCache>
                <c:ptCount val="1"/>
                <c:pt idx="0">
                  <c:v>D30MPT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'AKG qPCR results'!$D$29:$D$35</c:f>
              <c:numCache>
                <c:formatCode>General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xVal>
          <c:yVal>
            <c:numRef>
              <c:f>'AKG qPCR results'!$N$29:$N$35</c:f>
              <c:numCache>
                <c:formatCode>#,##0.00000</c:formatCode>
                <c:ptCount val="7"/>
                <c:pt idx="0">
                  <c:v>2.8350766356818885E-4</c:v>
                </c:pt>
                <c:pt idx="1">
                  <c:v>1.0029315056288473E-3</c:v>
                </c:pt>
                <c:pt idx="2">
                  <c:v>4.6590377522186943E-4</c:v>
                </c:pt>
                <c:pt idx="3">
                  <c:v>2.5321934523204602E-4</c:v>
                </c:pt>
                <c:pt idx="4">
                  <c:v>2.7675751460227223E-4</c:v>
                </c:pt>
                <c:pt idx="5">
                  <c:v>4.8617873533286028E-4</c:v>
                </c:pt>
                <c:pt idx="6">
                  <c:v>4.5646925994316778E-4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DF-49D9-9D42-EE2C668917A0}"/>
            </c:ext>
          </c:extLst>
        </c:ser>
        <c:ser>
          <c:idx val="5"/>
          <c:order val="5"/>
          <c:tx>
            <c:strRef>
              <c:f>'AKG qPCR results'!$B$36</c:f>
              <c:strCache>
                <c:ptCount val="1"/>
                <c:pt idx="0">
                  <c:v>D30MPT+Estrog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'AKG qPCR results'!$D$36:$D$43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xVal>
          <c:yVal>
            <c:numRef>
              <c:f>'AKG qPCR results'!$N$36:$N$43</c:f>
              <c:numCache>
                <c:formatCode>#,##0.00000</c:formatCode>
                <c:ptCount val="8"/>
                <c:pt idx="0">
                  <c:v>2.4429302083753566E-4</c:v>
                </c:pt>
                <c:pt idx="1">
                  <c:v>1.7528982517625656E-4</c:v>
                </c:pt>
                <c:pt idx="2">
                  <c:v>2.5823474823911008E-4</c:v>
                </c:pt>
                <c:pt idx="3">
                  <c:v>2.885875672220092E-4</c:v>
                </c:pt>
                <c:pt idx="4">
                  <c:v>1.893689871697776E-4</c:v>
                </c:pt>
                <c:pt idx="5">
                  <c:v>2.3377904564509365E-4</c:v>
                </c:pt>
                <c:pt idx="6">
                  <c:v>1.7878889353852869E-4</c:v>
                </c:pt>
                <c:pt idx="7">
                  <c:v>3.6115771522822389E-4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DF-49D9-9D42-EE2C6689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6224"/>
        <c:axId val="74897184"/>
      </c:scatterChart>
      <c:valAx>
        <c:axId val="18760622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184"/>
        <c:crosses val="autoZero"/>
        <c:crossBetween val="midCat"/>
      </c:valAx>
      <c:valAx>
        <c:axId val="748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Cyp19 by stage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'AKG qPCR results'!$B$2</c:f>
              <c:strCache>
                <c:ptCount val="1"/>
                <c:pt idx="0">
                  <c:v>D24FPT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B4B99"/>
              </a:solidFill>
              <a:ln w="9525">
                <a:solidFill>
                  <a:srgbClr val="AB4B99"/>
                </a:solidFill>
              </a:ln>
              <a:effectLst/>
            </c:spPr>
          </c:marker>
          <c:xVal>
            <c:numRef>
              <c:f>'AKG qPCR results'!$G$2:$G$10</c:f>
              <c:numCache>
                <c:formatCode>0.0</c:formatCode>
                <c:ptCount val="9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</c:numCache>
            </c:numRef>
          </c:xVal>
          <c:yVal>
            <c:numRef>
              <c:f>'AKG qPCR results'!$K$2:$K$10</c:f>
              <c:numCache>
                <c:formatCode>#,##0.00000</c:formatCode>
                <c:ptCount val="9"/>
                <c:pt idx="0">
                  <c:v>1.6228551360234161E-3</c:v>
                </c:pt>
                <c:pt idx="1">
                  <c:v>1.4050187210428808E-3</c:v>
                </c:pt>
                <c:pt idx="2">
                  <c:v>2.3451330614346058E-3</c:v>
                </c:pt>
                <c:pt idx="3">
                  <c:v>3.123149798193281E-3</c:v>
                </c:pt>
                <c:pt idx="4">
                  <c:v>1.0863549836937533E-3</c:v>
                </c:pt>
                <c:pt idx="5">
                  <c:v>2.5587723444977267E-3</c:v>
                </c:pt>
                <c:pt idx="6">
                  <c:v>1.1131294169758517E-3</c:v>
                </c:pt>
                <c:pt idx="7">
                  <c:v>9.8754902079976848E-4</c:v>
                </c:pt>
                <c:pt idx="8">
                  <c:v>1.4680275021112801E-3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A-412A-995A-12C7E9C7776A}"/>
            </c:ext>
          </c:extLst>
        </c:ser>
        <c:ser>
          <c:idx val="1"/>
          <c:order val="1"/>
          <c:tx>
            <c:strRef>
              <c:f>'AKG qPCR results'!$B$11</c:f>
              <c:strCache>
                <c:ptCount val="1"/>
                <c:pt idx="0">
                  <c:v>D24FPT+Estrog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3BFDC"/>
              </a:solidFill>
              <a:ln w="9525">
                <a:noFill/>
              </a:ln>
              <a:effectLst/>
            </c:spPr>
          </c:marker>
          <c:xVal>
            <c:numRef>
              <c:f>'AKG qPCR results'!$G$11:$G$16</c:f>
              <c:numCache>
                <c:formatCode>0.0</c:formatCode>
                <c:ptCount val="6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</c:numCache>
            </c:numRef>
          </c:xVal>
          <c:yVal>
            <c:numRef>
              <c:f>'AKG qPCR results'!$K$11:$K$16</c:f>
              <c:numCache>
                <c:formatCode>#,##0.00000</c:formatCode>
                <c:ptCount val="6"/>
                <c:pt idx="0">
                  <c:v>8.8207531745296437E-4</c:v>
                </c:pt>
                <c:pt idx="1">
                  <c:v>1.5077706301593228E-3</c:v>
                </c:pt>
                <c:pt idx="2">
                  <c:v>1.6220529048485725E-3</c:v>
                </c:pt>
                <c:pt idx="3">
                  <c:v>3.100391313310203E-3</c:v>
                </c:pt>
                <c:pt idx="4">
                  <c:v>3.2777066713219525E-3</c:v>
                </c:pt>
                <c:pt idx="5">
                  <c:v>9.7220836086612139E-4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BA-412A-995A-12C7E9C7776A}"/>
            </c:ext>
          </c:extLst>
        </c:ser>
        <c:ser>
          <c:idx val="2"/>
          <c:order val="2"/>
          <c:tx>
            <c:strRef>
              <c:f>'AKG qPCR results'!$B$17</c:f>
              <c:strCache>
                <c:ptCount val="1"/>
                <c:pt idx="0">
                  <c:v>D30FPT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C0099"/>
              </a:solidFill>
              <a:ln w="9525">
                <a:noFill/>
              </a:ln>
              <a:effectLst/>
            </c:spPr>
          </c:marker>
          <c:xVal>
            <c:numRef>
              <c:f>'AKG qPCR results'!$G$17:$G$22</c:f>
              <c:numCache>
                <c:formatCode>0.0</c:formatCode>
                <c:ptCount val="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xVal>
          <c:yVal>
            <c:numRef>
              <c:f>'AKG qPCR results'!$K$17:$K$22</c:f>
              <c:numCache>
                <c:formatCode>#,##0.00000</c:formatCode>
                <c:ptCount val="6"/>
                <c:pt idx="0">
                  <c:v>1.0721636391229162E-3</c:v>
                </c:pt>
                <c:pt idx="1">
                  <c:v>3.0137198582413016E-3</c:v>
                </c:pt>
                <c:pt idx="2">
                  <c:v>1.533539545390136E-3</c:v>
                </c:pt>
                <c:pt idx="3">
                  <c:v>1.7490715875566837E-3</c:v>
                </c:pt>
                <c:pt idx="4">
                  <c:v>8.2577678118139872E-4</c:v>
                </c:pt>
                <c:pt idx="5">
                  <c:v>3.3058157435740601E-3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BA-412A-995A-12C7E9C7776A}"/>
            </c:ext>
          </c:extLst>
        </c:ser>
        <c:ser>
          <c:idx val="3"/>
          <c:order val="3"/>
          <c:tx>
            <c:strRef>
              <c:f>'AKG qPCR results'!$B$23</c:f>
              <c:strCache>
                <c:ptCount val="1"/>
                <c:pt idx="0">
                  <c:v>D30FPT+Estrog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999"/>
              </a:solidFill>
              <a:ln w="9525">
                <a:noFill/>
              </a:ln>
              <a:effectLst/>
            </c:spPr>
          </c:marker>
          <c:xVal>
            <c:numRef>
              <c:f>'AKG qPCR results'!$G$23:$G$28</c:f>
              <c:numCache>
                <c:formatCode>0.0</c:formatCode>
                <c:ptCount val="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xVal>
          <c:yVal>
            <c:numRef>
              <c:f>'AKG qPCR results'!$K$23:$K$28</c:f>
              <c:numCache>
                <c:formatCode>#,##0.00000</c:formatCode>
                <c:ptCount val="6"/>
                <c:pt idx="0">
                  <c:v>1.0532336342517204E-3</c:v>
                </c:pt>
                <c:pt idx="1">
                  <c:v>2.8082956117213972E-3</c:v>
                </c:pt>
                <c:pt idx="2">
                  <c:v>1.145752152704104E-3</c:v>
                </c:pt>
                <c:pt idx="3">
                  <c:v>1.8201841988693093E-3</c:v>
                </c:pt>
                <c:pt idx="4">
                  <c:v>1.0363641745238432E-3</c:v>
                </c:pt>
                <c:pt idx="5">
                  <c:v>1.480667959507918E-3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BA-412A-995A-12C7E9C7776A}"/>
            </c:ext>
          </c:extLst>
        </c:ser>
        <c:ser>
          <c:idx val="4"/>
          <c:order val="4"/>
          <c:tx>
            <c:strRef>
              <c:f>'AKG qPCR results'!$B$29</c:f>
              <c:strCache>
                <c:ptCount val="1"/>
                <c:pt idx="0">
                  <c:v>D30MPT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'AKG qPCR results'!$G$29:$G$35</c:f>
              <c:numCache>
                <c:formatCode>0.0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xVal>
          <c:yVal>
            <c:numRef>
              <c:f>'AKG qPCR results'!$K$29:$K$35</c:f>
              <c:numCache>
                <c:formatCode>#,##0.00000</c:formatCode>
                <c:ptCount val="7"/>
                <c:pt idx="0">
                  <c:v>1.0943076927924262E-3</c:v>
                </c:pt>
                <c:pt idx="1">
                  <c:v>5.7553915073060629E-4</c:v>
                </c:pt>
                <c:pt idx="2">
                  <c:v>9.5009009231389785E-4</c:v>
                </c:pt>
                <c:pt idx="3">
                  <c:v>9.4690622962407449E-4</c:v>
                </c:pt>
                <c:pt idx="4">
                  <c:v>2.6734689076631711E-4</c:v>
                </c:pt>
                <c:pt idx="5">
                  <c:v>6.0764545930169073E-4</c:v>
                </c:pt>
                <c:pt idx="6">
                  <c:v>1.3114831971065095E-3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BA-412A-995A-12C7E9C7776A}"/>
            </c:ext>
          </c:extLst>
        </c:ser>
        <c:ser>
          <c:idx val="5"/>
          <c:order val="5"/>
          <c:tx>
            <c:strRef>
              <c:f>'AKG qPCR results'!$B$36</c:f>
              <c:strCache>
                <c:ptCount val="1"/>
                <c:pt idx="0">
                  <c:v>D30MPT+Estrog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'AKG qPCR results'!$G$36:$G$43</c:f>
              <c:numCache>
                <c:formatCode>0.0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xVal>
          <c:yVal>
            <c:numRef>
              <c:f>'AKG qPCR results'!$K$36:$K$43</c:f>
              <c:numCache>
                <c:formatCode>#,##0.00000</c:formatCode>
                <c:ptCount val="8"/>
                <c:pt idx="0">
                  <c:v>1.0743686657508208E-3</c:v>
                </c:pt>
                <c:pt idx="1">
                  <c:v>1.5794018261296166E-3</c:v>
                </c:pt>
                <c:pt idx="2">
                  <c:v>1.6682713198400117E-3</c:v>
                </c:pt>
                <c:pt idx="3">
                  <c:v>1.0008863284853078E-3</c:v>
                </c:pt>
                <c:pt idx="4">
                  <c:v>1.3169580391644378E-3</c:v>
                </c:pt>
                <c:pt idx="5">
                  <c:v>1.23846569534128E-3</c:v>
                </c:pt>
                <c:pt idx="6">
                  <c:v>1.0721749790144827E-3</c:v>
                </c:pt>
                <c:pt idx="7">
                  <c:v>1.5295102192026875E-3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BA-412A-995A-12C7E9C77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6224"/>
        <c:axId val="74897184"/>
      </c:scatterChart>
      <c:valAx>
        <c:axId val="187606224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184"/>
        <c:crosses val="autoZero"/>
        <c:crossBetween val="midCat"/>
      </c:valAx>
      <c:valAx>
        <c:axId val="748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DAZL by</a:t>
            </a:r>
            <a:r>
              <a:rPr lang="en-US" baseline="0"/>
              <a:t> stage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'AKG qPCR results'!$B$2</c:f>
              <c:strCache>
                <c:ptCount val="1"/>
                <c:pt idx="0">
                  <c:v>D24FPT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B4B99"/>
              </a:solidFill>
              <a:ln w="9525">
                <a:solidFill>
                  <a:srgbClr val="AB4B99"/>
                </a:solidFill>
              </a:ln>
              <a:effectLst/>
            </c:spPr>
          </c:marker>
          <c:xVal>
            <c:numRef>
              <c:f>'AKG qPCR results'!$G$2:$G$10</c:f>
              <c:numCache>
                <c:formatCode>0.0</c:formatCode>
                <c:ptCount val="9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</c:numCache>
            </c:numRef>
          </c:xVal>
          <c:yVal>
            <c:numRef>
              <c:f>'AKG qPCR results'!$N$2:$N$10</c:f>
              <c:numCache>
                <c:formatCode>#,##0.00000</c:formatCode>
                <c:ptCount val="9"/>
                <c:pt idx="0">
                  <c:v>6.8981677058486479E-4</c:v>
                </c:pt>
                <c:pt idx="1">
                  <c:v>2.0841235778532043E-3</c:v>
                </c:pt>
                <c:pt idx="2">
                  <c:v>1.7949537470518231E-3</c:v>
                </c:pt>
                <c:pt idx="3">
                  <c:v>2.085399702005164E-3</c:v>
                </c:pt>
                <c:pt idx="4">
                  <c:v>6.5152800245656757E-4</c:v>
                </c:pt>
                <c:pt idx="5">
                  <c:v>2.583173815333424E-4</c:v>
                </c:pt>
                <c:pt idx="6">
                  <c:v>4.7178043585262785E-4</c:v>
                </c:pt>
                <c:pt idx="7">
                  <c:v>1.1784192131772202E-3</c:v>
                </c:pt>
                <c:pt idx="8">
                  <c:v>1.0066962935400762E-3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F-4DA5-B37F-199F60002CC9}"/>
            </c:ext>
          </c:extLst>
        </c:ser>
        <c:ser>
          <c:idx val="1"/>
          <c:order val="1"/>
          <c:tx>
            <c:strRef>
              <c:f>'AKG qPCR results'!$B$11</c:f>
              <c:strCache>
                <c:ptCount val="1"/>
                <c:pt idx="0">
                  <c:v>D24FPT+Estrog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3BFDC"/>
              </a:solidFill>
              <a:ln w="9525">
                <a:noFill/>
              </a:ln>
              <a:effectLst/>
            </c:spPr>
          </c:marker>
          <c:xVal>
            <c:numRef>
              <c:f>'AKG qPCR results'!$G$11:$G$16</c:f>
              <c:numCache>
                <c:formatCode>0.0</c:formatCode>
                <c:ptCount val="6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</c:numCache>
            </c:numRef>
          </c:xVal>
          <c:yVal>
            <c:numRef>
              <c:f>'AKG qPCR results'!$N$11:$N$16</c:f>
              <c:numCache>
                <c:formatCode>#,##0.00000</c:formatCode>
                <c:ptCount val="6"/>
                <c:pt idx="0">
                  <c:v>4.8933656149643945E-4</c:v>
                </c:pt>
                <c:pt idx="1">
                  <c:v>1.5188966844140036E-3</c:v>
                </c:pt>
                <c:pt idx="2">
                  <c:v>1.6560357571261208E-3</c:v>
                </c:pt>
                <c:pt idx="3">
                  <c:v>8.1766920754343484E-4</c:v>
                </c:pt>
                <c:pt idx="4">
                  <c:v>3.570713469295959E-3</c:v>
                </c:pt>
                <c:pt idx="5">
                  <c:v>3.5156175533808459E-3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EF-4DA5-B37F-199F60002CC9}"/>
            </c:ext>
          </c:extLst>
        </c:ser>
        <c:ser>
          <c:idx val="2"/>
          <c:order val="2"/>
          <c:tx>
            <c:strRef>
              <c:f>'AKG qPCR results'!$B$17</c:f>
              <c:strCache>
                <c:ptCount val="1"/>
                <c:pt idx="0">
                  <c:v>D30FPT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C0099"/>
              </a:solidFill>
              <a:ln w="9525">
                <a:noFill/>
              </a:ln>
              <a:effectLst/>
            </c:spPr>
          </c:marker>
          <c:xVal>
            <c:numRef>
              <c:f>'AKG qPCR results'!$G$17:$G$22</c:f>
              <c:numCache>
                <c:formatCode>0.0</c:formatCode>
                <c:ptCount val="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xVal>
          <c:yVal>
            <c:numRef>
              <c:f>'AKG qPCR results'!$N$17:$N$22</c:f>
              <c:numCache>
                <c:formatCode>#,##0.00000</c:formatCode>
                <c:ptCount val="6"/>
                <c:pt idx="0">
                  <c:v>7.8228048842945487E-4</c:v>
                </c:pt>
                <c:pt idx="1">
                  <c:v>3.0166459445351673E-4</c:v>
                </c:pt>
                <c:pt idx="2">
                  <c:v>4.3553127290486311E-4</c:v>
                </c:pt>
                <c:pt idx="3">
                  <c:v>1.7916037426326367E-3</c:v>
                </c:pt>
                <c:pt idx="4">
                  <c:v>3.8773853672904271E-4</c:v>
                </c:pt>
                <c:pt idx="5">
                  <c:v>2.4029314879466554E-3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EF-4DA5-B37F-199F60002CC9}"/>
            </c:ext>
          </c:extLst>
        </c:ser>
        <c:ser>
          <c:idx val="3"/>
          <c:order val="3"/>
          <c:tx>
            <c:strRef>
              <c:f>'AKG qPCR results'!$B$23</c:f>
              <c:strCache>
                <c:ptCount val="1"/>
                <c:pt idx="0">
                  <c:v>D30FPT+Estrog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999"/>
              </a:solidFill>
              <a:ln w="9525">
                <a:noFill/>
              </a:ln>
              <a:effectLst/>
            </c:spPr>
          </c:marker>
          <c:xVal>
            <c:numRef>
              <c:f>'AKG qPCR results'!$G$23:$G$28</c:f>
              <c:numCache>
                <c:formatCode>0.0</c:formatCode>
                <c:ptCount val="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xVal>
          <c:yVal>
            <c:numRef>
              <c:f>'AKG qPCR results'!$N$23:$N$28</c:f>
              <c:numCache>
                <c:formatCode>#,##0.00000</c:formatCode>
                <c:ptCount val="6"/>
                <c:pt idx="0">
                  <c:v>9.4711911939690221E-5</c:v>
                </c:pt>
                <c:pt idx="1">
                  <c:v>5.7537025461624298E-4</c:v>
                </c:pt>
                <c:pt idx="2">
                  <c:v>1.062556741572185E-3</c:v>
                </c:pt>
                <c:pt idx="3">
                  <c:v>3.2263598473427968E-4</c:v>
                </c:pt>
                <c:pt idx="4">
                  <c:v>2.1270304643333324E-3</c:v>
                </c:pt>
                <c:pt idx="5">
                  <c:v>1.2364697476312493E-3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EF-4DA5-B37F-199F60002CC9}"/>
            </c:ext>
          </c:extLst>
        </c:ser>
        <c:ser>
          <c:idx val="4"/>
          <c:order val="4"/>
          <c:tx>
            <c:strRef>
              <c:f>'AKG qPCR results'!$B$29</c:f>
              <c:strCache>
                <c:ptCount val="1"/>
                <c:pt idx="0">
                  <c:v>D30MPT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'AKG qPCR results'!$G$29:$G$35</c:f>
              <c:numCache>
                <c:formatCode>0.0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xVal>
          <c:yVal>
            <c:numRef>
              <c:f>'AKG qPCR results'!$N$29:$N$35</c:f>
              <c:numCache>
                <c:formatCode>#,##0.00000</c:formatCode>
                <c:ptCount val="7"/>
                <c:pt idx="0">
                  <c:v>2.8350766356818885E-4</c:v>
                </c:pt>
                <c:pt idx="1">
                  <c:v>1.0029315056288473E-3</c:v>
                </c:pt>
                <c:pt idx="2">
                  <c:v>4.6590377522186943E-4</c:v>
                </c:pt>
                <c:pt idx="3">
                  <c:v>2.5321934523204602E-4</c:v>
                </c:pt>
                <c:pt idx="4">
                  <c:v>2.7675751460227223E-4</c:v>
                </c:pt>
                <c:pt idx="5">
                  <c:v>4.8617873533286028E-4</c:v>
                </c:pt>
                <c:pt idx="6">
                  <c:v>4.5646925994316778E-4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EF-4DA5-B37F-199F60002CC9}"/>
            </c:ext>
          </c:extLst>
        </c:ser>
        <c:ser>
          <c:idx val="5"/>
          <c:order val="5"/>
          <c:tx>
            <c:strRef>
              <c:f>'AKG qPCR results'!$B$36</c:f>
              <c:strCache>
                <c:ptCount val="1"/>
                <c:pt idx="0">
                  <c:v>D30MPT+Estrog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'AKG qPCR results'!$G$36:$G$43</c:f>
              <c:numCache>
                <c:formatCode>0.0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xVal>
          <c:yVal>
            <c:numRef>
              <c:f>'AKG qPCR results'!$N$36:$N$43</c:f>
              <c:numCache>
                <c:formatCode>#,##0.00000</c:formatCode>
                <c:ptCount val="8"/>
                <c:pt idx="0">
                  <c:v>2.4429302083753566E-4</c:v>
                </c:pt>
                <c:pt idx="1">
                  <c:v>1.7528982517625656E-4</c:v>
                </c:pt>
                <c:pt idx="2">
                  <c:v>2.5823474823911008E-4</c:v>
                </c:pt>
                <c:pt idx="3">
                  <c:v>2.885875672220092E-4</c:v>
                </c:pt>
                <c:pt idx="4">
                  <c:v>1.893689871697776E-4</c:v>
                </c:pt>
                <c:pt idx="5">
                  <c:v>2.3377904564509365E-4</c:v>
                </c:pt>
                <c:pt idx="6">
                  <c:v>1.7878889353852869E-4</c:v>
                </c:pt>
                <c:pt idx="7">
                  <c:v>3.6115771522822389E-4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EF-4DA5-B37F-199F60002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6224"/>
        <c:axId val="74897184"/>
      </c:scatterChart>
      <c:valAx>
        <c:axId val="187606224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184"/>
        <c:crosses val="autoZero"/>
        <c:crossBetween val="midCat"/>
      </c:valAx>
      <c:valAx>
        <c:axId val="748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</a:t>
            </a:r>
            <a:r>
              <a:rPr lang="en-US" baseline="0"/>
              <a:t> VS </a:t>
            </a:r>
            <a:r>
              <a:rPr lang="en-US"/>
              <a:t>DAZL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'AKG qPCR results'!$B$2</c:f>
              <c:strCache>
                <c:ptCount val="1"/>
                <c:pt idx="0">
                  <c:v>D24FPT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B4B99"/>
              </a:solidFill>
              <a:ln w="9525">
                <a:solidFill>
                  <a:srgbClr val="AB4B99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AB4B99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'AKG qPCR results'!$K$2:$K$10</c:f>
              <c:numCache>
                <c:formatCode>#,##0.00000</c:formatCode>
                <c:ptCount val="9"/>
                <c:pt idx="0">
                  <c:v>1.6228551360234161E-3</c:v>
                </c:pt>
                <c:pt idx="1">
                  <c:v>1.4050187210428808E-3</c:v>
                </c:pt>
                <c:pt idx="2">
                  <c:v>2.3451330614346058E-3</c:v>
                </c:pt>
                <c:pt idx="3">
                  <c:v>3.123149798193281E-3</c:v>
                </c:pt>
                <c:pt idx="4">
                  <c:v>1.0863549836937533E-3</c:v>
                </c:pt>
                <c:pt idx="5">
                  <c:v>2.5587723444977267E-3</c:v>
                </c:pt>
                <c:pt idx="6">
                  <c:v>1.1131294169758517E-3</c:v>
                </c:pt>
                <c:pt idx="7">
                  <c:v>9.8754902079976848E-4</c:v>
                </c:pt>
                <c:pt idx="8">
                  <c:v>1.4680275021112801E-3</c:v>
                </c:pt>
              </c:numCache>
            </c:numRef>
          </c:xVal>
          <c:yVal>
            <c:numRef>
              <c:f>'AKG qPCR results'!$N$2:$N$10</c:f>
              <c:numCache>
                <c:formatCode>#,##0.00000</c:formatCode>
                <c:ptCount val="9"/>
                <c:pt idx="0">
                  <c:v>6.8981677058486479E-4</c:v>
                </c:pt>
                <c:pt idx="1">
                  <c:v>2.0841235778532043E-3</c:v>
                </c:pt>
                <c:pt idx="2">
                  <c:v>1.7949537470518231E-3</c:v>
                </c:pt>
                <c:pt idx="3">
                  <c:v>2.085399702005164E-3</c:v>
                </c:pt>
                <c:pt idx="4">
                  <c:v>6.5152800245656757E-4</c:v>
                </c:pt>
                <c:pt idx="5">
                  <c:v>2.583173815333424E-4</c:v>
                </c:pt>
                <c:pt idx="6">
                  <c:v>4.7178043585262785E-4</c:v>
                </c:pt>
                <c:pt idx="7">
                  <c:v>1.1784192131772202E-3</c:v>
                </c:pt>
                <c:pt idx="8">
                  <c:v>1.0066962935400762E-3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6-43D4-8150-7BD4413ECF6C}"/>
            </c:ext>
          </c:extLst>
        </c:ser>
        <c:ser>
          <c:idx val="1"/>
          <c:order val="1"/>
          <c:tx>
            <c:strRef>
              <c:f>'AKG qPCR results'!$B$11</c:f>
              <c:strCache>
                <c:ptCount val="1"/>
                <c:pt idx="0">
                  <c:v>D24FPT+Estrog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3BFDC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E3BFDC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'AKG qPCR results'!$K$11:$K$16</c:f>
              <c:numCache>
                <c:formatCode>#,##0.00000</c:formatCode>
                <c:ptCount val="6"/>
                <c:pt idx="0">
                  <c:v>8.8207531745296437E-4</c:v>
                </c:pt>
                <c:pt idx="1">
                  <c:v>1.5077706301593228E-3</c:v>
                </c:pt>
                <c:pt idx="2">
                  <c:v>1.6220529048485725E-3</c:v>
                </c:pt>
                <c:pt idx="3">
                  <c:v>3.100391313310203E-3</c:v>
                </c:pt>
                <c:pt idx="4">
                  <c:v>3.2777066713219525E-3</c:v>
                </c:pt>
                <c:pt idx="5">
                  <c:v>9.7220836086612139E-4</c:v>
                </c:pt>
              </c:numCache>
            </c:numRef>
          </c:xVal>
          <c:yVal>
            <c:numRef>
              <c:f>'AKG qPCR results'!$N$11:$N$16</c:f>
              <c:numCache>
                <c:formatCode>#,##0.00000</c:formatCode>
                <c:ptCount val="6"/>
                <c:pt idx="0">
                  <c:v>4.8933656149643945E-4</c:v>
                </c:pt>
                <c:pt idx="1">
                  <c:v>1.5188966844140036E-3</c:v>
                </c:pt>
                <c:pt idx="2">
                  <c:v>1.6560357571261208E-3</c:v>
                </c:pt>
                <c:pt idx="3">
                  <c:v>8.1766920754343484E-4</c:v>
                </c:pt>
                <c:pt idx="4">
                  <c:v>3.570713469295959E-3</c:v>
                </c:pt>
                <c:pt idx="5">
                  <c:v>3.5156175533808459E-3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6-43D4-8150-7BD4413ECF6C}"/>
            </c:ext>
          </c:extLst>
        </c:ser>
        <c:ser>
          <c:idx val="2"/>
          <c:order val="2"/>
          <c:tx>
            <c:strRef>
              <c:f>'AKG qPCR results'!$B$17</c:f>
              <c:strCache>
                <c:ptCount val="1"/>
                <c:pt idx="0">
                  <c:v>D30FPT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C0099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C0099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'AKG qPCR results'!$K$17:$K$22</c:f>
              <c:numCache>
                <c:formatCode>#,##0.00000</c:formatCode>
                <c:ptCount val="6"/>
                <c:pt idx="0">
                  <c:v>1.0721636391229162E-3</c:v>
                </c:pt>
                <c:pt idx="1">
                  <c:v>3.0137198582413016E-3</c:v>
                </c:pt>
                <c:pt idx="2">
                  <c:v>1.533539545390136E-3</c:v>
                </c:pt>
                <c:pt idx="3">
                  <c:v>1.7490715875566837E-3</c:v>
                </c:pt>
                <c:pt idx="4">
                  <c:v>8.2577678118139872E-4</c:v>
                </c:pt>
                <c:pt idx="5">
                  <c:v>3.3058157435740601E-3</c:v>
                </c:pt>
              </c:numCache>
            </c:numRef>
          </c:xVal>
          <c:yVal>
            <c:numRef>
              <c:f>'AKG qPCR results'!$N$17:$N$22</c:f>
              <c:numCache>
                <c:formatCode>#,##0.00000</c:formatCode>
                <c:ptCount val="6"/>
                <c:pt idx="0">
                  <c:v>7.8228048842945487E-4</c:v>
                </c:pt>
                <c:pt idx="1">
                  <c:v>3.0166459445351673E-4</c:v>
                </c:pt>
                <c:pt idx="2">
                  <c:v>4.3553127290486311E-4</c:v>
                </c:pt>
                <c:pt idx="3">
                  <c:v>1.7916037426326367E-3</c:v>
                </c:pt>
                <c:pt idx="4">
                  <c:v>3.8773853672904271E-4</c:v>
                </c:pt>
                <c:pt idx="5">
                  <c:v>2.4029314879466554E-3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06-43D4-8150-7BD4413ECF6C}"/>
            </c:ext>
          </c:extLst>
        </c:ser>
        <c:ser>
          <c:idx val="3"/>
          <c:order val="3"/>
          <c:tx>
            <c:strRef>
              <c:f>'AKG qPCR results'!$B$23</c:f>
              <c:strCache>
                <c:ptCount val="1"/>
                <c:pt idx="0">
                  <c:v>D30FPT+Estrog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999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9999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'AKG qPCR results'!$K$23:$K$28</c:f>
              <c:numCache>
                <c:formatCode>#,##0.00000</c:formatCode>
                <c:ptCount val="6"/>
                <c:pt idx="0">
                  <c:v>1.0532336342517204E-3</c:v>
                </c:pt>
                <c:pt idx="1">
                  <c:v>2.8082956117213972E-3</c:v>
                </c:pt>
                <c:pt idx="2">
                  <c:v>1.145752152704104E-3</c:v>
                </c:pt>
                <c:pt idx="3">
                  <c:v>1.8201841988693093E-3</c:v>
                </c:pt>
                <c:pt idx="4">
                  <c:v>1.0363641745238432E-3</c:v>
                </c:pt>
                <c:pt idx="5">
                  <c:v>1.480667959507918E-3</c:v>
                </c:pt>
              </c:numCache>
            </c:numRef>
          </c:xVal>
          <c:yVal>
            <c:numRef>
              <c:f>'AKG qPCR results'!$N$23:$N$28</c:f>
              <c:numCache>
                <c:formatCode>#,##0.00000</c:formatCode>
                <c:ptCount val="6"/>
                <c:pt idx="0">
                  <c:v>9.4711911939690221E-5</c:v>
                </c:pt>
                <c:pt idx="1">
                  <c:v>5.7537025461624298E-4</c:v>
                </c:pt>
                <c:pt idx="2">
                  <c:v>1.062556741572185E-3</c:v>
                </c:pt>
                <c:pt idx="3">
                  <c:v>3.2263598473427968E-4</c:v>
                </c:pt>
                <c:pt idx="4">
                  <c:v>2.1270304643333324E-3</c:v>
                </c:pt>
                <c:pt idx="5">
                  <c:v>1.2364697476312493E-3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6-43D4-8150-7BD4413ECF6C}"/>
            </c:ext>
          </c:extLst>
        </c:ser>
        <c:ser>
          <c:idx val="4"/>
          <c:order val="4"/>
          <c:tx>
            <c:strRef>
              <c:f>'AKG qPCR results'!$B$29</c:f>
              <c:strCache>
                <c:ptCount val="1"/>
                <c:pt idx="0">
                  <c:v>D30MPT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'AKG qPCR results'!$K$29:$K$35</c:f>
              <c:numCache>
                <c:formatCode>#,##0.00000</c:formatCode>
                <c:ptCount val="7"/>
                <c:pt idx="0">
                  <c:v>1.0943076927924262E-3</c:v>
                </c:pt>
                <c:pt idx="1">
                  <c:v>5.7553915073060629E-4</c:v>
                </c:pt>
                <c:pt idx="2">
                  <c:v>9.5009009231389785E-4</c:v>
                </c:pt>
                <c:pt idx="3">
                  <c:v>9.4690622962407449E-4</c:v>
                </c:pt>
                <c:pt idx="4">
                  <c:v>2.6734689076631711E-4</c:v>
                </c:pt>
                <c:pt idx="5">
                  <c:v>6.0764545930169073E-4</c:v>
                </c:pt>
                <c:pt idx="6">
                  <c:v>1.3114831971065095E-3</c:v>
                </c:pt>
              </c:numCache>
            </c:numRef>
          </c:xVal>
          <c:yVal>
            <c:numRef>
              <c:f>'AKG qPCR results'!$N$29:$N$35</c:f>
              <c:numCache>
                <c:formatCode>#,##0.00000</c:formatCode>
                <c:ptCount val="7"/>
                <c:pt idx="0">
                  <c:v>2.8350766356818885E-4</c:v>
                </c:pt>
                <c:pt idx="1">
                  <c:v>1.0029315056288473E-3</c:v>
                </c:pt>
                <c:pt idx="2">
                  <c:v>4.6590377522186943E-4</c:v>
                </c:pt>
                <c:pt idx="3">
                  <c:v>2.5321934523204602E-4</c:v>
                </c:pt>
                <c:pt idx="4">
                  <c:v>2.7675751460227223E-4</c:v>
                </c:pt>
                <c:pt idx="5">
                  <c:v>4.8617873533286028E-4</c:v>
                </c:pt>
                <c:pt idx="6">
                  <c:v>4.5646925994316778E-4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06-43D4-8150-7BD4413ECF6C}"/>
            </c:ext>
          </c:extLst>
        </c:ser>
        <c:ser>
          <c:idx val="5"/>
          <c:order val="5"/>
          <c:tx>
            <c:strRef>
              <c:f>'AKG qPCR results'!$B$36</c:f>
              <c:strCache>
                <c:ptCount val="1"/>
                <c:pt idx="0">
                  <c:v>D30MPT+Estrog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'AKG qPCR results'!$K$36:$K$43</c:f>
              <c:numCache>
                <c:formatCode>#,##0.00000</c:formatCode>
                <c:ptCount val="8"/>
                <c:pt idx="0">
                  <c:v>1.0743686657508208E-3</c:v>
                </c:pt>
                <c:pt idx="1">
                  <c:v>1.5794018261296166E-3</c:v>
                </c:pt>
                <c:pt idx="2">
                  <c:v>1.6682713198400117E-3</c:v>
                </c:pt>
                <c:pt idx="3">
                  <c:v>1.0008863284853078E-3</c:v>
                </c:pt>
                <c:pt idx="4">
                  <c:v>1.3169580391644378E-3</c:v>
                </c:pt>
                <c:pt idx="5">
                  <c:v>1.23846569534128E-3</c:v>
                </c:pt>
                <c:pt idx="6">
                  <c:v>1.0721749790144827E-3</c:v>
                </c:pt>
                <c:pt idx="7">
                  <c:v>1.5295102192026875E-3</c:v>
                </c:pt>
              </c:numCache>
            </c:numRef>
          </c:xVal>
          <c:yVal>
            <c:numRef>
              <c:f>'AKG qPCR results'!$N$36:$N$43</c:f>
              <c:numCache>
                <c:formatCode>#,##0.00000</c:formatCode>
                <c:ptCount val="8"/>
                <c:pt idx="0">
                  <c:v>2.4429302083753566E-4</c:v>
                </c:pt>
                <c:pt idx="1">
                  <c:v>1.7528982517625656E-4</c:v>
                </c:pt>
                <c:pt idx="2">
                  <c:v>2.5823474823911008E-4</c:v>
                </c:pt>
                <c:pt idx="3">
                  <c:v>2.885875672220092E-4</c:v>
                </c:pt>
                <c:pt idx="4">
                  <c:v>1.893689871697776E-4</c:v>
                </c:pt>
                <c:pt idx="5">
                  <c:v>2.3377904564509365E-4</c:v>
                </c:pt>
                <c:pt idx="6">
                  <c:v>1.7878889353852869E-4</c:v>
                </c:pt>
                <c:pt idx="7">
                  <c:v>3.6115771522822389E-4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06-43D4-8150-7BD4413EC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6224"/>
        <c:axId val="74897184"/>
      </c:scatterChart>
      <c:valAx>
        <c:axId val="18760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CYP19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184"/>
        <c:crosses val="autoZero"/>
        <c:crossBetween val="midCat"/>
      </c:valAx>
      <c:valAx>
        <c:axId val="748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DAZL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Cyp19 by stage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'AKG qPCR results'!$C$2</c:f>
              <c:strCache>
                <c:ptCount val="1"/>
                <c:pt idx="0">
                  <c:v>FPT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B4B99"/>
              </a:solidFill>
              <a:ln w="9525">
                <a:solidFill>
                  <a:srgbClr val="AB4B99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AB4B99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('AKG qPCR results'!$G$2:$G$10,'AKG qPCR results'!$G$17:$G$22)</c:f>
              <c:numCache>
                <c:formatCode>0.0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</c:numCache>
            </c:numRef>
          </c:xVal>
          <c:yVal>
            <c:numRef>
              <c:f>('AKG qPCR results'!$K$2:$K$10,'AKG qPCR results'!$K$17:$K$22)</c:f>
              <c:numCache>
                <c:formatCode>#,##0.00000</c:formatCode>
                <c:ptCount val="15"/>
                <c:pt idx="0">
                  <c:v>1.6228551360234161E-3</c:v>
                </c:pt>
                <c:pt idx="1">
                  <c:v>1.4050187210428808E-3</c:v>
                </c:pt>
                <c:pt idx="2">
                  <c:v>2.3451330614346058E-3</c:v>
                </c:pt>
                <c:pt idx="3">
                  <c:v>3.123149798193281E-3</c:v>
                </c:pt>
                <c:pt idx="4">
                  <c:v>1.0863549836937533E-3</c:v>
                </c:pt>
                <c:pt idx="5">
                  <c:v>2.5587723444977267E-3</c:v>
                </c:pt>
                <c:pt idx="6">
                  <c:v>1.1131294169758517E-3</c:v>
                </c:pt>
                <c:pt idx="7">
                  <c:v>9.8754902079976848E-4</c:v>
                </c:pt>
                <c:pt idx="8">
                  <c:v>1.4680275021112801E-3</c:v>
                </c:pt>
                <c:pt idx="9">
                  <c:v>1.0721636391229162E-3</c:v>
                </c:pt>
                <c:pt idx="10">
                  <c:v>3.0137198582413016E-3</c:v>
                </c:pt>
                <c:pt idx="11">
                  <c:v>1.533539545390136E-3</c:v>
                </c:pt>
                <c:pt idx="12">
                  <c:v>1.7490715875566837E-3</c:v>
                </c:pt>
                <c:pt idx="13">
                  <c:v>8.2577678118139872E-4</c:v>
                </c:pt>
                <c:pt idx="14">
                  <c:v>3.3058157435740601E-3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A-438C-8988-39BB2BF16017}"/>
            </c:ext>
          </c:extLst>
        </c:ser>
        <c:ser>
          <c:idx val="1"/>
          <c:order val="1"/>
          <c:tx>
            <c:strRef>
              <c:f>'AKG qPCR results'!$C$11</c:f>
              <c:strCache>
                <c:ptCount val="1"/>
                <c:pt idx="0">
                  <c:v>FPT + Estrogen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3BFDC"/>
              </a:solidFill>
              <a:ln w="9525">
                <a:noFill/>
              </a:ln>
              <a:effectLst/>
            </c:spPr>
          </c:marker>
          <c:trendline>
            <c:spPr>
              <a:ln w="22225" cap="rnd">
                <a:solidFill>
                  <a:srgbClr val="FF99CC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('AKG qPCR results'!$G$11:$G$16,'AKG qPCR results'!$G$23:$G$28)</c:f>
              <c:numCache>
                <c:formatCode>0.0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</c:numCache>
            </c:numRef>
          </c:xVal>
          <c:yVal>
            <c:numRef>
              <c:f>('AKG qPCR results'!$K$11:$K$16,'AKG qPCR results'!$K$23:$K$28)</c:f>
              <c:numCache>
                <c:formatCode>#,##0.00000</c:formatCode>
                <c:ptCount val="12"/>
                <c:pt idx="0">
                  <c:v>8.8207531745296437E-4</c:v>
                </c:pt>
                <c:pt idx="1">
                  <c:v>1.5077706301593228E-3</c:v>
                </c:pt>
                <c:pt idx="2">
                  <c:v>1.6220529048485725E-3</c:v>
                </c:pt>
                <c:pt idx="3">
                  <c:v>3.100391313310203E-3</c:v>
                </c:pt>
                <c:pt idx="4">
                  <c:v>3.2777066713219525E-3</c:v>
                </c:pt>
                <c:pt idx="5">
                  <c:v>9.7220836086612139E-4</c:v>
                </c:pt>
                <c:pt idx="6">
                  <c:v>1.0532336342517204E-3</c:v>
                </c:pt>
                <c:pt idx="7">
                  <c:v>2.8082956117213972E-3</c:v>
                </c:pt>
                <c:pt idx="8">
                  <c:v>1.145752152704104E-3</c:v>
                </c:pt>
                <c:pt idx="9">
                  <c:v>1.8201841988693093E-3</c:v>
                </c:pt>
                <c:pt idx="10">
                  <c:v>1.0363641745238432E-3</c:v>
                </c:pt>
                <c:pt idx="11">
                  <c:v>1.480667959507918E-3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A-438C-8988-39BB2BF16017}"/>
            </c:ext>
          </c:extLst>
        </c:ser>
        <c:ser>
          <c:idx val="4"/>
          <c:order val="4"/>
          <c:tx>
            <c:strRef>
              <c:f>'AKG qPCR results'!$C$29</c:f>
              <c:strCache>
                <c:ptCount val="1"/>
                <c:pt idx="0">
                  <c:v>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'AKG qPCR results'!$G$29:$G$35</c:f>
              <c:numCache>
                <c:formatCode>0.0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xVal>
          <c:yVal>
            <c:numRef>
              <c:f>'AKG qPCR results'!$K$29:$K$35</c:f>
              <c:numCache>
                <c:formatCode>#,##0.00000</c:formatCode>
                <c:ptCount val="7"/>
                <c:pt idx="0">
                  <c:v>1.0943076927924262E-3</c:v>
                </c:pt>
                <c:pt idx="1">
                  <c:v>5.7553915073060629E-4</c:v>
                </c:pt>
                <c:pt idx="2">
                  <c:v>9.5009009231389785E-4</c:v>
                </c:pt>
                <c:pt idx="3">
                  <c:v>9.4690622962407449E-4</c:v>
                </c:pt>
                <c:pt idx="4">
                  <c:v>2.6734689076631711E-4</c:v>
                </c:pt>
                <c:pt idx="5">
                  <c:v>6.0764545930169073E-4</c:v>
                </c:pt>
                <c:pt idx="6">
                  <c:v>1.3114831971065095E-3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EA-438C-8988-39BB2BF16017}"/>
            </c:ext>
          </c:extLst>
        </c:ser>
        <c:ser>
          <c:idx val="5"/>
          <c:order val="5"/>
          <c:tx>
            <c:strRef>
              <c:f>'AKG qPCR results'!$C$36</c:f>
              <c:strCache>
                <c:ptCount val="1"/>
                <c:pt idx="0">
                  <c:v>MPT + Estrogen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'AKG qPCR results'!$G$36:$G$43</c:f>
              <c:numCache>
                <c:formatCode>0.0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xVal>
          <c:yVal>
            <c:numRef>
              <c:f>'AKG qPCR results'!$K$36:$K$43</c:f>
              <c:numCache>
                <c:formatCode>#,##0.00000</c:formatCode>
                <c:ptCount val="8"/>
                <c:pt idx="0">
                  <c:v>1.0743686657508208E-3</c:v>
                </c:pt>
                <c:pt idx="1">
                  <c:v>1.5794018261296166E-3</c:v>
                </c:pt>
                <c:pt idx="2">
                  <c:v>1.6682713198400117E-3</c:v>
                </c:pt>
                <c:pt idx="3">
                  <c:v>1.0008863284853078E-3</c:v>
                </c:pt>
                <c:pt idx="4">
                  <c:v>1.3169580391644378E-3</c:v>
                </c:pt>
                <c:pt idx="5">
                  <c:v>1.23846569534128E-3</c:v>
                </c:pt>
                <c:pt idx="6">
                  <c:v>1.0721749790144827E-3</c:v>
                </c:pt>
                <c:pt idx="7">
                  <c:v>1.5295102192026875E-3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EA-438C-8988-39BB2BF16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6224"/>
        <c:axId val="748971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'AKG qPCR results'!$B$17</c15:sqref>
                        </c15:formulaRef>
                      </c:ext>
                    </c:extLst>
                    <c:strCache>
                      <c:ptCount val="1"/>
                      <c:pt idx="0">
                        <c:v>D30FPT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C0099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'AKG qPCR results'!$G$17:$G$22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23</c:v>
                      </c:pt>
                      <c:pt idx="1">
                        <c:v>23</c:v>
                      </c:pt>
                      <c:pt idx="2">
                        <c:v>23</c:v>
                      </c:pt>
                      <c:pt idx="3">
                        <c:v>23</c:v>
                      </c:pt>
                      <c:pt idx="4">
                        <c:v>23</c:v>
                      </c:pt>
                      <c:pt idx="5">
                        <c:v>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'AKG qPCR results'!$K$17:$K$22</c15:sqref>
                        </c15:formulaRef>
                      </c:ext>
                    </c:extLst>
                    <c:numCache>
                      <c:formatCode>#,##0.00000</c:formatCode>
                      <c:ptCount val="6"/>
                      <c:pt idx="0">
                        <c:v>1.0721636391229162E-3</c:v>
                      </c:pt>
                      <c:pt idx="1">
                        <c:v>3.0137198582413016E-3</c:v>
                      </c:pt>
                      <c:pt idx="2">
                        <c:v>1.533539545390136E-3</c:v>
                      </c:pt>
                      <c:pt idx="3">
                        <c:v>1.7490715875566837E-3</c:v>
                      </c:pt>
                      <c:pt idx="4">
                        <c:v>8.2577678118139872E-4</c:v>
                      </c:pt>
                      <c:pt idx="5">
                        <c:v>3.3058157435740601E-3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0EA-438C-8988-39BB2BF1601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'AKG qPCR results'!$B$23</c15:sqref>
                        </c15:formulaRef>
                      </c:ext>
                    </c:extLst>
                    <c:strCache>
                      <c:ptCount val="1"/>
                      <c:pt idx="0">
                        <c:v>D30FPT+Estrog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9999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'AKG qPCR results'!$G$23:$G$28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23</c:v>
                      </c:pt>
                      <c:pt idx="1">
                        <c:v>23</c:v>
                      </c:pt>
                      <c:pt idx="2">
                        <c:v>23</c:v>
                      </c:pt>
                      <c:pt idx="3">
                        <c:v>23</c:v>
                      </c:pt>
                      <c:pt idx="4">
                        <c:v>23</c:v>
                      </c:pt>
                      <c:pt idx="5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'AKG qPCR results'!$K$23:$K$28</c15:sqref>
                        </c15:formulaRef>
                      </c:ext>
                    </c:extLst>
                    <c:numCache>
                      <c:formatCode>#,##0.00000</c:formatCode>
                      <c:ptCount val="6"/>
                      <c:pt idx="0">
                        <c:v>1.0532336342517204E-3</c:v>
                      </c:pt>
                      <c:pt idx="1">
                        <c:v>2.8082956117213972E-3</c:v>
                      </c:pt>
                      <c:pt idx="2">
                        <c:v>1.145752152704104E-3</c:v>
                      </c:pt>
                      <c:pt idx="3">
                        <c:v>1.8201841988693093E-3</c:v>
                      </c:pt>
                      <c:pt idx="4">
                        <c:v>1.0363641745238432E-3</c:v>
                      </c:pt>
                      <c:pt idx="5">
                        <c:v>1.480667959507918E-3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0EA-438C-8988-39BB2BF16017}"/>
                  </c:ext>
                </c:extLst>
              </c15:ser>
            </c15:filteredScatterSeries>
          </c:ext>
        </c:extLst>
      </c:scatterChart>
      <c:valAx>
        <c:axId val="187606224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184"/>
        <c:crosses val="autoZero"/>
        <c:crossBetween val="midCat"/>
      </c:valAx>
      <c:valAx>
        <c:axId val="748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DAZL by</a:t>
            </a:r>
            <a:r>
              <a:rPr lang="en-US" baseline="0"/>
              <a:t> stage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'AKG qPCR results'!$C$2</c:f>
              <c:strCache>
                <c:ptCount val="1"/>
                <c:pt idx="0">
                  <c:v>FPT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B4B99"/>
              </a:solidFill>
              <a:ln w="9525">
                <a:solidFill>
                  <a:srgbClr val="AB4B99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AB4B99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('AKG qPCR results'!$G$2:$G$10,'AKG qPCR results'!$G$17:$G$22)</c:f>
              <c:numCache>
                <c:formatCode>0.0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</c:numCache>
            </c:numRef>
          </c:xVal>
          <c:yVal>
            <c:numRef>
              <c:f>('AKG qPCR results'!$N$2:$N$10,'AKG qPCR results'!$N$17:$N$22)</c:f>
              <c:numCache>
                <c:formatCode>#,##0.00000</c:formatCode>
                <c:ptCount val="15"/>
                <c:pt idx="0">
                  <c:v>6.8981677058486479E-4</c:v>
                </c:pt>
                <c:pt idx="1">
                  <c:v>2.0841235778532043E-3</c:v>
                </c:pt>
                <c:pt idx="2">
                  <c:v>1.7949537470518231E-3</c:v>
                </c:pt>
                <c:pt idx="3">
                  <c:v>2.085399702005164E-3</c:v>
                </c:pt>
                <c:pt idx="4">
                  <c:v>6.5152800245656757E-4</c:v>
                </c:pt>
                <c:pt idx="5">
                  <c:v>2.583173815333424E-4</c:v>
                </c:pt>
                <c:pt idx="6">
                  <c:v>4.7178043585262785E-4</c:v>
                </c:pt>
                <c:pt idx="7">
                  <c:v>1.1784192131772202E-3</c:v>
                </c:pt>
                <c:pt idx="8">
                  <c:v>1.0066962935400762E-3</c:v>
                </c:pt>
                <c:pt idx="9">
                  <c:v>7.8228048842945487E-4</c:v>
                </c:pt>
                <c:pt idx="10">
                  <c:v>3.0166459445351673E-4</c:v>
                </c:pt>
                <c:pt idx="11">
                  <c:v>4.3553127290486311E-4</c:v>
                </c:pt>
                <c:pt idx="12">
                  <c:v>1.7916037426326367E-3</c:v>
                </c:pt>
                <c:pt idx="13">
                  <c:v>3.8773853672904271E-4</c:v>
                </c:pt>
                <c:pt idx="14">
                  <c:v>2.4029314879466554E-3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B-4BF7-9729-612E5F935579}"/>
            </c:ext>
          </c:extLst>
        </c:ser>
        <c:ser>
          <c:idx val="1"/>
          <c:order val="1"/>
          <c:tx>
            <c:strRef>
              <c:f>'AKG qPCR results'!$C$11</c:f>
              <c:strCache>
                <c:ptCount val="1"/>
                <c:pt idx="0">
                  <c:v>FPT + Estrogen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3BFDC"/>
              </a:solidFill>
              <a:ln w="9525">
                <a:noFill/>
              </a:ln>
              <a:effectLst/>
            </c:spPr>
          </c:marker>
          <c:trendline>
            <c:spPr>
              <a:ln w="22225" cap="rnd">
                <a:solidFill>
                  <a:srgbClr val="FF99CC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('AKG qPCR results'!$G$11:$G$16,'AKG qPCR results'!$G$23:$G$28)</c:f>
              <c:numCache>
                <c:formatCode>0.0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</c:numCache>
            </c:numRef>
          </c:xVal>
          <c:yVal>
            <c:numRef>
              <c:f>('AKG qPCR results'!$N$11:$N$16,'AKG qPCR results'!$N$23:$N$28)</c:f>
              <c:numCache>
                <c:formatCode>#,##0.00000</c:formatCode>
                <c:ptCount val="12"/>
                <c:pt idx="0">
                  <c:v>4.8933656149643945E-4</c:v>
                </c:pt>
                <c:pt idx="1">
                  <c:v>1.5188966844140036E-3</c:v>
                </c:pt>
                <c:pt idx="2">
                  <c:v>1.6560357571261208E-3</c:v>
                </c:pt>
                <c:pt idx="3">
                  <c:v>8.1766920754343484E-4</c:v>
                </c:pt>
                <c:pt idx="4">
                  <c:v>3.570713469295959E-3</c:v>
                </c:pt>
                <c:pt idx="5">
                  <c:v>3.5156175533808459E-3</c:v>
                </c:pt>
                <c:pt idx="6">
                  <c:v>9.4711911939690221E-5</c:v>
                </c:pt>
                <c:pt idx="7">
                  <c:v>5.7537025461624298E-4</c:v>
                </c:pt>
                <c:pt idx="8">
                  <c:v>1.062556741572185E-3</c:v>
                </c:pt>
                <c:pt idx="9">
                  <c:v>3.2263598473427968E-4</c:v>
                </c:pt>
                <c:pt idx="10">
                  <c:v>2.1270304643333324E-3</c:v>
                </c:pt>
                <c:pt idx="11">
                  <c:v>1.2364697476312493E-3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1B-4BF7-9729-612E5F935579}"/>
            </c:ext>
          </c:extLst>
        </c:ser>
        <c:ser>
          <c:idx val="4"/>
          <c:order val="4"/>
          <c:tx>
            <c:strRef>
              <c:f>'AKG qPCR results'!$C$29</c:f>
              <c:strCache>
                <c:ptCount val="1"/>
                <c:pt idx="0">
                  <c:v>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'AKG qPCR results'!$G$29:$G$35</c:f>
              <c:numCache>
                <c:formatCode>0.0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xVal>
          <c:yVal>
            <c:numRef>
              <c:f>'AKG qPCR results'!$N$29:$N$35</c:f>
              <c:numCache>
                <c:formatCode>#,##0.00000</c:formatCode>
                <c:ptCount val="7"/>
                <c:pt idx="0">
                  <c:v>2.8350766356818885E-4</c:v>
                </c:pt>
                <c:pt idx="1">
                  <c:v>1.0029315056288473E-3</c:v>
                </c:pt>
                <c:pt idx="2">
                  <c:v>4.6590377522186943E-4</c:v>
                </c:pt>
                <c:pt idx="3">
                  <c:v>2.5321934523204602E-4</c:v>
                </c:pt>
                <c:pt idx="4">
                  <c:v>2.7675751460227223E-4</c:v>
                </c:pt>
                <c:pt idx="5">
                  <c:v>4.8617873533286028E-4</c:v>
                </c:pt>
                <c:pt idx="6">
                  <c:v>4.5646925994316778E-4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1B-4BF7-9729-612E5F935579}"/>
            </c:ext>
          </c:extLst>
        </c:ser>
        <c:ser>
          <c:idx val="5"/>
          <c:order val="5"/>
          <c:tx>
            <c:strRef>
              <c:f>'AKG qPCR results'!$C$36</c:f>
              <c:strCache>
                <c:ptCount val="1"/>
                <c:pt idx="0">
                  <c:v>MPT + Estrogen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'AKG qPCR results'!$G$36:$G$43</c:f>
              <c:numCache>
                <c:formatCode>0.0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xVal>
          <c:yVal>
            <c:numRef>
              <c:f>'AKG qPCR results'!$N$36:$N$43</c:f>
              <c:numCache>
                <c:formatCode>#,##0.00000</c:formatCode>
                <c:ptCount val="8"/>
                <c:pt idx="0">
                  <c:v>2.4429302083753566E-4</c:v>
                </c:pt>
                <c:pt idx="1">
                  <c:v>1.7528982517625656E-4</c:v>
                </c:pt>
                <c:pt idx="2">
                  <c:v>2.5823474823911008E-4</c:v>
                </c:pt>
                <c:pt idx="3">
                  <c:v>2.885875672220092E-4</c:v>
                </c:pt>
                <c:pt idx="4">
                  <c:v>1.893689871697776E-4</c:v>
                </c:pt>
                <c:pt idx="5">
                  <c:v>2.3377904564509365E-4</c:v>
                </c:pt>
                <c:pt idx="6">
                  <c:v>1.7878889353852869E-4</c:v>
                </c:pt>
                <c:pt idx="7">
                  <c:v>3.6115771522822389E-4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1B-4BF7-9729-612E5F935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6224"/>
        <c:axId val="748971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'AKG qPCR results'!$B$17</c15:sqref>
                        </c15:formulaRef>
                      </c:ext>
                    </c:extLst>
                    <c:strCache>
                      <c:ptCount val="1"/>
                      <c:pt idx="0">
                        <c:v>D30FPT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C0099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'AKG qPCR results'!$G$17:$G$22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23</c:v>
                      </c:pt>
                      <c:pt idx="1">
                        <c:v>23</c:v>
                      </c:pt>
                      <c:pt idx="2">
                        <c:v>23</c:v>
                      </c:pt>
                      <c:pt idx="3">
                        <c:v>23</c:v>
                      </c:pt>
                      <c:pt idx="4">
                        <c:v>23</c:v>
                      </c:pt>
                      <c:pt idx="5">
                        <c:v>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'AKG qPCR results'!$N$17:$N$22</c15:sqref>
                        </c15:formulaRef>
                      </c:ext>
                    </c:extLst>
                    <c:numCache>
                      <c:formatCode>#,##0.00000</c:formatCode>
                      <c:ptCount val="6"/>
                      <c:pt idx="0">
                        <c:v>7.8228048842945487E-4</c:v>
                      </c:pt>
                      <c:pt idx="1">
                        <c:v>3.0166459445351673E-4</c:v>
                      </c:pt>
                      <c:pt idx="2">
                        <c:v>4.3553127290486311E-4</c:v>
                      </c:pt>
                      <c:pt idx="3">
                        <c:v>1.7916037426326367E-3</c:v>
                      </c:pt>
                      <c:pt idx="4">
                        <c:v>3.8773853672904271E-4</c:v>
                      </c:pt>
                      <c:pt idx="5">
                        <c:v>2.4029314879466554E-3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31B-4BF7-9729-612E5F93557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'AKG qPCR results'!$B$23</c15:sqref>
                        </c15:formulaRef>
                      </c:ext>
                    </c:extLst>
                    <c:strCache>
                      <c:ptCount val="1"/>
                      <c:pt idx="0">
                        <c:v>D30FPT+Estrog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9999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'AKG qPCR results'!$G$23:$G$28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23</c:v>
                      </c:pt>
                      <c:pt idx="1">
                        <c:v>23</c:v>
                      </c:pt>
                      <c:pt idx="2">
                        <c:v>23</c:v>
                      </c:pt>
                      <c:pt idx="3">
                        <c:v>23</c:v>
                      </c:pt>
                      <c:pt idx="4">
                        <c:v>23</c:v>
                      </c:pt>
                      <c:pt idx="5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'AKG qPCR results'!$N$23:$N$28</c15:sqref>
                        </c15:formulaRef>
                      </c:ext>
                    </c:extLst>
                    <c:numCache>
                      <c:formatCode>#,##0.00000</c:formatCode>
                      <c:ptCount val="6"/>
                      <c:pt idx="0">
                        <c:v>9.4711911939690221E-5</c:v>
                      </c:pt>
                      <c:pt idx="1">
                        <c:v>5.7537025461624298E-4</c:v>
                      </c:pt>
                      <c:pt idx="2">
                        <c:v>1.062556741572185E-3</c:v>
                      </c:pt>
                      <c:pt idx="3">
                        <c:v>3.2263598473427968E-4</c:v>
                      </c:pt>
                      <c:pt idx="4">
                        <c:v>2.1270304643333324E-3</c:v>
                      </c:pt>
                      <c:pt idx="5">
                        <c:v>1.2364697476312493E-3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31B-4BF7-9729-612E5F935579}"/>
                  </c:ext>
                </c:extLst>
              </c15:ser>
            </c15:filteredScatterSeries>
          </c:ext>
        </c:extLst>
      </c:scatterChart>
      <c:valAx>
        <c:axId val="187606224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184"/>
        <c:crosses val="autoZero"/>
        <c:crossBetween val="midCat"/>
      </c:valAx>
      <c:valAx>
        <c:axId val="748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DAZL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9CC"/>
              </a:solidFill>
              <a:ln w="9525">
                <a:solidFill>
                  <a:srgbClr val="FF99CC"/>
                </a:solidFill>
              </a:ln>
              <a:effectLst/>
            </c:spPr>
          </c:marker>
          <c:xVal>
            <c:numRef>
              <c:f>males!#REF!</c:f>
            </c:numRef>
          </c:xVal>
          <c:yVal>
            <c:numRef>
              <c:f>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2-4773-BF85-9947B9FE3B0B}"/>
            </c:ext>
          </c:extLst>
        </c:ser>
        <c:ser>
          <c:idx val="1"/>
          <c:order val="1"/>
          <c:tx>
            <c:strRef>
              <c:f>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males!#REF!</c:f>
            </c:numRef>
          </c:xVal>
          <c:yVal>
            <c:numRef>
              <c:f>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82-4773-BF85-9947B9FE3B0B}"/>
            </c:ext>
          </c:extLst>
        </c:ser>
        <c:ser>
          <c:idx val="2"/>
          <c:order val="2"/>
          <c:tx>
            <c:strRef>
              <c:f>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males!#REF!</c:f>
            </c:numRef>
          </c:xVal>
          <c:yVal>
            <c:numRef>
              <c:f>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82-4773-BF85-9947B9FE3B0B}"/>
            </c:ext>
          </c:extLst>
        </c:ser>
        <c:ser>
          <c:idx val="3"/>
          <c:order val="3"/>
          <c:tx>
            <c:strRef>
              <c:f>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males!#REF!</c:f>
            </c:numRef>
          </c:xVal>
          <c:yVal>
            <c:numRef>
              <c:f>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82-4773-BF85-9947B9FE3B0B}"/>
            </c:ext>
          </c:extLst>
        </c:ser>
        <c:ser>
          <c:idx val="4"/>
          <c:order val="4"/>
          <c:tx>
            <c:strRef>
              <c:f>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66CC"/>
              </a:solidFill>
              <a:ln w="9525">
                <a:solidFill>
                  <a:srgbClr val="FF66CC"/>
                </a:solidFill>
              </a:ln>
              <a:effectLst/>
            </c:spPr>
          </c:marker>
          <c:xVal>
            <c:numRef>
              <c:f>males!#REF!</c:f>
            </c:numRef>
          </c:xVal>
          <c:yVal>
            <c:numRef>
              <c:f>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82-4773-BF85-9947B9FE3B0B}"/>
            </c:ext>
          </c:extLst>
        </c:ser>
        <c:ser>
          <c:idx val="5"/>
          <c:order val="5"/>
          <c:tx>
            <c:strRef>
              <c:f>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males!#REF!</c:f>
            </c:numRef>
          </c:xVal>
          <c:yVal>
            <c:numRef>
              <c:f>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82-4773-BF85-9947B9FE3B0B}"/>
            </c:ext>
          </c:extLst>
        </c:ser>
        <c:ser>
          <c:idx val="6"/>
          <c:order val="6"/>
          <c:tx>
            <c:strRef>
              <c:f>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males!#REF!</c:f>
            </c:numRef>
          </c:xVal>
          <c:yVal>
            <c:numRef>
              <c:f>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82-4773-BF85-9947B9FE3B0B}"/>
            </c:ext>
          </c:extLst>
        </c:ser>
        <c:ser>
          <c:idx val="7"/>
          <c:order val="7"/>
          <c:tx>
            <c:strRef>
              <c:f>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males!#REF!</c:f>
            </c:numRef>
          </c:xVal>
          <c:yVal>
            <c:numRef>
              <c:f>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82-4773-BF85-9947B9FE3B0B}"/>
            </c:ext>
          </c:extLst>
        </c:ser>
        <c:ser>
          <c:idx val="8"/>
          <c:order val="8"/>
          <c:tx>
            <c:strRef>
              <c:f>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3399"/>
              </a:solidFill>
              <a:ln w="9525">
                <a:solidFill>
                  <a:srgbClr val="FF3399"/>
                </a:solidFill>
              </a:ln>
              <a:effectLst/>
            </c:spPr>
          </c:marker>
          <c:xVal>
            <c:numRef>
              <c:f>males!#REF!</c:f>
            </c:numRef>
          </c:xVal>
          <c:yVal>
            <c:numRef>
              <c:f>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82-4773-BF85-9947B9FE3B0B}"/>
            </c:ext>
          </c:extLst>
        </c:ser>
        <c:ser>
          <c:idx val="9"/>
          <c:order val="9"/>
          <c:tx>
            <c:strRef>
              <c:f>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males!#REF!</c:f>
            </c:numRef>
          </c:xVal>
          <c:yVal>
            <c:numRef>
              <c:f>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282-4773-BF85-9947B9FE3B0B}"/>
            </c:ext>
          </c:extLst>
        </c:ser>
        <c:ser>
          <c:idx val="10"/>
          <c:order val="10"/>
          <c:tx>
            <c:strRef>
              <c:f>males!$B$2</c:f>
              <c:strCache>
                <c:ptCount val="1"/>
                <c:pt idx="0">
                  <c:v>D06MPT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males!$G$2:$G$9</c:f>
              <c:numCache>
                <c:formatCode>0.0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males!$N$2:$N$9</c:f>
              <c:numCache>
                <c:formatCode>#,##0.00000</c:formatCode>
                <c:ptCount val="8"/>
                <c:pt idx="0">
                  <c:v>3.6402336793832251E-3</c:v>
                </c:pt>
                <c:pt idx="1">
                  <c:v>8.0102244844324324E-4</c:v>
                </c:pt>
                <c:pt idx="2">
                  <c:v>1.181232359083548E-3</c:v>
                </c:pt>
                <c:pt idx="3">
                  <c:v>1.04400914684371E-3</c:v>
                </c:pt>
                <c:pt idx="4">
                  <c:v>2.0902745862248552E-3</c:v>
                </c:pt>
                <c:pt idx="5">
                  <c:v>1.6549822199806929E-3</c:v>
                </c:pt>
                <c:pt idx="6">
                  <c:v>3.4487413635839501E-4</c:v>
                </c:pt>
                <c:pt idx="7">
                  <c:v>7.132514422570729E-4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282-4773-BF85-9947B9FE3B0B}"/>
            </c:ext>
          </c:extLst>
        </c:ser>
        <c:ser>
          <c:idx val="11"/>
          <c:order val="11"/>
          <c:tx>
            <c:strRef>
              <c:f>males!$B$10</c:f>
              <c:strCache>
                <c:ptCount val="1"/>
                <c:pt idx="0">
                  <c:v>D12MPT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males!$G$10:$G$16</c:f>
              <c:numCache>
                <c:formatCode>0.0</c:formatCode>
                <c:ptCount val="7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</c:numCache>
            </c:numRef>
          </c:xVal>
          <c:yVal>
            <c:numRef>
              <c:f>males!$N$10:$N$16</c:f>
              <c:numCache>
                <c:formatCode>#,##0.00000</c:formatCode>
                <c:ptCount val="7"/>
                <c:pt idx="0">
                  <c:v>5.1818512900258823E-4</c:v>
                </c:pt>
                <c:pt idx="1">
                  <c:v>5.1176665082054522E-4</c:v>
                </c:pt>
                <c:pt idx="2">
                  <c:v>5.882543386107374E-4</c:v>
                </c:pt>
                <c:pt idx="3">
                  <c:v>4.5713915681810545E-4</c:v>
                </c:pt>
                <c:pt idx="4">
                  <c:v>3.3317169645957388E-4</c:v>
                </c:pt>
                <c:pt idx="5">
                  <c:v>5.451485948238465E-4</c:v>
                </c:pt>
                <c:pt idx="6">
                  <c:v>4.9975438675504632E-4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282-4773-BF85-9947B9FE3B0B}"/>
            </c:ext>
          </c:extLst>
        </c:ser>
        <c:ser>
          <c:idx val="12"/>
          <c:order val="12"/>
          <c:tx>
            <c:strRef>
              <c:f>males!$B$17</c:f>
              <c:strCache>
                <c:ptCount val="1"/>
                <c:pt idx="0">
                  <c:v>D18MPT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males!$G$17:$G$25</c:f>
              <c:numCache>
                <c:formatCode>0.0</c:formatCode>
                <c:ptCount val="9"/>
                <c:pt idx="0">
                  <c:v>14.5</c:v>
                </c:pt>
                <c:pt idx="1">
                  <c:v>14.5</c:v>
                </c:pt>
                <c:pt idx="2">
                  <c:v>14.5</c:v>
                </c:pt>
                <c:pt idx="3">
                  <c:v>14.5</c:v>
                </c:pt>
                <c:pt idx="4">
                  <c:v>14.5</c:v>
                </c:pt>
                <c:pt idx="5">
                  <c:v>14.5</c:v>
                </c:pt>
                <c:pt idx="6">
                  <c:v>14.5</c:v>
                </c:pt>
                <c:pt idx="7">
                  <c:v>14.5</c:v>
                </c:pt>
                <c:pt idx="8">
                  <c:v>15.5</c:v>
                </c:pt>
              </c:numCache>
            </c:numRef>
          </c:xVal>
          <c:yVal>
            <c:numRef>
              <c:f>males!$N$17:$N$25</c:f>
              <c:numCache>
                <c:formatCode>#,##0.00000</c:formatCode>
                <c:ptCount val="9"/>
                <c:pt idx="0">
                  <c:v>3.3677739622609107E-4</c:v>
                </c:pt>
                <c:pt idx="1">
                  <c:v>3.1277115004665603E-4</c:v>
                </c:pt>
                <c:pt idx="2">
                  <c:v>6.1630975744927604E-4</c:v>
                </c:pt>
                <c:pt idx="3">
                  <c:v>3.2211475114687091E-4</c:v>
                </c:pt>
                <c:pt idx="4">
                  <c:v>2.7892471129774271E-4</c:v>
                </c:pt>
                <c:pt idx="5">
                  <c:v>1.6639937349221368E-4</c:v>
                </c:pt>
                <c:pt idx="6">
                  <c:v>4.1180779049485272E-4</c:v>
                </c:pt>
                <c:pt idx="7">
                  <c:v>2.5206988236911988E-4</c:v>
                </c:pt>
                <c:pt idx="8">
                  <c:v>3.1285625462295805E-4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282-4773-BF85-9947B9FE3B0B}"/>
            </c:ext>
          </c:extLst>
        </c:ser>
        <c:ser>
          <c:idx val="13"/>
          <c:order val="13"/>
          <c:tx>
            <c:strRef>
              <c:f>males!$B$26</c:f>
              <c:strCache>
                <c:ptCount val="1"/>
                <c:pt idx="0">
                  <c:v>D24MPT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9900"/>
              </a:solidFill>
              <a:ln w="9525">
                <a:solidFill>
                  <a:srgbClr val="009900"/>
                </a:solidFill>
              </a:ln>
              <a:effectLst/>
            </c:spPr>
          </c:marker>
          <c:xVal>
            <c:numRef>
              <c:f>males!$G$26:$G$32</c:f>
              <c:numCache>
                <c:formatCode>0.0</c:formatCode>
                <c:ptCount val="7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</c:numCache>
            </c:numRef>
          </c:xVal>
          <c:yVal>
            <c:numRef>
              <c:f>males!$N$26:$N$32</c:f>
              <c:numCache>
                <c:formatCode>#,##0.00000</c:formatCode>
                <c:ptCount val="7"/>
                <c:pt idx="0">
                  <c:v>3.4714112808087455E-4</c:v>
                </c:pt>
                <c:pt idx="1">
                  <c:v>3.8047342994345572E-4</c:v>
                </c:pt>
                <c:pt idx="2">
                  <c:v>4.8360367846633892E-4</c:v>
                </c:pt>
                <c:pt idx="3">
                  <c:v>3.3454010226772194E-4</c:v>
                </c:pt>
                <c:pt idx="4">
                  <c:v>3.0838042149409811E-4</c:v>
                </c:pt>
                <c:pt idx="5">
                  <c:v>2.4311779492086868E-4</c:v>
                </c:pt>
                <c:pt idx="6">
                  <c:v>2.1788615107474287E-4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282-4773-BF85-9947B9FE3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94783"/>
        <c:axId val="1680460495"/>
      </c:scatterChart>
      <c:valAx>
        <c:axId val="109194783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460495"/>
        <c:crosses val="autoZero"/>
        <c:crossBetween val="midCat"/>
      </c:valAx>
      <c:valAx>
        <c:axId val="16804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DAZL</a:t>
            </a:r>
            <a:r>
              <a:rPr lang="en-US" baseline="0"/>
              <a:t> vs CYP19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males!$N$1</c:f>
              <c:strCache>
                <c:ptCount val="1"/>
                <c:pt idx="0">
                  <c:v>DAZLNE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males!$K$2:$K$32</c:f>
              <c:numCache>
                <c:formatCode>#,##0.00000</c:formatCode>
                <c:ptCount val="31"/>
                <c:pt idx="0">
                  <c:v>4.5942053708328559E-6</c:v>
                </c:pt>
                <c:pt idx="1">
                  <c:v>1.0351004429846943E-5</c:v>
                </c:pt>
                <c:pt idx="2">
                  <c:v>6.4983663029572619E-6</c:v>
                </c:pt>
                <c:pt idx="3">
                  <c:v>7.9168067553218846E-6</c:v>
                </c:pt>
                <c:pt idx="4">
                  <c:v>2.8749735083537794E-5</c:v>
                </c:pt>
                <c:pt idx="5">
                  <c:v>9.5176143776027598E-6</c:v>
                </c:pt>
                <c:pt idx="6">
                  <c:v>1.5251995744440581E-5</c:v>
                </c:pt>
                <c:pt idx="7">
                  <c:v>3.9733031043586335E-5</c:v>
                </c:pt>
                <c:pt idx="8">
                  <c:v>3.7800248222326242E-5</c:v>
                </c:pt>
                <c:pt idx="9">
                  <c:v>4.7024553076412362E-5</c:v>
                </c:pt>
                <c:pt idx="10">
                  <c:v>3.5170556209248219E-5</c:v>
                </c:pt>
                <c:pt idx="11">
                  <c:v>1.7636465911077353E-5</c:v>
                </c:pt>
                <c:pt idx="12">
                  <c:v>5.8649631191002526E-6</c:v>
                </c:pt>
                <c:pt idx="13">
                  <c:v>3.9710092415139302E-6</c:v>
                </c:pt>
                <c:pt idx="14">
                  <c:v>2.2628599934159637E-5</c:v>
                </c:pt>
                <c:pt idx="15">
                  <c:v>1.9023666265830278E-4</c:v>
                </c:pt>
                <c:pt idx="16">
                  <c:v>2.7247189854429885E-4</c:v>
                </c:pt>
                <c:pt idx="17">
                  <c:v>9.2188304035080931E-5</c:v>
                </c:pt>
                <c:pt idx="18">
                  <c:v>4.6541019854484383E-5</c:v>
                </c:pt>
                <c:pt idx="19">
                  <c:v>5.7469792902032112E-5</c:v>
                </c:pt>
                <c:pt idx="20">
                  <c:v>3.4024597530501666E-5</c:v>
                </c:pt>
                <c:pt idx="21">
                  <c:v>5.2666997597978868E-5</c:v>
                </c:pt>
                <c:pt idx="22">
                  <c:v>6.4475535410849291E-5</c:v>
                </c:pt>
                <c:pt idx="23">
                  <c:v>2.8968800459092385E-4</c:v>
                </c:pt>
                <c:pt idx="24">
                  <c:v>8.6905675398360851E-5</c:v>
                </c:pt>
                <c:pt idx="25">
                  <c:v>1.3321861680923552E-4</c:v>
                </c:pt>
                <c:pt idx="26">
                  <c:v>2.0403621147823932E-4</c:v>
                </c:pt>
                <c:pt idx="27">
                  <c:v>6.4312860371857597E-5</c:v>
                </c:pt>
                <c:pt idx="28">
                  <c:v>3.7311989017181204E-5</c:v>
                </c:pt>
                <c:pt idx="29">
                  <c:v>1.9207310163661486E-4</c:v>
                </c:pt>
                <c:pt idx="30">
                  <c:v>7.3691723512954799E-5</c:v>
                </c:pt>
              </c:numCache>
            </c:numRef>
          </c:xVal>
          <c:yVal>
            <c:numRef>
              <c:f>males!$N$2:$N$32</c:f>
              <c:numCache>
                <c:formatCode>#,##0.00000</c:formatCode>
                <c:ptCount val="31"/>
                <c:pt idx="0">
                  <c:v>3.6402336793832251E-3</c:v>
                </c:pt>
                <c:pt idx="1">
                  <c:v>8.0102244844324324E-4</c:v>
                </c:pt>
                <c:pt idx="2">
                  <c:v>1.181232359083548E-3</c:v>
                </c:pt>
                <c:pt idx="3">
                  <c:v>1.04400914684371E-3</c:v>
                </c:pt>
                <c:pt idx="4">
                  <c:v>2.0902745862248552E-3</c:v>
                </c:pt>
                <c:pt idx="5">
                  <c:v>1.6549822199806929E-3</c:v>
                </c:pt>
                <c:pt idx="6">
                  <c:v>3.4487413635839501E-4</c:v>
                </c:pt>
                <c:pt idx="7">
                  <c:v>7.132514422570729E-4</c:v>
                </c:pt>
                <c:pt idx="8">
                  <c:v>5.1818512900258823E-4</c:v>
                </c:pt>
                <c:pt idx="9">
                  <c:v>5.1176665082054522E-4</c:v>
                </c:pt>
                <c:pt idx="10">
                  <c:v>5.882543386107374E-4</c:v>
                </c:pt>
                <c:pt idx="11">
                  <c:v>4.5713915681810545E-4</c:v>
                </c:pt>
                <c:pt idx="12">
                  <c:v>3.3317169645957388E-4</c:v>
                </c:pt>
                <c:pt idx="13">
                  <c:v>5.451485948238465E-4</c:v>
                </c:pt>
                <c:pt idx="14">
                  <c:v>4.9975438675504632E-4</c:v>
                </c:pt>
                <c:pt idx="15">
                  <c:v>3.3677739622609107E-4</c:v>
                </c:pt>
                <c:pt idx="16">
                  <c:v>3.1277115004665603E-4</c:v>
                </c:pt>
                <c:pt idx="17">
                  <c:v>6.1630975744927604E-4</c:v>
                </c:pt>
                <c:pt idx="18">
                  <c:v>3.2211475114687091E-4</c:v>
                </c:pt>
                <c:pt idx="19">
                  <c:v>2.7892471129774271E-4</c:v>
                </c:pt>
                <c:pt idx="20">
                  <c:v>1.6639937349221368E-4</c:v>
                </c:pt>
                <c:pt idx="21">
                  <c:v>4.1180779049485272E-4</c:v>
                </c:pt>
                <c:pt idx="22">
                  <c:v>2.5206988236911988E-4</c:v>
                </c:pt>
                <c:pt idx="23">
                  <c:v>3.1285625462295805E-4</c:v>
                </c:pt>
                <c:pt idx="24">
                  <c:v>3.4714112808087455E-4</c:v>
                </c:pt>
                <c:pt idx="25">
                  <c:v>3.8047342994345572E-4</c:v>
                </c:pt>
                <c:pt idx="26">
                  <c:v>4.8360367846633892E-4</c:v>
                </c:pt>
                <c:pt idx="27">
                  <c:v>3.3454010226772194E-4</c:v>
                </c:pt>
                <c:pt idx="28">
                  <c:v>3.0838042149409811E-4</c:v>
                </c:pt>
                <c:pt idx="29">
                  <c:v>2.4311779492086868E-4</c:v>
                </c:pt>
                <c:pt idx="30">
                  <c:v>2.1788615107474287E-4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C-4354-9997-C9C9DBD52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498639"/>
        <c:axId val="254496719"/>
      </c:scatterChart>
      <c:valAx>
        <c:axId val="25449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Cyp19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96719"/>
        <c:crosses val="autoZero"/>
        <c:crossBetween val="midCat"/>
      </c:valAx>
      <c:valAx>
        <c:axId val="25449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Dazl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9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vs Stage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3399"/>
              </a:solidFill>
              <a:ln w="9525">
                <a:solidFill>
                  <a:srgbClr val="FF3399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3399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males!#REF!</c:f>
            </c:numRef>
          </c:xVal>
          <c:yVal>
            <c:numRef>
              <c:f>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4-4330-96DE-1C2D7F17071E}"/>
            </c:ext>
          </c:extLst>
        </c:ser>
        <c:ser>
          <c:idx val="2"/>
          <c:order val="1"/>
          <c:tx>
            <c:strRef>
              <c:f>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males!#REF!</c:f>
            </c:numRef>
          </c:xVal>
          <c:yVal>
            <c:numRef>
              <c:f>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14-4330-96DE-1C2D7F17071E}"/>
            </c:ext>
          </c:extLst>
        </c:ser>
        <c:ser>
          <c:idx val="3"/>
          <c:order val="2"/>
          <c:tx>
            <c:strRef>
              <c:f>males!$C$7</c:f>
              <c:strCache>
                <c:ptCount val="1"/>
                <c:pt idx="0">
                  <c:v>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males!$D$2:$D$40</c:f>
              <c:numCache>
                <c:formatCode>General</c:formatCode>
                <c:ptCount val="3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</c:numCache>
            </c:numRef>
          </c:xVal>
          <c:yVal>
            <c:numRef>
              <c:f>males!$F$2:$F$40</c:f>
              <c:numCache>
                <c:formatCode>General</c:formatCode>
                <c:ptCount val="3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11.5</c:v>
                </c:pt>
                <c:pt idx="11">
                  <c:v>11</c:v>
                </c:pt>
                <c:pt idx="12">
                  <c:v>11.5</c:v>
                </c:pt>
                <c:pt idx="13">
                  <c:v>10.5</c:v>
                </c:pt>
                <c:pt idx="14">
                  <c:v>11.5</c:v>
                </c:pt>
                <c:pt idx="15">
                  <c:v>14</c:v>
                </c:pt>
                <c:pt idx="16">
                  <c:v>14</c:v>
                </c:pt>
                <c:pt idx="17">
                  <c:v>15.5</c:v>
                </c:pt>
                <c:pt idx="18">
                  <c:v>15.5</c:v>
                </c:pt>
                <c:pt idx="19">
                  <c:v>14.5</c:v>
                </c:pt>
                <c:pt idx="20">
                  <c:v>14.5</c:v>
                </c:pt>
                <c:pt idx="21">
                  <c:v>14.5</c:v>
                </c:pt>
                <c:pt idx="22">
                  <c:v>14.5</c:v>
                </c:pt>
                <c:pt idx="23">
                  <c:v>16.5</c:v>
                </c:pt>
                <c:pt idx="24">
                  <c:v>16</c:v>
                </c:pt>
                <c:pt idx="25">
                  <c:v>15.5</c:v>
                </c:pt>
                <c:pt idx="26">
                  <c:v>15</c:v>
                </c:pt>
                <c:pt idx="27">
                  <c:v>16.5</c:v>
                </c:pt>
                <c:pt idx="28">
                  <c:v>14</c:v>
                </c:pt>
                <c:pt idx="29">
                  <c:v>15</c:v>
                </c:pt>
                <c:pt idx="30">
                  <c:v>14.5</c:v>
                </c:pt>
                <c:pt idx="31">
                  <c:v>15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16.5</c:v>
                </c:pt>
                <c:pt idx="36">
                  <c:v>16.5</c:v>
                </c:pt>
                <c:pt idx="37">
                  <c:v>17</c:v>
                </c:pt>
                <c:pt idx="38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14-4330-96DE-1C2D7F17071E}"/>
            </c:ext>
          </c:extLst>
        </c:ser>
        <c:ser>
          <c:idx val="1"/>
          <c:order val="3"/>
          <c:tx>
            <c:strRef>
              <c:f>males!$C$41</c:f>
              <c:strCache>
                <c:ptCount val="1"/>
                <c:pt idx="0">
                  <c:v>MPT + Estrogen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males!$D$41:$D$74</c:f>
              <c:numCache>
                <c:formatCode>General</c:formatCode>
                <c:ptCount val="3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</c:numCache>
            </c:numRef>
          </c:xVal>
          <c:yVal>
            <c:numRef>
              <c:f>males!$F$41:$F$74</c:f>
              <c:numCache>
                <c:formatCode>General</c:formatCode>
                <c:ptCount val="3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11.5</c:v>
                </c:pt>
                <c:pt idx="6">
                  <c:v>11.5</c:v>
                </c:pt>
                <c:pt idx="7">
                  <c:v>11.5</c:v>
                </c:pt>
                <c:pt idx="8">
                  <c:v>11</c:v>
                </c:pt>
                <c:pt idx="9">
                  <c:v>11.5</c:v>
                </c:pt>
                <c:pt idx="10">
                  <c:v>11.5</c:v>
                </c:pt>
                <c:pt idx="11">
                  <c:v>11.5</c:v>
                </c:pt>
                <c:pt idx="12">
                  <c:v>14</c:v>
                </c:pt>
                <c:pt idx="13">
                  <c:v>15.5</c:v>
                </c:pt>
                <c:pt idx="14">
                  <c:v>14.5</c:v>
                </c:pt>
                <c:pt idx="15">
                  <c:v>15</c:v>
                </c:pt>
                <c:pt idx="16">
                  <c:v>14</c:v>
                </c:pt>
                <c:pt idx="17">
                  <c:v>12.5</c:v>
                </c:pt>
                <c:pt idx="18">
                  <c:v>14</c:v>
                </c:pt>
                <c:pt idx="19">
                  <c:v>14.5</c:v>
                </c:pt>
                <c:pt idx="20">
                  <c:v>14</c:v>
                </c:pt>
                <c:pt idx="21">
                  <c:v>15</c:v>
                </c:pt>
                <c:pt idx="22">
                  <c:v>12</c:v>
                </c:pt>
                <c:pt idx="23">
                  <c:v>14.5</c:v>
                </c:pt>
                <c:pt idx="24">
                  <c:v>14.5</c:v>
                </c:pt>
                <c:pt idx="25">
                  <c:v>14.5</c:v>
                </c:pt>
                <c:pt idx="26">
                  <c:v>16.5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16</c:v>
                </c:pt>
                <c:pt idx="31">
                  <c:v>17</c:v>
                </c:pt>
                <c:pt idx="32">
                  <c:v>15.5</c:v>
                </c:pt>
                <c:pt idx="33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14-4330-96DE-1C2D7F170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753088"/>
        <c:axId val="1564750688"/>
      </c:scatterChart>
      <c:valAx>
        <c:axId val="1564753088"/>
        <c:scaling>
          <c:orientation val="minMax"/>
          <c:max val="3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50688"/>
        <c:crosses val="autoZero"/>
        <c:crossBetween val="midCat"/>
      </c:valAx>
      <c:valAx>
        <c:axId val="1564750688"/>
        <c:scaling>
          <c:orientation val="minMax"/>
          <c:max val="24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females!$B$2</c:f>
              <c:strCache>
                <c:ptCount val="1"/>
                <c:pt idx="0">
                  <c:v>D06FPT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9CC"/>
              </a:solidFill>
              <a:ln w="9525">
                <a:solidFill>
                  <a:srgbClr val="FF99CC"/>
                </a:solidFill>
              </a:ln>
              <a:effectLst/>
            </c:spPr>
          </c:marker>
          <c:xVal>
            <c:numRef>
              <c:f>females!$G$2:$G$9</c:f>
              <c:numCache>
                <c:formatCode>0.0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xVal>
          <c:yVal>
            <c:numRef>
              <c:f>females!$K$2:$K$9</c:f>
              <c:numCache>
                <c:formatCode>#,##0.00000</c:formatCode>
                <c:ptCount val="8"/>
                <c:pt idx="0">
                  <c:v>1.231444939551121E-6</c:v>
                </c:pt>
                <c:pt idx="1">
                  <c:v>1.2064947025414672E-5</c:v>
                </c:pt>
                <c:pt idx="2">
                  <c:v>1.2823487043293587E-5</c:v>
                </c:pt>
                <c:pt idx="3">
                  <c:v>8.3786407265873278E-6</c:v>
                </c:pt>
                <c:pt idx="4">
                  <c:v>1.2003519766816676E-5</c:v>
                </c:pt>
                <c:pt idx="5">
                  <c:v>7.5444549041301138E-6</c:v>
                </c:pt>
                <c:pt idx="6">
                  <c:v>1.1083648261221022E-5</c:v>
                </c:pt>
                <c:pt idx="7">
                  <c:v>7.5607846883388676E-7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1-4ACF-A4F9-22FE0DF5F660}"/>
            </c:ext>
          </c:extLst>
        </c:ser>
        <c:ser>
          <c:idx val="1"/>
          <c:order val="1"/>
          <c:tx>
            <c:strRef>
              <c:f>females!$B$10</c:f>
              <c:strCache>
                <c:ptCount val="1"/>
                <c:pt idx="0">
                  <c:v>D12FPT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females!$G$10:$G$16</c:f>
              <c:numCache>
                <c:formatCode>0.0</c:formatCode>
                <c:ptCount val="7"/>
                <c:pt idx="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13.5</c:v>
                </c:pt>
                <c:pt idx="5">
                  <c:v>13.5</c:v>
                </c:pt>
                <c:pt idx="6">
                  <c:v>13.5</c:v>
                </c:pt>
              </c:numCache>
            </c:numRef>
          </c:xVal>
          <c:yVal>
            <c:numRef>
              <c:f>females!$K$10:$K$16</c:f>
              <c:numCache>
                <c:formatCode>#,##0.00000</c:formatCode>
                <c:ptCount val="7"/>
                <c:pt idx="0">
                  <c:v>3.3733152549939098E-4</c:v>
                </c:pt>
                <c:pt idx="1">
                  <c:v>1.1545466351926011E-5</c:v>
                </c:pt>
                <c:pt idx="2">
                  <c:v>4.5191269896144152E-4</c:v>
                </c:pt>
                <c:pt idx="3">
                  <c:v>1.8535393036309001E-4</c:v>
                </c:pt>
                <c:pt idx="4">
                  <c:v>4.1404122982228509E-4</c:v>
                </c:pt>
                <c:pt idx="5">
                  <c:v>2.4732064404723903E-4</c:v>
                </c:pt>
                <c:pt idx="6">
                  <c:v>1.9685971767996642E-4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71-4ACF-A4F9-22FE0DF5F660}"/>
            </c:ext>
          </c:extLst>
        </c:ser>
        <c:ser>
          <c:idx val="2"/>
          <c:order val="2"/>
          <c:tx>
            <c:strRef>
              <c:f>females!$B$17</c:f>
              <c:strCache>
                <c:ptCount val="1"/>
                <c:pt idx="0">
                  <c:v>D18FPT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females!$G$17:$G$23</c:f>
              <c:numCache>
                <c:formatCode>0.0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xVal>
          <c:yVal>
            <c:numRef>
              <c:f>females!$K$17:$K$23</c:f>
              <c:numCache>
                <c:formatCode>#,##0.00000</c:formatCode>
                <c:ptCount val="7"/>
                <c:pt idx="0">
                  <c:v>2.825868062703004E-5</c:v>
                </c:pt>
                <c:pt idx="1">
                  <c:v>3.0764138767309803E-5</c:v>
                </c:pt>
                <c:pt idx="2">
                  <c:v>4.1435097128774335E-5</c:v>
                </c:pt>
                <c:pt idx="3">
                  <c:v>1.0991873176021422E-4</c:v>
                </c:pt>
                <c:pt idx="4">
                  <c:v>2.1680407427435085E-4</c:v>
                </c:pt>
                <c:pt idx="5">
                  <c:v>7.3686898362833355E-5</c:v>
                </c:pt>
                <c:pt idx="6">
                  <c:v>4.3140106599274279E-5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71-4ACF-A4F9-22FE0DF5F660}"/>
            </c:ext>
          </c:extLst>
        </c:ser>
        <c:ser>
          <c:idx val="3"/>
          <c:order val="3"/>
          <c:tx>
            <c:strRef>
              <c:f>females!$B$24</c:f>
              <c:strCache>
                <c:ptCount val="1"/>
                <c:pt idx="0">
                  <c:v>D18FPT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females!$G$24:$G$28</c:f>
              <c:numCache>
                <c:formatCode>0.0</c:formatCode>
                <c:ptCount val="5"/>
                <c:pt idx="0">
                  <c:v>17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</c:numCache>
            </c:numRef>
          </c:xVal>
          <c:yVal>
            <c:numRef>
              <c:f>females!$K$24:$K$28</c:f>
              <c:numCache>
                <c:formatCode>#,##0.00000</c:formatCode>
                <c:ptCount val="5"/>
                <c:pt idx="0">
                  <c:v>3.5198739364330947E-5</c:v>
                </c:pt>
                <c:pt idx="1">
                  <c:v>1.6228551360234161E-3</c:v>
                </c:pt>
                <c:pt idx="2">
                  <c:v>1.4050187210428808E-3</c:v>
                </c:pt>
                <c:pt idx="3">
                  <c:v>2.3451330614346058E-3</c:v>
                </c:pt>
                <c:pt idx="4">
                  <c:v>3.123149798193281E-3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71-4ACF-A4F9-22FE0DF5F660}"/>
            </c:ext>
          </c:extLst>
        </c:ser>
        <c:ser>
          <c:idx val="4"/>
          <c:order val="4"/>
          <c:tx>
            <c:strRef>
              <c:f>females!$B$29</c:f>
              <c:strCache>
                <c:ptCount val="1"/>
                <c:pt idx="0">
                  <c:v>D24FPT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66CC"/>
              </a:solidFill>
              <a:ln w="9525">
                <a:solidFill>
                  <a:srgbClr val="FF66CC"/>
                </a:solidFill>
              </a:ln>
              <a:effectLst/>
            </c:spPr>
          </c:marker>
          <c:xVal>
            <c:numRef>
              <c:f>females!$G$29:$G$35</c:f>
              <c:numCache>
                <c:formatCode>0.0</c:formatCode>
                <c:ptCount val="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23</c:v>
                </c:pt>
                <c:pt idx="6">
                  <c:v>23</c:v>
                </c:pt>
              </c:numCache>
            </c:numRef>
          </c:xVal>
          <c:yVal>
            <c:numRef>
              <c:f>females!$K$29:$K$35</c:f>
              <c:numCache>
                <c:formatCode>#,##0.00000</c:formatCode>
                <c:ptCount val="7"/>
                <c:pt idx="0">
                  <c:v>1.0863549836937533E-3</c:v>
                </c:pt>
                <c:pt idx="1">
                  <c:v>2.5587723444977267E-3</c:v>
                </c:pt>
                <c:pt idx="2">
                  <c:v>1.1131294169758517E-3</c:v>
                </c:pt>
                <c:pt idx="3">
                  <c:v>9.8754902079976848E-4</c:v>
                </c:pt>
                <c:pt idx="4">
                  <c:v>1.4680275021112801E-3</c:v>
                </c:pt>
                <c:pt idx="5">
                  <c:v>1.0721636391229162E-3</c:v>
                </c:pt>
                <c:pt idx="6">
                  <c:v>3.0137198582413016E-3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71-4ACF-A4F9-22FE0DF5F660}"/>
            </c:ext>
          </c:extLst>
        </c:ser>
        <c:ser>
          <c:idx val="5"/>
          <c:order val="5"/>
          <c:tx>
            <c:strRef>
              <c:f>females!$B$36</c:f>
              <c:strCache>
                <c:ptCount val="1"/>
                <c:pt idx="0">
                  <c:v>D30FPT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females!$G$36:$G$43</c:f>
              <c:numCache>
                <c:formatCode>0.0</c:formatCode>
                <c:ptCount val="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xVal>
          <c:yVal>
            <c:numRef>
              <c:f>females!$K$36:$K$43</c:f>
              <c:numCache>
                <c:formatCode>#,##0.00000</c:formatCode>
                <c:ptCount val="8"/>
                <c:pt idx="0">
                  <c:v>1.533539545390136E-3</c:v>
                </c:pt>
                <c:pt idx="1">
                  <c:v>1.7490715875566837E-3</c:v>
                </c:pt>
                <c:pt idx="2">
                  <c:v>8.2577678118139872E-4</c:v>
                </c:pt>
                <c:pt idx="3">
                  <c:v>3.3058157435740601E-3</c:v>
                </c:pt>
                <c:pt idx="4">
                  <c:v>1.3132057655345537E-5</c:v>
                </c:pt>
                <c:pt idx="5">
                  <c:v>1.1931883734989186E-5</c:v>
                </c:pt>
                <c:pt idx="6">
                  <c:v>4.5571602028209959E-5</c:v>
                </c:pt>
                <c:pt idx="7">
                  <c:v>9.3089633024341698E-6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71-4ACF-A4F9-22FE0DF5F660}"/>
            </c:ext>
          </c:extLst>
        </c:ser>
        <c:ser>
          <c:idx val="6"/>
          <c:order val="6"/>
          <c:tx>
            <c:strRef>
              <c:f>females!$B$44</c:f>
              <c:strCache>
                <c:ptCount val="1"/>
                <c:pt idx="0">
                  <c:v>D06FPT+Estrog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females!$G$44:$G$51</c:f>
              <c:numCache>
                <c:formatCode>0.0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</c:numCache>
            </c:numRef>
          </c:xVal>
          <c:yVal>
            <c:numRef>
              <c:f>females!$K$44:$K$51</c:f>
              <c:numCache>
                <c:formatCode>#,##0.00000</c:formatCode>
                <c:ptCount val="8"/>
                <c:pt idx="0">
                  <c:v>1.1821060492605692E-5</c:v>
                </c:pt>
                <c:pt idx="1">
                  <c:v>9.3458972232506577E-6</c:v>
                </c:pt>
                <c:pt idx="2">
                  <c:v>9.0727447697183403E-6</c:v>
                </c:pt>
                <c:pt idx="3">
                  <c:v>1.0809181756119055E-4</c:v>
                </c:pt>
                <c:pt idx="4">
                  <c:v>1.2234401564675996E-4</c:v>
                </c:pt>
                <c:pt idx="5">
                  <c:v>1.0632136796711121E-4</c:v>
                </c:pt>
                <c:pt idx="6">
                  <c:v>2.1287904948529617E-4</c:v>
                </c:pt>
                <c:pt idx="7">
                  <c:v>8.1238832265569311E-4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71-4ACF-A4F9-22FE0DF5F660}"/>
            </c:ext>
          </c:extLst>
        </c:ser>
        <c:ser>
          <c:idx val="7"/>
          <c:order val="7"/>
          <c:tx>
            <c:strRef>
              <c:f>females!$B$52</c:f>
              <c:strCache>
                <c:ptCount val="1"/>
                <c:pt idx="0">
                  <c:v>D12FPT+Estrog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females!$G$52:$G$58</c:f>
              <c:numCache>
                <c:formatCode>0.0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</c:numCache>
            </c:numRef>
          </c:xVal>
          <c:yVal>
            <c:numRef>
              <c:f>females!$K$52:$K$58</c:f>
              <c:numCache>
                <c:formatCode>#,##0.00000</c:formatCode>
                <c:ptCount val="7"/>
                <c:pt idx="0">
                  <c:v>8.1903123615410678E-5</c:v>
                </c:pt>
                <c:pt idx="1">
                  <c:v>2.5068694708939732E-4</c:v>
                </c:pt>
                <c:pt idx="2">
                  <c:v>5.6811654267150996E-4</c:v>
                </c:pt>
                <c:pt idx="3">
                  <c:v>4.2676263595277458E-5</c:v>
                </c:pt>
                <c:pt idx="4">
                  <c:v>4.8225044324459264E-5</c:v>
                </c:pt>
                <c:pt idx="5">
                  <c:v>2.3276444298483097E-4</c:v>
                </c:pt>
                <c:pt idx="6">
                  <c:v>7.0655786152728494E-5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71-4ACF-A4F9-22FE0DF5F660}"/>
            </c:ext>
          </c:extLst>
        </c:ser>
        <c:ser>
          <c:idx val="8"/>
          <c:order val="8"/>
          <c:tx>
            <c:strRef>
              <c:f>females!$B$59</c:f>
              <c:strCache>
                <c:ptCount val="1"/>
                <c:pt idx="0">
                  <c:v>D18FPT+Estrog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3399"/>
              </a:solidFill>
              <a:ln w="9525">
                <a:solidFill>
                  <a:srgbClr val="FF3399"/>
                </a:solidFill>
              </a:ln>
              <a:effectLst/>
            </c:spPr>
          </c:marker>
          <c:xVal>
            <c:numRef>
              <c:f>females!$G$59:$G$66</c:f>
              <c:numCache>
                <c:formatCode>0.0</c:formatCode>
                <c:ptCount val="8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</c:numCache>
            </c:numRef>
          </c:xVal>
          <c:yVal>
            <c:numRef>
              <c:f>females!$K$59:$K$66</c:f>
              <c:numCache>
                <c:formatCode>#,##0.00000</c:formatCode>
                <c:ptCount val="8"/>
                <c:pt idx="0">
                  <c:v>4.8427516291150303E-5</c:v>
                </c:pt>
                <c:pt idx="1">
                  <c:v>1.6997659498162437E-5</c:v>
                </c:pt>
                <c:pt idx="2">
                  <c:v>7.6622923890424301E-5</c:v>
                </c:pt>
                <c:pt idx="3">
                  <c:v>6.7447492935237272E-5</c:v>
                </c:pt>
                <c:pt idx="4">
                  <c:v>8.8207531745296437E-4</c:v>
                </c:pt>
                <c:pt idx="5">
                  <c:v>1.5077706301593228E-3</c:v>
                </c:pt>
                <c:pt idx="6">
                  <c:v>1.6220529048485725E-3</c:v>
                </c:pt>
                <c:pt idx="7">
                  <c:v>3.100391313310203E-3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71-4ACF-A4F9-22FE0DF5F660}"/>
            </c:ext>
          </c:extLst>
        </c:ser>
        <c:ser>
          <c:idx val="9"/>
          <c:order val="9"/>
          <c:tx>
            <c:strRef>
              <c:f>females!$B$67</c:f>
              <c:strCache>
                <c:ptCount val="1"/>
                <c:pt idx="0">
                  <c:v>D24FPT+Estrog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females!$G$67:$G$74</c:f>
              <c:numCache>
                <c:formatCode>0.0</c:formatCode>
                <c:ptCount val="8"/>
                <c:pt idx="0">
                  <c:v>21</c:v>
                </c:pt>
                <c:pt idx="1">
                  <c:v>21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</c:numCache>
            </c:numRef>
          </c:xVal>
          <c:yVal>
            <c:numRef>
              <c:f>females!$K$67:$K$74</c:f>
              <c:numCache>
                <c:formatCode>#,##0.00000</c:formatCode>
                <c:ptCount val="8"/>
                <c:pt idx="0">
                  <c:v>3.2777066713219525E-3</c:v>
                </c:pt>
                <c:pt idx="1">
                  <c:v>9.7220836086612139E-4</c:v>
                </c:pt>
                <c:pt idx="2">
                  <c:v>1.0532336342517204E-3</c:v>
                </c:pt>
                <c:pt idx="3">
                  <c:v>2.8082956117213972E-3</c:v>
                </c:pt>
                <c:pt idx="4">
                  <c:v>1.145752152704104E-3</c:v>
                </c:pt>
                <c:pt idx="5">
                  <c:v>1.8201841988693093E-3</c:v>
                </c:pt>
                <c:pt idx="6">
                  <c:v>1.0363641745238432E-3</c:v>
                </c:pt>
                <c:pt idx="7">
                  <c:v>1.480667959507918E-3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E71-4ACF-A4F9-22FE0DF5F660}"/>
            </c:ext>
          </c:extLst>
        </c:ser>
        <c:ser>
          <c:idx val="10"/>
          <c:order val="10"/>
          <c:tx>
            <c:strRef>
              <c:f>females!#REF!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females!#REF!</c:f>
            </c:numRef>
          </c:xVal>
          <c:yVal>
            <c:numRef>
              <c:f>females!#REF!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E71-4ACF-A4F9-22FE0DF5F660}"/>
            </c:ext>
          </c:extLst>
        </c:ser>
        <c:ser>
          <c:idx val="11"/>
          <c:order val="11"/>
          <c:tx>
            <c:strRef>
              <c:f>females!#REF!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females!#REF!</c:f>
            </c:numRef>
          </c:xVal>
          <c:yVal>
            <c:numRef>
              <c:f>females!#REF!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E71-4ACF-A4F9-22FE0DF5F660}"/>
            </c:ext>
          </c:extLst>
        </c:ser>
        <c:ser>
          <c:idx val="12"/>
          <c:order val="12"/>
          <c:tx>
            <c:strRef>
              <c:f>females!#REF!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females!#REF!</c:f>
            </c:numRef>
          </c:xVal>
          <c:yVal>
            <c:numRef>
              <c:f>females!#REF!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E71-4ACF-A4F9-22FE0DF5F660}"/>
            </c:ext>
          </c:extLst>
        </c:ser>
        <c:ser>
          <c:idx val="13"/>
          <c:order val="13"/>
          <c:tx>
            <c:strRef>
              <c:f>females!#REF!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9900"/>
              </a:solidFill>
              <a:ln w="9525">
                <a:solidFill>
                  <a:srgbClr val="009900"/>
                </a:solidFill>
              </a:ln>
              <a:effectLst/>
            </c:spPr>
          </c:marker>
          <c:xVal>
            <c:numRef>
              <c:f>females!#REF!</c:f>
            </c:numRef>
          </c:xVal>
          <c:yVal>
            <c:numRef>
              <c:f>females!#REF!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E71-4ACF-A4F9-22FE0DF5F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94783"/>
        <c:axId val="1680460495"/>
      </c:scatterChart>
      <c:valAx>
        <c:axId val="109194783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460495"/>
        <c:crosses val="autoZero"/>
        <c:crossBetween val="midCat"/>
      </c:valAx>
      <c:valAx>
        <c:axId val="16804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DAZL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females!$B$2</c:f>
              <c:strCache>
                <c:ptCount val="1"/>
                <c:pt idx="0">
                  <c:v>D06FPT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9CC"/>
              </a:solidFill>
              <a:ln w="9525">
                <a:solidFill>
                  <a:srgbClr val="FF99CC"/>
                </a:solidFill>
              </a:ln>
              <a:effectLst/>
            </c:spPr>
          </c:marker>
          <c:xVal>
            <c:numRef>
              <c:f>females!$G$2:$G$9</c:f>
              <c:numCache>
                <c:formatCode>0.0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xVal>
          <c:yVal>
            <c:numRef>
              <c:f>females!$N$2:$N$9</c:f>
              <c:numCache>
                <c:formatCode>#,##0.00000</c:formatCode>
                <c:ptCount val="8"/>
                <c:pt idx="0">
                  <c:v>6.2225069372948084E-4</c:v>
                </c:pt>
                <c:pt idx="1">
                  <c:v>2.00133876429029E-3</c:v>
                </c:pt>
                <c:pt idx="2">
                  <c:v>6.4346448667252927E-4</c:v>
                </c:pt>
                <c:pt idx="3">
                  <c:v>9.0496376258466409E-4</c:v>
                </c:pt>
                <c:pt idx="4">
                  <c:v>5.8951536321252449E-4</c:v>
                </c:pt>
                <c:pt idx="5">
                  <c:v>9.563644335264526E-4</c:v>
                </c:pt>
                <c:pt idx="6">
                  <c:v>3.9353848799323797E-4</c:v>
                </c:pt>
                <c:pt idx="7">
                  <c:v>6.7727966782382698E-4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2-46E4-BF01-55A42F8942FA}"/>
            </c:ext>
          </c:extLst>
        </c:ser>
        <c:ser>
          <c:idx val="1"/>
          <c:order val="1"/>
          <c:tx>
            <c:strRef>
              <c:f>females!$B$10</c:f>
              <c:strCache>
                <c:ptCount val="1"/>
                <c:pt idx="0">
                  <c:v>D12FPT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females!$G$10:$G$16</c:f>
              <c:numCache>
                <c:formatCode>0.0</c:formatCode>
                <c:ptCount val="7"/>
                <c:pt idx="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13.5</c:v>
                </c:pt>
                <c:pt idx="5">
                  <c:v>13.5</c:v>
                </c:pt>
                <c:pt idx="6">
                  <c:v>13.5</c:v>
                </c:pt>
              </c:numCache>
            </c:numRef>
          </c:xVal>
          <c:yVal>
            <c:numRef>
              <c:f>females!$N$10:$N$16</c:f>
              <c:numCache>
                <c:formatCode>#,##0.00000</c:formatCode>
                <c:ptCount val="7"/>
                <c:pt idx="0">
                  <c:v>3.2606670927993976E-4</c:v>
                </c:pt>
                <c:pt idx="1">
                  <c:v>2.9452668524503485E-4</c:v>
                </c:pt>
                <c:pt idx="2">
                  <c:v>2.9425034320749733E-4</c:v>
                </c:pt>
                <c:pt idx="3">
                  <c:v>2.1262079548742754E-4</c:v>
                </c:pt>
                <c:pt idx="4">
                  <c:v>3.4937452997314296E-4</c:v>
                </c:pt>
                <c:pt idx="5">
                  <c:v>3.369145344858119E-4</c:v>
                </c:pt>
                <c:pt idx="6">
                  <c:v>2.5635942350893577E-4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D2-46E4-BF01-55A42F8942FA}"/>
            </c:ext>
          </c:extLst>
        </c:ser>
        <c:ser>
          <c:idx val="2"/>
          <c:order val="2"/>
          <c:tx>
            <c:strRef>
              <c:f>females!$B$17</c:f>
              <c:strCache>
                <c:ptCount val="1"/>
                <c:pt idx="0">
                  <c:v>D18FPT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females!$G$17:$G$23</c:f>
              <c:numCache>
                <c:formatCode>0.0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xVal>
          <c:yVal>
            <c:numRef>
              <c:f>females!$N$17:$N$23</c:f>
              <c:numCache>
                <c:formatCode>#,##0.00000</c:formatCode>
                <c:ptCount val="7"/>
                <c:pt idx="0">
                  <c:v>2.9644531860240948E-4</c:v>
                </c:pt>
                <c:pt idx="1">
                  <c:v>3.2049936765459505E-4</c:v>
                </c:pt>
                <c:pt idx="2">
                  <c:v>2.9259907509730706E-4</c:v>
                </c:pt>
                <c:pt idx="3">
                  <c:v>2.113211642782779E-4</c:v>
                </c:pt>
                <c:pt idx="4">
                  <c:v>3.2884138356428582E-4</c:v>
                </c:pt>
                <c:pt idx="5">
                  <c:v>2.4460943192093908E-4</c:v>
                </c:pt>
                <c:pt idx="6">
                  <c:v>2.4899238946544597E-4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D2-46E4-BF01-55A42F8942FA}"/>
            </c:ext>
          </c:extLst>
        </c:ser>
        <c:ser>
          <c:idx val="3"/>
          <c:order val="3"/>
          <c:tx>
            <c:strRef>
              <c:f>females!$B$24</c:f>
              <c:strCache>
                <c:ptCount val="1"/>
                <c:pt idx="0">
                  <c:v>D18FPT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females!$G$24:$G$28</c:f>
              <c:numCache>
                <c:formatCode>0.0</c:formatCode>
                <c:ptCount val="5"/>
                <c:pt idx="0">
                  <c:v>17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</c:numCache>
            </c:numRef>
          </c:xVal>
          <c:yVal>
            <c:numRef>
              <c:f>females!$N$24:$N$28</c:f>
              <c:numCache>
                <c:formatCode>#,##0.00000</c:formatCode>
                <c:ptCount val="5"/>
                <c:pt idx="0">
                  <c:v>3.8814498974431996E-4</c:v>
                </c:pt>
                <c:pt idx="1">
                  <c:v>6.8981677058486479E-4</c:v>
                </c:pt>
                <c:pt idx="2">
                  <c:v>2.0841235778532043E-3</c:v>
                </c:pt>
                <c:pt idx="3">
                  <c:v>1.7949537470518231E-3</c:v>
                </c:pt>
                <c:pt idx="4">
                  <c:v>2.085399702005164E-3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D2-46E4-BF01-55A42F8942FA}"/>
            </c:ext>
          </c:extLst>
        </c:ser>
        <c:ser>
          <c:idx val="4"/>
          <c:order val="4"/>
          <c:tx>
            <c:strRef>
              <c:f>females!$B$29</c:f>
              <c:strCache>
                <c:ptCount val="1"/>
                <c:pt idx="0">
                  <c:v>D24FPT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66CC"/>
              </a:solidFill>
              <a:ln w="9525">
                <a:solidFill>
                  <a:srgbClr val="FF66CC"/>
                </a:solidFill>
              </a:ln>
              <a:effectLst/>
            </c:spPr>
          </c:marker>
          <c:xVal>
            <c:numRef>
              <c:f>females!$G$29:$G$35</c:f>
              <c:numCache>
                <c:formatCode>0.0</c:formatCode>
                <c:ptCount val="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23</c:v>
                </c:pt>
                <c:pt idx="6">
                  <c:v>23</c:v>
                </c:pt>
              </c:numCache>
            </c:numRef>
          </c:xVal>
          <c:yVal>
            <c:numRef>
              <c:f>females!$N$29:$N$35</c:f>
              <c:numCache>
                <c:formatCode>#,##0.00000</c:formatCode>
                <c:ptCount val="7"/>
                <c:pt idx="0">
                  <c:v>6.5152800245656757E-4</c:v>
                </c:pt>
                <c:pt idx="1">
                  <c:v>2.583173815333424E-4</c:v>
                </c:pt>
                <c:pt idx="2">
                  <c:v>4.7178043585262785E-4</c:v>
                </c:pt>
                <c:pt idx="3">
                  <c:v>1.1784192131772202E-3</c:v>
                </c:pt>
                <c:pt idx="4">
                  <c:v>1.0066962935400762E-3</c:v>
                </c:pt>
                <c:pt idx="5">
                  <c:v>7.8228048842945487E-4</c:v>
                </c:pt>
                <c:pt idx="6">
                  <c:v>3.0166459445351673E-4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D2-46E4-BF01-55A42F8942FA}"/>
            </c:ext>
          </c:extLst>
        </c:ser>
        <c:ser>
          <c:idx val="5"/>
          <c:order val="5"/>
          <c:tx>
            <c:strRef>
              <c:f>females!$B$36</c:f>
              <c:strCache>
                <c:ptCount val="1"/>
                <c:pt idx="0">
                  <c:v>D30FPT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females!$G$36:$G$43</c:f>
              <c:numCache>
                <c:formatCode>0.0</c:formatCode>
                <c:ptCount val="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xVal>
          <c:yVal>
            <c:numRef>
              <c:f>females!$N$36:$N$43</c:f>
              <c:numCache>
                <c:formatCode>#,##0.00000</c:formatCode>
                <c:ptCount val="8"/>
                <c:pt idx="0">
                  <c:v>4.3553127290486311E-4</c:v>
                </c:pt>
                <c:pt idx="1">
                  <c:v>1.7916037426326367E-3</c:v>
                </c:pt>
                <c:pt idx="2">
                  <c:v>3.8773853672904271E-4</c:v>
                </c:pt>
                <c:pt idx="3">
                  <c:v>2.4029314879466554E-3</c:v>
                </c:pt>
                <c:pt idx="4">
                  <c:v>5.720593748770196E-4</c:v>
                </c:pt>
                <c:pt idx="5">
                  <c:v>5.459972672015301E-4</c:v>
                </c:pt>
                <c:pt idx="6">
                  <c:v>1.0390599524354896E-3</c:v>
                </c:pt>
                <c:pt idx="7">
                  <c:v>2.6459106069554007E-4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D2-46E4-BF01-55A42F8942FA}"/>
            </c:ext>
          </c:extLst>
        </c:ser>
        <c:ser>
          <c:idx val="6"/>
          <c:order val="6"/>
          <c:tx>
            <c:strRef>
              <c:f>females!$B$44</c:f>
              <c:strCache>
                <c:ptCount val="1"/>
                <c:pt idx="0">
                  <c:v>D06FPT+Estrog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females!$G$44:$G$51</c:f>
              <c:numCache>
                <c:formatCode>0.0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</c:numCache>
            </c:numRef>
          </c:xVal>
          <c:yVal>
            <c:numRef>
              <c:f>females!$N$44:$N$51</c:f>
              <c:numCache>
                <c:formatCode>#,##0.00000</c:formatCode>
                <c:ptCount val="8"/>
                <c:pt idx="0">
                  <c:v>3.4115594894874309E-4</c:v>
                </c:pt>
                <c:pt idx="1">
                  <c:v>4.7189862970978757E-4</c:v>
                </c:pt>
                <c:pt idx="2">
                  <c:v>6.5372455321084243E-4</c:v>
                </c:pt>
                <c:pt idx="3">
                  <c:v>3.7613676214729629E-4</c:v>
                </c:pt>
                <c:pt idx="4">
                  <c:v>4.0276645600152033E-4</c:v>
                </c:pt>
                <c:pt idx="5">
                  <c:v>4.0402136110614972E-4</c:v>
                </c:pt>
                <c:pt idx="6">
                  <c:v>3.0525903020206134E-4</c:v>
                </c:pt>
                <c:pt idx="7">
                  <c:v>2.2976666471687695E-4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D2-46E4-BF01-55A42F8942FA}"/>
            </c:ext>
          </c:extLst>
        </c:ser>
        <c:ser>
          <c:idx val="7"/>
          <c:order val="7"/>
          <c:tx>
            <c:strRef>
              <c:f>females!$B$52</c:f>
              <c:strCache>
                <c:ptCount val="1"/>
                <c:pt idx="0">
                  <c:v>D12FPT+Estrog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females!$G$52:$G$58</c:f>
              <c:numCache>
                <c:formatCode>0.0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</c:numCache>
            </c:numRef>
          </c:xVal>
          <c:yVal>
            <c:numRef>
              <c:f>females!$N$52:$N$58</c:f>
              <c:numCache>
                <c:formatCode>#,##0.00000</c:formatCode>
                <c:ptCount val="7"/>
                <c:pt idx="0">
                  <c:v>1.820065511063999E-4</c:v>
                </c:pt>
                <c:pt idx="1">
                  <c:v>1.878898169261601E-4</c:v>
                </c:pt>
                <c:pt idx="2">
                  <c:v>4.6530829710921537E-4</c:v>
                </c:pt>
                <c:pt idx="3">
                  <c:v>4.060073304738841E-4</c:v>
                </c:pt>
                <c:pt idx="4">
                  <c:v>2.5988159583899083E-4</c:v>
                </c:pt>
                <c:pt idx="5">
                  <c:v>3.3377379456957972E-4</c:v>
                </c:pt>
                <c:pt idx="6">
                  <c:v>3.3147030146149465E-4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D2-46E4-BF01-55A42F8942FA}"/>
            </c:ext>
          </c:extLst>
        </c:ser>
        <c:ser>
          <c:idx val="8"/>
          <c:order val="8"/>
          <c:tx>
            <c:strRef>
              <c:f>females!$B$59</c:f>
              <c:strCache>
                <c:ptCount val="1"/>
                <c:pt idx="0">
                  <c:v>D18FPT+Estrog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3399"/>
              </a:solidFill>
              <a:ln w="9525">
                <a:solidFill>
                  <a:srgbClr val="FF3399"/>
                </a:solidFill>
              </a:ln>
              <a:effectLst/>
            </c:spPr>
          </c:marker>
          <c:xVal>
            <c:numRef>
              <c:f>females!$G$59:$G$66</c:f>
              <c:numCache>
                <c:formatCode>0.0</c:formatCode>
                <c:ptCount val="8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</c:numCache>
            </c:numRef>
          </c:xVal>
          <c:yVal>
            <c:numRef>
              <c:f>females!$N$59:$N$66</c:f>
              <c:numCache>
                <c:formatCode>#,##0.00000</c:formatCode>
                <c:ptCount val="8"/>
                <c:pt idx="0">
                  <c:v>1.8581911506456117E-4</c:v>
                </c:pt>
                <c:pt idx="1">
                  <c:v>2.0019528725746192E-4</c:v>
                </c:pt>
                <c:pt idx="2">
                  <c:v>2.1108850013375324E-4</c:v>
                </c:pt>
                <c:pt idx="3">
                  <c:v>2.598783991668284E-4</c:v>
                </c:pt>
                <c:pt idx="4">
                  <c:v>4.8933656149643945E-4</c:v>
                </c:pt>
                <c:pt idx="5">
                  <c:v>1.5188966844140036E-3</c:v>
                </c:pt>
                <c:pt idx="6">
                  <c:v>1.6560357571261208E-3</c:v>
                </c:pt>
                <c:pt idx="7">
                  <c:v>8.1766920754343484E-4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D2-46E4-BF01-55A42F8942FA}"/>
            </c:ext>
          </c:extLst>
        </c:ser>
        <c:ser>
          <c:idx val="9"/>
          <c:order val="9"/>
          <c:tx>
            <c:strRef>
              <c:f>females!$B$67</c:f>
              <c:strCache>
                <c:ptCount val="1"/>
                <c:pt idx="0">
                  <c:v>D24FPT+Estrog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females!$G$67:$G$74</c:f>
              <c:numCache>
                <c:formatCode>0.0</c:formatCode>
                <c:ptCount val="8"/>
                <c:pt idx="0">
                  <c:v>21</c:v>
                </c:pt>
                <c:pt idx="1">
                  <c:v>21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</c:numCache>
            </c:numRef>
          </c:xVal>
          <c:yVal>
            <c:numRef>
              <c:f>females!$N$67:$N$74</c:f>
              <c:numCache>
                <c:formatCode>#,##0.00000</c:formatCode>
                <c:ptCount val="8"/>
                <c:pt idx="0">
                  <c:v>3.570713469295959E-3</c:v>
                </c:pt>
                <c:pt idx="1">
                  <c:v>3.5156175533808459E-3</c:v>
                </c:pt>
                <c:pt idx="2">
                  <c:v>9.4711911939690221E-5</c:v>
                </c:pt>
                <c:pt idx="3">
                  <c:v>5.7537025461624298E-4</c:v>
                </c:pt>
                <c:pt idx="4">
                  <c:v>1.062556741572185E-3</c:v>
                </c:pt>
                <c:pt idx="5">
                  <c:v>3.2263598473427968E-4</c:v>
                </c:pt>
                <c:pt idx="6">
                  <c:v>2.1270304643333324E-3</c:v>
                </c:pt>
                <c:pt idx="7">
                  <c:v>1.2364697476312493E-3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D2-46E4-BF01-55A42F8942FA}"/>
            </c:ext>
          </c:extLst>
        </c:ser>
        <c:ser>
          <c:idx val="10"/>
          <c:order val="10"/>
          <c:tx>
            <c:strRef>
              <c:f>females!#REF!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females!#REF!</c:f>
            </c:numRef>
          </c:xVal>
          <c:yVal>
            <c:numRef>
              <c:f>females!#REF!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D2-46E4-BF01-55A42F8942FA}"/>
            </c:ext>
          </c:extLst>
        </c:ser>
        <c:ser>
          <c:idx val="11"/>
          <c:order val="11"/>
          <c:tx>
            <c:strRef>
              <c:f>females!#REF!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females!#REF!</c:f>
            </c:numRef>
          </c:xVal>
          <c:yVal>
            <c:numRef>
              <c:f>females!#REF!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D2-46E4-BF01-55A42F8942FA}"/>
            </c:ext>
          </c:extLst>
        </c:ser>
        <c:ser>
          <c:idx val="12"/>
          <c:order val="12"/>
          <c:tx>
            <c:strRef>
              <c:f>females!#REF!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females!#REF!</c:f>
            </c:numRef>
          </c:xVal>
          <c:yVal>
            <c:numRef>
              <c:f>females!#REF!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D2-46E4-BF01-55A42F8942FA}"/>
            </c:ext>
          </c:extLst>
        </c:ser>
        <c:ser>
          <c:idx val="13"/>
          <c:order val="13"/>
          <c:tx>
            <c:strRef>
              <c:f>females!#REF!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9900"/>
              </a:solidFill>
              <a:ln w="9525">
                <a:solidFill>
                  <a:srgbClr val="009900"/>
                </a:solidFill>
              </a:ln>
              <a:effectLst/>
            </c:spPr>
          </c:marker>
          <c:xVal>
            <c:numRef>
              <c:f>females!#REF!</c:f>
            </c:numRef>
          </c:xVal>
          <c:yVal>
            <c:numRef>
              <c:f>females!#REF!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3D2-46E4-BF01-55A42F894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94783"/>
        <c:axId val="1680460495"/>
      </c:scatterChart>
      <c:valAx>
        <c:axId val="109194783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460495"/>
        <c:crosses val="autoZero"/>
        <c:crossBetween val="midCat"/>
      </c:valAx>
      <c:valAx>
        <c:axId val="16804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DAZL</a:t>
            </a:r>
            <a:r>
              <a:rPr lang="en-US" baseline="0"/>
              <a:t> vs CYP19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females!$N$1</c:f>
              <c:strCache>
                <c:ptCount val="1"/>
                <c:pt idx="0">
                  <c:v>DAZLNE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females!$K$2:$K$74</c:f>
              <c:numCache>
                <c:formatCode>#,##0.00000</c:formatCode>
                <c:ptCount val="73"/>
                <c:pt idx="0">
                  <c:v>1.231444939551121E-6</c:v>
                </c:pt>
                <c:pt idx="1">
                  <c:v>1.2064947025414672E-5</c:v>
                </c:pt>
                <c:pt idx="2">
                  <c:v>1.2823487043293587E-5</c:v>
                </c:pt>
                <c:pt idx="3">
                  <c:v>8.3786407265873278E-6</c:v>
                </c:pt>
                <c:pt idx="4">
                  <c:v>1.2003519766816676E-5</c:v>
                </c:pt>
                <c:pt idx="5">
                  <c:v>7.5444549041301138E-6</c:v>
                </c:pt>
                <c:pt idx="6">
                  <c:v>1.1083648261221022E-5</c:v>
                </c:pt>
                <c:pt idx="7">
                  <c:v>7.5607846883388676E-7</c:v>
                </c:pt>
                <c:pt idx="8">
                  <c:v>3.3733152549939098E-4</c:v>
                </c:pt>
                <c:pt idx="9">
                  <c:v>1.1545466351926011E-5</c:v>
                </c:pt>
                <c:pt idx="10">
                  <c:v>4.5191269896144152E-4</c:v>
                </c:pt>
                <c:pt idx="11">
                  <c:v>1.8535393036309001E-4</c:v>
                </c:pt>
                <c:pt idx="12">
                  <c:v>4.1404122982228509E-4</c:v>
                </c:pt>
                <c:pt idx="13">
                  <c:v>2.4732064404723903E-4</c:v>
                </c:pt>
                <c:pt idx="14">
                  <c:v>1.9685971767996642E-4</c:v>
                </c:pt>
                <c:pt idx="15">
                  <c:v>2.825868062703004E-5</c:v>
                </c:pt>
                <c:pt idx="16">
                  <c:v>3.0764138767309803E-5</c:v>
                </c:pt>
                <c:pt idx="17">
                  <c:v>4.1435097128774335E-5</c:v>
                </c:pt>
                <c:pt idx="18">
                  <c:v>1.0991873176021422E-4</c:v>
                </c:pt>
                <c:pt idx="19">
                  <c:v>2.1680407427435085E-4</c:v>
                </c:pt>
                <c:pt idx="20">
                  <c:v>7.3686898362833355E-5</c:v>
                </c:pt>
                <c:pt idx="21">
                  <c:v>4.3140106599274279E-5</c:v>
                </c:pt>
                <c:pt idx="22">
                  <c:v>3.5198739364330947E-5</c:v>
                </c:pt>
                <c:pt idx="23">
                  <c:v>1.6228551360234161E-3</c:v>
                </c:pt>
                <c:pt idx="24">
                  <c:v>1.4050187210428808E-3</c:v>
                </c:pt>
                <c:pt idx="25">
                  <c:v>2.3451330614346058E-3</c:v>
                </c:pt>
                <c:pt idx="26">
                  <c:v>3.123149798193281E-3</c:v>
                </c:pt>
                <c:pt idx="27">
                  <c:v>1.0863549836937533E-3</c:v>
                </c:pt>
                <c:pt idx="28">
                  <c:v>2.5587723444977267E-3</c:v>
                </c:pt>
                <c:pt idx="29">
                  <c:v>1.1131294169758517E-3</c:v>
                </c:pt>
                <c:pt idx="30">
                  <c:v>9.8754902079976848E-4</c:v>
                </c:pt>
                <c:pt idx="31">
                  <c:v>1.4680275021112801E-3</c:v>
                </c:pt>
                <c:pt idx="32">
                  <c:v>1.0721636391229162E-3</c:v>
                </c:pt>
                <c:pt idx="33">
                  <c:v>3.0137198582413016E-3</c:v>
                </c:pt>
                <c:pt idx="34">
                  <c:v>1.533539545390136E-3</c:v>
                </c:pt>
                <c:pt idx="35">
                  <c:v>1.7490715875566837E-3</c:v>
                </c:pt>
                <c:pt idx="36">
                  <c:v>8.2577678118139872E-4</c:v>
                </c:pt>
                <c:pt idx="37">
                  <c:v>3.3058157435740601E-3</c:v>
                </c:pt>
                <c:pt idx="38">
                  <c:v>1.3132057655345537E-5</c:v>
                </c:pt>
                <c:pt idx="39">
                  <c:v>1.1931883734989186E-5</c:v>
                </c:pt>
                <c:pt idx="40">
                  <c:v>4.5571602028209959E-5</c:v>
                </c:pt>
                <c:pt idx="41">
                  <c:v>9.3089633024341698E-6</c:v>
                </c:pt>
                <c:pt idx="42">
                  <c:v>1.1821060492605692E-5</c:v>
                </c:pt>
                <c:pt idx="43">
                  <c:v>9.3458972232506577E-6</c:v>
                </c:pt>
                <c:pt idx="44">
                  <c:v>9.0727447697183403E-6</c:v>
                </c:pt>
                <c:pt idx="45">
                  <c:v>1.0809181756119055E-4</c:v>
                </c:pt>
                <c:pt idx="46">
                  <c:v>1.2234401564675996E-4</c:v>
                </c:pt>
                <c:pt idx="47">
                  <c:v>1.0632136796711121E-4</c:v>
                </c:pt>
                <c:pt idx="48">
                  <c:v>2.1287904948529617E-4</c:v>
                </c:pt>
                <c:pt idx="49">
                  <c:v>8.1238832265569311E-4</c:v>
                </c:pt>
                <c:pt idx="50">
                  <c:v>8.1903123615410678E-5</c:v>
                </c:pt>
                <c:pt idx="51">
                  <c:v>2.5068694708939732E-4</c:v>
                </c:pt>
                <c:pt idx="52">
                  <c:v>5.6811654267150996E-4</c:v>
                </c:pt>
                <c:pt idx="53">
                  <c:v>4.2676263595277458E-5</c:v>
                </c:pt>
                <c:pt idx="54">
                  <c:v>4.8225044324459264E-5</c:v>
                </c:pt>
                <c:pt idx="55">
                  <c:v>2.3276444298483097E-4</c:v>
                </c:pt>
                <c:pt idx="56">
                  <c:v>7.0655786152728494E-5</c:v>
                </c:pt>
                <c:pt idx="57">
                  <c:v>4.8427516291150303E-5</c:v>
                </c:pt>
                <c:pt idx="58">
                  <c:v>1.6997659498162437E-5</c:v>
                </c:pt>
                <c:pt idx="59">
                  <c:v>7.6622923890424301E-5</c:v>
                </c:pt>
                <c:pt idx="60">
                  <c:v>6.7447492935237272E-5</c:v>
                </c:pt>
                <c:pt idx="61">
                  <c:v>8.8207531745296437E-4</c:v>
                </c:pt>
                <c:pt idx="62">
                  <c:v>1.5077706301593228E-3</c:v>
                </c:pt>
                <c:pt idx="63">
                  <c:v>1.6220529048485725E-3</c:v>
                </c:pt>
                <c:pt idx="64">
                  <c:v>3.100391313310203E-3</c:v>
                </c:pt>
                <c:pt idx="65">
                  <c:v>3.2777066713219525E-3</c:v>
                </c:pt>
                <c:pt idx="66">
                  <c:v>9.7220836086612139E-4</c:v>
                </c:pt>
                <c:pt idx="67">
                  <c:v>1.0532336342517204E-3</c:v>
                </c:pt>
                <c:pt idx="68">
                  <c:v>2.8082956117213972E-3</c:v>
                </c:pt>
                <c:pt idx="69">
                  <c:v>1.145752152704104E-3</c:v>
                </c:pt>
                <c:pt idx="70">
                  <c:v>1.8201841988693093E-3</c:v>
                </c:pt>
                <c:pt idx="71">
                  <c:v>1.0363641745238432E-3</c:v>
                </c:pt>
                <c:pt idx="72">
                  <c:v>1.480667959507918E-3</c:v>
                </c:pt>
              </c:numCache>
            </c:numRef>
          </c:xVal>
          <c:yVal>
            <c:numRef>
              <c:f>females!$N$2:$N$74</c:f>
              <c:numCache>
                <c:formatCode>#,##0.00000</c:formatCode>
                <c:ptCount val="73"/>
                <c:pt idx="0">
                  <c:v>6.2225069372948084E-4</c:v>
                </c:pt>
                <c:pt idx="1">
                  <c:v>2.00133876429029E-3</c:v>
                </c:pt>
                <c:pt idx="2">
                  <c:v>6.4346448667252927E-4</c:v>
                </c:pt>
                <c:pt idx="3">
                  <c:v>9.0496376258466409E-4</c:v>
                </c:pt>
                <c:pt idx="4">
                  <c:v>5.8951536321252449E-4</c:v>
                </c:pt>
                <c:pt idx="5">
                  <c:v>9.563644335264526E-4</c:v>
                </c:pt>
                <c:pt idx="6">
                  <c:v>3.9353848799323797E-4</c:v>
                </c:pt>
                <c:pt idx="7">
                  <c:v>6.7727966782382698E-4</c:v>
                </c:pt>
                <c:pt idx="8">
                  <c:v>3.2606670927993976E-4</c:v>
                </c:pt>
                <c:pt idx="9">
                  <c:v>2.9452668524503485E-4</c:v>
                </c:pt>
                <c:pt idx="10">
                  <c:v>2.9425034320749733E-4</c:v>
                </c:pt>
                <c:pt idx="11">
                  <c:v>2.1262079548742754E-4</c:v>
                </c:pt>
                <c:pt idx="12">
                  <c:v>3.4937452997314296E-4</c:v>
                </c:pt>
                <c:pt idx="13">
                  <c:v>3.369145344858119E-4</c:v>
                </c:pt>
                <c:pt idx="14">
                  <c:v>2.5635942350893577E-4</c:v>
                </c:pt>
                <c:pt idx="15">
                  <c:v>2.9644531860240948E-4</c:v>
                </c:pt>
                <c:pt idx="16">
                  <c:v>3.2049936765459505E-4</c:v>
                </c:pt>
                <c:pt idx="17">
                  <c:v>2.9259907509730706E-4</c:v>
                </c:pt>
                <c:pt idx="18">
                  <c:v>2.113211642782779E-4</c:v>
                </c:pt>
                <c:pt idx="19">
                  <c:v>3.2884138356428582E-4</c:v>
                </c:pt>
                <c:pt idx="20">
                  <c:v>2.4460943192093908E-4</c:v>
                </c:pt>
                <c:pt idx="21">
                  <c:v>2.4899238946544597E-4</c:v>
                </c:pt>
                <c:pt idx="22">
                  <c:v>3.8814498974431996E-4</c:v>
                </c:pt>
                <c:pt idx="23">
                  <c:v>6.8981677058486479E-4</c:v>
                </c:pt>
                <c:pt idx="24">
                  <c:v>2.0841235778532043E-3</c:v>
                </c:pt>
                <c:pt idx="25">
                  <c:v>1.7949537470518231E-3</c:v>
                </c:pt>
                <c:pt idx="26">
                  <c:v>2.085399702005164E-3</c:v>
                </c:pt>
                <c:pt idx="27">
                  <c:v>6.5152800245656757E-4</c:v>
                </c:pt>
                <c:pt idx="28">
                  <c:v>2.583173815333424E-4</c:v>
                </c:pt>
                <c:pt idx="29">
                  <c:v>4.7178043585262785E-4</c:v>
                </c:pt>
                <c:pt idx="30">
                  <c:v>1.1784192131772202E-3</c:v>
                </c:pt>
                <c:pt idx="31">
                  <c:v>1.0066962935400762E-3</c:v>
                </c:pt>
                <c:pt idx="32">
                  <c:v>7.8228048842945487E-4</c:v>
                </c:pt>
                <c:pt idx="33">
                  <c:v>3.0166459445351673E-4</c:v>
                </c:pt>
                <c:pt idx="34">
                  <c:v>4.3553127290486311E-4</c:v>
                </c:pt>
                <c:pt idx="35">
                  <c:v>1.7916037426326367E-3</c:v>
                </c:pt>
                <c:pt idx="36">
                  <c:v>3.8773853672904271E-4</c:v>
                </c:pt>
                <c:pt idx="37">
                  <c:v>2.4029314879466554E-3</c:v>
                </c:pt>
                <c:pt idx="38">
                  <c:v>5.720593748770196E-4</c:v>
                </c:pt>
                <c:pt idx="39">
                  <c:v>5.459972672015301E-4</c:v>
                </c:pt>
                <c:pt idx="40">
                  <c:v>1.0390599524354896E-3</c:v>
                </c:pt>
                <c:pt idx="41">
                  <c:v>2.6459106069554007E-4</c:v>
                </c:pt>
                <c:pt idx="42">
                  <c:v>3.4115594894874309E-4</c:v>
                </c:pt>
                <c:pt idx="43">
                  <c:v>4.7189862970978757E-4</c:v>
                </c:pt>
                <c:pt idx="44">
                  <c:v>6.5372455321084243E-4</c:v>
                </c:pt>
                <c:pt idx="45">
                  <c:v>3.7613676214729629E-4</c:v>
                </c:pt>
                <c:pt idx="46">
                  <c:v>4.0276645600152033E-4</c:v>
                </c:pt>
                <c:pt idx="47">
                  <c:v>4.0402136110614972E-4</c:v>
                </c:pt>
                <c:pt idx="48">
                  <c:v>3.0525903020206134E-4</c:v>
                </c:pt>
                <c:pt idx="49">
                  <c:v>2.2976666471687695E-4</c:v>
                </c:pt>
                <c:pt idx="50">
                  <c:v>1.820065511063999E-4</c:v>
                </c:pt>
                <c:pt idx="51">
                  <c:v>1.878898169261601E-4</c:v>
                </c:pt>
                <c:pt idx="52">
                  <c:v>4.6530829710921537E-4</c:v>
                </c:pt>
                <c:pt idx="53">
                  <c:v>4.060073304738841E-4</c:v>
                </c:pt>
                <c:pt idx="54">
                  <c:v>2.5988159583899083E-4</c:v>
                </c:pt>
                <c:pt idx="55">
                  <c:v>3.3377379456957972E-4</c:v>
                </c:pt>
                <c:pt idx="56">
                  <c:v>3.3147030146149465E-4</c:v>
                </c:pt>
                <c:pt idx="57">
                  <c:v>1.8581911506456117E-4</c:v>
                </c:pt>
                <c:pt idx="58">
                  <c:v>2.0019528725746192E-4</c:v>
                </c:pt>
                <c:pt idx="59">
                  <c:v>2.1108850013375324E-4</c:v>
                </c:pt>
                <c:pt idx="60">
                  <c:v>2.598783991668284E-4</c:v>
                </c:pt>
                <c:pt idx="61">
                  <c:v>4.8933656149643945E-4</c:v>
                </c:pt>
                <c:pt idx="62">
                  <c:v>1.5188966844140036E-3</c:v>
                </c:pt>
                <c:pt idx="63">
                  <c:v>1.6560357571261208E-3</c:v>
                </c:pt>
                <c:pt idx="64">
                  <c:v>8.1766920754343484E-4</c:v>
                </c:pt>
                <c:pt idx="65">
                  <c:v>3.570713469295959E-3</c:v>
                </c:pt>
                <c:pt idx="66">
                  <c:v>3.5156175533808459E-3</c:v>
                </c:pt>
                <c:pt idx="67">
                  <c:v>9.4711911939690221E-5</c:v>
                </c:pt>
                <c:pt idx="68">
                  <c:v>5.7537025461624298E-4</c:v>
                </c:pt>
                <c:pt idx="69">
                  <c:v>1.062556741572185E-3</c:v>
                </c:pt>
                <c:pt idx="70">
                  <c:v>3.2263598473427968E-4</c:v>
                </c:pt>
                <c:pt idx="71">
                  <c:v>2.1270304643333324E-3</c:v>
                </c:pt>
                <c:pt idx="72">
                  <c:v>1.2364697476312493E-3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B-4574-A6CA-C29BB5828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498639"/>
        <c:axId val="254496719"/>
      </c:scatterChart>
      <c:valAx>
        <c:axId val="25449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Cyp19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96719"/>
        <c:crosses val="autoZero"/>
        <c:crossBetween val="midCat"/>
      </c:valAx>
      <c:valAx>
        <c:axId val="25449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Dazl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9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vs Stage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females!$C$2</c:f>
              <c:strCache>
                <c:ptCount val="1"/>
                <c:pt idx="0">
                  <c:v>FPT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3399"/>
              </a:solidFill>
              <a:ln w="9525">
                <a:solidFill>
                  <a:srgbClr val="FF3399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3399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females!$D$2:$D$39</c:f>
              <c:numCache>
                <c:formatCode>General</c:formatCode>
                <c:ptCount val="3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</c:numCache>
            </c:numRef>
          </c:xVal>
          <c:yVal>
            <c:numRef>
              <c:f>females!$F$2:$F$39</c:f>
              <c:numCache>
                <c:formatCode>General</c:formatCode>
                <c:ptCount val="3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13.5</c:v>
                </c:pt>
                <c:pt idx="9">
                  <c:v>14.5</c:v>
                </c:pt>
                <c:pt idx="10">
                  <c:v>13</c:v>
                </c:pt>
                <c:pt idx="11">
                  <c:v>13.5</c:v>
                </c:pt>
                <c:pt idx="12">
                  <c:v>14.5</c:v>
                </c:pt>
                <c:pt idx="13">
                  <c:v>13.5</c:v>
                </c:pt>
                <c:pt idx="14">
                  <c:v>13</c:v>
                </c:pt>
                <c:pt idx="15">
                  <c:v>17.5</c:v>
                </c:pt>
                <c:pt idx="16">
                  <c:v>17</c:v>
                </c:pt>
                <c:pt idx="17">
                  <c:v>18</c:v>
                </c:pt>
                <c:pt idx="18">
                  <c:v>17.5</c:v>
                </c:pt>
                <c:pt idx="19">
                  <c:v>15.5</c:v>
                </c:pt>
                <c:pt idx="20">
                  <c:v>16.5</c:v>
                </c:pt>
                <c:pt idx="21">
                  <c:v>17</c:v>
                </c:pt>
                <c:pt idx="22">
                  <c:v>17</c:v>
                </c:pt>
                <c:pt idx="23">
                  <c:v>20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</c:v>
                </c:pt>
                <c:pt idx="28">
                  <c:v>20</c:v>
                </c:pt>
                <c:pt idx="29">
                  <c:v>20.5</c:v>
                </c:pt>
                <c:pt idx="30">
                  <c:v>21.5</c:v>
                </c:pt>
                <c:pt idx="31">
                  <c:v>21</c:v>
                </c:pt>
                <c:pt idx="32">
                  <c:v>22.5</c:v>
                </c:pt>
                <c:pt idx="33">
                  <c:v>22.5</c:v>
                </c:pt>
                <c:pt idx="34">
                  <c:v>23</c:v>
                </c:pt>
                <c:pt idx="35">
                  <c:v>22.5</c:v>
                </c:pt>
                <c:pt idx="36">
                  <c:v>23</c:v>
                </c:pt>
                <c:pt idx="37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6F-46AF-9320-FB495949B674}"/>
            </c:ext>
          </c:extLst>
        </c:ser>
        <c:ser>
          <c:idx val="2"/>
          <c:order val="1"/>
          <c:tx>
            <c:strRef>
              <c:f>females!$C$48</c:f>
              <c:strCache>
                <c:ptCount val="1"/>
                <c:pt idx="0">
                  <c:v>FPT + Estrogen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females!$D$40:$D$74</c:f>
              <c:numCache>
                <c:formatCode>General</c:formatCode>
                <c:ptCount val="3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</c:numCache>
            </c:numRef>
          </c:xVal>
          <c:yVal>
            <c:numRef>
              <c:f>females!$F$40:$F$74</c:f>
              <c:numCache>
                <c:formatCode>General</c:formatCode>
                <c:ptCount val="3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12.5</c:v>
                </c:pt>
                <c:pt idx="11">
                  <c:v>13</c:v>
                </c:pt>
                <c:pt idx="12">
                  <c:v>13</c:v>
                </c:pt>
                <c:pt idx="13">
                  <c:v>13.5</c:v>
                </c:pt>
                <c:pt idx="14">
                  <c:v>12</c:v>
                </c:pt>
                <c:pt idx="15">
                  <c:v>17.5</c:v>
                </c:pt>
                <c:pt idx="16">
                  <c:v>15</c:v>
                </c:pt>
                <c:pt idx="17">
                  <c:v>14</c:v>
                </c:pt>
                <c:pt idx="18">
                  <c:v>15</c:v>
                </c:pt>
                <c:pt idx="19">
                  <c:v>14.5</c:v>
                </c:pt>
                <c:pt idx="20">
                  <c:v>15.5</c:v>
                </c:pt>
                <c:pt idx="21">
                  <c:v>16</c:v>
                </c:pt>
                <c:pt idx="22">
                  <c:v>17.5</c:v>
                </c:pt>
                <c:pt idx="23">
                  <c:v>22</c:v>
                </c:pt>
                <c:pt idx="24">
                  <c:v>20.5</c:v>
                </c:pt>
                <c:pt idx="25">
                  <c:v>22.5</c:v>
                </c:pt>
                <c:pt idx="26">
                  <c:v>21.5</c:v>
                </c:pt>
                <c:pt idx="27">
                  <c:v>21</c:v>
                </c:pt>
                <c:pt idx="28">
                  <c:v>20.5</c:v>
                </c:pt>
                <c:pt idx="29">
                  <c:v>22.5</c:v>
                </c:pt>
                <c:pt idx="30">
                  <c:v>23</c:v>
                </c:pt>
                <c:pt idx="31">
                  <c:v>23</c:v>
                </c:pt>
                <c:pt idx="32">
                  <c:v>22.5</c:v>
                </c:pt>
                <c:pt idx="33">
                  <c:v>23</c:v>
                </c:pt>
                <c:pt idx="34">
                  <c:v>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6F-46AF-9320-FB495949B674}"/>
            </c:ext>
          </c:extLst>
        </c:ser>
        <c:ser>
          <c:idx val="3"/>
          <c:order val="2"/>
          <c:tx>
            <c:strRef>
              <c:f>females!#REF!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females!#REF!</c:f>
            </c:numRef>
          </c:xVal>
          <c:yVal>
            <c:numRef>
              <c:f>females!#REF!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6F-46AF-9320-FB495949B674}"/>
            </c:ext>
          </c:extLst>
        </c:ser>
        <c:ser>
          <c:idx val="1"/>
          <c:order val="3"/>
          <c:tx>
            <c:strRef>
              <c:f>females!#REF!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females!#REF!</c:f>
            </c:numRef>
          </c:xVal>
          <c:yVal>
            <c:numRef>
              <c:f>females!#REF!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6F-46AF-9320-FB495949B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753088"/>
        <c:axId val="1564750688"/>
      </c:scatterChart>
      <c:valAx>
        <c:axId val="1564753088"/>
        <c:scaling>
          <c:orientation val="minMax"/>
          <c:max val="3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50688"/>
        <c:crosses val="autoZero"/>
        <c:crossBetween val="midCat"/>
      </c:valAx>
      <c:valAx>
        <c:axId val="1564750688"/>
        <c:scaling>
          <c:orientation val="minMax"/>
          <c:max val="24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'Early Trunk qPCR'!$B$2</c:f>
              <c:strCache>
                <c:ptCount val="1"/>
                <c:pt idx="0">
                  <c:v>D06FPT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9CC"/>
              </a:solidFill>
              <a:ln w="9525">
                <a:solidFill>
                  <a:srgbClr val="FF99CC"/>
                </a:solidFill>
              </a:ln>
              <a:effectLst/>
            </c:spPr>
          </c:marker>
          <c:xVal>
            <c:numRef>
              <c:f>'Early Trunk qPCR'!$G$2:$G$9</c:f>
              <c:numCache>
                <c:formatCode>0.0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xVal>
          <c:yVal>
            <c:numRef>
              <c:f>'Early Trunk qPCR'!$K$2:$K$9</c:f>
              <c:numCache>
                <c:formatCode>#,##0.00000</c:formatCode>
                <c:ptCount val="8"/>
                <c:pt idx="0">
                  <c:v>1.231444939551121E-6</c:v>
                </c:pt>
                <c:pt idx="1">
                  <c:v>1.2064947025414672E-5</c:v>
                </c:pt>
                <c:pt idx="2">
                  <c:v>1.2823487043293587E-5</c:v>
                </c:pt>
                <c:pt idx="3">
                  <c:v>8.3786407265873278E-6</c:v>
                </c:pt>
                <c:pt idx="4">
                  <c:v>1.2003519766816676E-5</c:v>
                </c:pt>
                <c:pt idx="5">
                  <c:v>7.5444549041301138E-6</c:v>
                </c:pt>
                <c:pt idx="6">
                  <c:v>1.1083648261221022E-5</c:v>
                </c:pt>
                <c:pt idx="7">
                  <c:v>7.5607846883388676E-7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9-4882-A3FE-ECFF28B95253}"/>
            </c:ext>
          </c:extLst>
        </c:ser>
        <c:ser>
          <c:idx val="1"/>
          <c:order val="1"/>
          <c:tx>
            <c:strRef>
              <c:f>'Early Trunk qPCR'!$B$10</c:f>
              <c:strCache>
                <c:ptCount val="1"/>
                <c:pt idx="0">
                  <c:v>D06FPT+Estrog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'Early Trunk qPCR'!$G$10:$G$16</c:f>
              <c:numCache>
                <c:formatCode>0.0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xVal>
          <c:yVal>
            <c:numRef>
              <c:f>'Early Trunk qPCR'!$K$10:$K$16</c:f>
              <c:numCache>
                <c:formatCode>#,##0.00000</c:formatCode>
                <c:ptCount val="7"/>
                <c:pt idx="0">
                  <c:v>1.3132057655345537E-5</c:v>
                </c:pt>
                <c:pt idx="1">
                  <c:v>1.1931883734989186E-5</c:v>
                </c:pt>
                <c:pt idx="2">
                  <c:v>4.5571602028209959E-5</c:v>
                </c:pt>
                <c:pt idx="3">
                  <c:v>9.3089633024341698E-6</c:v>
                </c:pt>
                <c:pt idx="4">
                  <c:v>1.1821060492605692E-5</c:v>
                </c:pt>
                <c:pt idx="5">
                  <c:v>9.3458972232506577E-6</c:v>
                </c:pt>
                <c:pt idx="6">
                  <c:v>9.0727447697183403E-6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9-4882-A3FE-ECFF28B95253}"/>
            </c:ext>
          </c:extLst>
        </c:ser>
        <c:ser>
          <c:idx val="2"/>
          <c:order val="2"/>
          <c:tx>
            <c:strRef>
              <c:f>'Early Trunk qPCR'!$B$17</c:f>
              <c:strCache>
                <c:ptCount val="1"/>
                <c:pt idx="0">
                  <c:v>D06MPT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'Early Trunk qPCR'!$G$17:$G$23</c:f>
              <c:numCache>
                <c:formatCode>0.0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xVal>
          <c:yVal>
            <c:numRef>
              <c:f>'Early Trunk qPCR'!$K$17:$K$23</c:f>
              <c:numCache>
                <c:formatCode>#,##0.00000</c:formatCode>
                <c:ptCount val="7"/>
                <c:pt idx="0">
                  <c:v>4.5942053708328559E-6</c:v>
                </c:pt>
                <c:pt idx="1">
                  <c:v>1.0351004429846943E-5</c:v>
                </c:pt>
                <c:pt idx="2">
                  <c:v>6.4983663029572619E-6</c:v>
                </c:pt>
                <c:pt idx="3">
                  <c:v>7.9168067553218846E-6</c:v>
                </c:pt>
                <c:pt idx="4">
                  <c:v>2.8749735083537794E-5</c:v>
                </c:pt>
                <c:pt idx="5">
                  <c:v>9.5176143776027598E-6</c:v>
                </c:pt>
                <c:pt idx="6">
                  <c:v>1.5251995744440581E-5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F9-4882-A3FE-ECFF28B95253}"/>
            </c:ext>
          </c:extLst>
        </c:ser>
        <c:ser>
          <c:idx val="3"/>
          <c:order val="3"/>
          <c:tx>
            <c:strRef>
              <c:f>'Early Trunk qPCR'!$B$24</c:f>
              <c:strCache>
                <c:ptCount val="1"/>
                <c:pt idx="0">
                  <c:v>D06MPT+Estrog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'Early Trunk qPCR'!$G$24:$G$28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xVal>
          <c:yVal>
            <c:numRef>
              <c:f>'Early Trunk qPCR'!$K$24:$K$28</c:f>
              <c:numCache>
                <c:formatCode>#,##0.00000</c:formatCode>
                <c:ptCount val="5"/>
                <c:pt idx="0">
                  <c:v>3.2335713168140334E-6</c:v>
                </c:pt>
                <c:pt idx="1">
                  <c:v>6.6823248774473392E-6</c:v>
                </c:pt>
                <c:pt idx="2">
                  <c:v>5.8792599332186827E-6</c:v>
                </c:pt>
                <c:pt idx="3">
                  <c:v>1.21871512366791E-5</c:v>
                </c:pt>
                <c:pt idx="4">
                  <c:v>7.9743681999162726E-6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F9-4882-A3FE-ECFF28B95253}"/>
            </c:ext>
          </c:extLst>
        </c:ser>
        <c:ser>
          <c:idx val="4"/>
          <c:order val="4"/>
          <c:tx>
            <c:strRef>
              <c:f>'Early Trunk qPCR'!$B$29</c:f>
              <c:strCache>
                <c:ptCount val="1"/>
                <c:pt idx="0">
                  <c:v>D12FPT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66CC"/>
              </a:solidFill>
              <a:ln w="9525">
                <a:solidFill>
                  <a:srgbClr val="FF66CC"/>
                </a:solidFill>
              </a:ln>
              <a:effectLst/>
            </c:spPr>
          </c:marker>
          <c:xVal>
            <c:numRef>
              <c:f>'Early Trunk qPCR'!$G$29:$G$35</c:f>
              <c:numCache>
                <c:formatCode>0.0</c:formatCode>
                <c:ptCount val="7"/>
                <c:pt idx="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13.5</c:v>
                </c:pt>
                <c:pt idx="5">
                  <c:v>13.5</c:v>
                </c:pt>
                <c:pt idx="6">
                  <c:v>13.5</c:v>
                </c:pt>
              </c:numCache>
            </c:numRef>
          </c:xVal>
          <c:yVal>
            <c:numRef>
              <c:f>'Early Trunk qPCR'!$K$29:$K$35</c:f>
              <c:numCache>
                <c:formatCode>#,##0.00000</c:formatCode>
                <c:ptCount val="7"/>
                <c:pt idx="0">
                  <c:v>3.3733152549939098E-4</c:v>
                </c:pt>
                <c:pt idx="1">
                  <c:v>1.1545466351926011E-5</c:v>
                </c:pt>
                <c:pt idx="2">
                  <c:v>4.5191269896144152E-4</c:v>
                </c:pt>
                <c:pt idx="3">
                  <c:v>1.8535393036309001E-4</c:v>
                </c:pt>
                <c:pt idx="4">
                  <c:v>4.1404122982228509E-4</c:v>
                </c:pt>
                <c:pt idx="5">
                  <c:v>2.4732064404723903E-4</c:v>
                </c:pt>
                <c:pt idx="6">
                  <c:v>1.9685971767996642E-4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F9-4882-A3FE-ECFF28B95253}"/>
            </c:ext>
          </c:extLst>
        </c:ser>
        <c:ser>
          <c:idx val="5"/>
          <c:order val="5"/>
          <c:tx>
            <c:strRef>
              <c:f>'Early Trunk qPCR'!$B$36</c:f>
              <c:strCache>
                <c:ptCount val="1"/>
                <c:pt idx="0">
                  <c:v>D12FPT+Estrog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'Early Trunk qPCR'!$G$36:$G$43</c:f>
              <c:numCache>
                <c:formatCode>0.0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</c:numCache>
            </c:numRef>
          </c:xVal>
          <c:yVal>
            <c:numRef>
              <c:f>'Early Trunk qPCR'!$K$36:$K$43</c:f>
              <c:numCache>
                <c:formatCode>#,##0.00000</c:formatCode>
                <c:ptCount val="8"/>
                <c:pt idx="0">
                  <c:v>1.0809181756119055E-4</c:v>
                </c:pt>
                <c:pt idx="1">
                  <c:v>1.2234401564675996E-4</c:v>
                </c:pt>
                <c:pt idx="2">
                  <c:v>1.0632136796711121E-4</c:v>
                </c:pt>
                <c:pt idx="3">
                  <c:v>2.1287904948529617E-4</c:v>
                </c:pt>
                <c:pt idx="4">
                  <c:v>8.1238832265569311E-4</c:v>
                </c:pt>
                <c:pt idx="5">
                  <c:v>8.1903123615410678E-5</c:v>
                </c:pt>
                <c:pt idx="6">
                  <c:v>2.5068694708939732E-4</c:v>
                </c:pt>
                <c:pt idx="7">
                  <c:v>5.6811654267150996E-4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F9-4882-A3FE-ECFF28B95253}"/>
            </c:ext>
          </c:extLst>
        </c:ser>
        <c:ser>
          <c:idx val="6"/>
          <c:order val="6"/>
          <c:tx>
            <c:strRef>
              <c:f>'Early Trunk qPCR'!$B$44</c:f>
              <c:strCache>
                <c:ptCount val="1"/>
                <c:pt idx="0">
                  <c:v>D12MPT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'Early Trunk qPCR'!$G$44:$G$51</c:f>
              <c:numCache>
                <c:formatCode>0.0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</c:numCache>
            </c:numRef>
          </c:xVal>
          <c:yVal>
            <c:numRef>
              <c:f>'Early Trunk qPCR'!$K$44:$K$51</c:f>
              <c:numCache>
                <c:formatCode>#,##0.00000</c:formatCode>
                <c:ptCount val="8"/>
                <c:pt idx="0">
                  <c:v>3.9733031043586335E-5</c:v>
                </c:pt>
                <c:pt idx="1">
                  <c:v>3.7800248222326242E-5</c:v>
                </c:pt>
                <c:pt idx="2">
                  <c:v>4.7024553076412362E-5</c:v>
                </c:pt>
                <c:pt idx="3">
                  <c:v>3.5170556209248219E-5</c:v>
                </c:pt>
                <c:pt idx="4">
                  <c:v>1.7636465911077353E-5</c:v>
                </c:pt>
                <c:pt idx="5">
                  <c:v>5.8649631191002526E-6</c:v>
                </c:pt>
                <c:pt idx="6">
                  <c:v>3.9710092415139302E-6</c:v>
                </c:pt>
                <c:pt idx="7">
                  <c:v>2.2628599934159637E-5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F9-4882-A3FE-ECFF28B95253}"/>
            </c:ext>
          </c:extLst>
        </c:ser>
        <c:ser>
          <c:idx val="7"/>
          <c:order val="7"/>
          <c:tx>
            <c:strRef>
              <c:f>'Early Trunk qPCR'!$B$52</c:f>
              <c:strCache>
                <c:ptCount val="1"/>
                <c:pt idx="0">
                  <c:v>D12MPT+Estrog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'Early Trunk qPCR'!$G$52:$G$58</c:f>
              <c:numCache>
                <c:formatCode>0.0</c:formatCode>
                <c:ptCount val="7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11.5</c:v>
                </c:pt>
                <c:pt idx="4">
                  <c:v>11.5</c:v>
                </c:pt>
                <c:pt idx="5">
                  <c:v>11.5</c:v>
                </c:pt>
                <c:pt idx="6">
                  <c:v>11.5</c:v>
                </c:pt>
              </c:numCache>
            </c:numRef>
          </c:xVal>
          <c:yVal>
            <c:numRef>
              <c:f>'Early Trunk qPCR'!$K$52:$K$58</c:f>
              <c:numCache>
                <c:formatCode>#,##0.00000</c:formatCode>
                <c:ptCount val="7"/>
                <c:pt idx="0">
                  <c:v>7.7904979344974317E-6</c:v>
                </c:pt>
                <c:pt idx="1">
                  <c:v>1.3891986378173426E-5</c:v>
                </c:pt>
                <c:pt idx="2">
                  <c:v>7.0389083980433738E-6</c:v>
                </c:pt>
                <c:pt idx="3">
                  <c:v>5.9363931533845436E-5</c:v>
                </c:pt>
                <c:pt idx="4">
                  <c:v>5.9335908015296923E-6</c:v>
                </c:pt>
                <c:pt idx="5">
                  <c:v>2.8746367964551324E-5</c:v>
                </c:pt>
                <c:pt idx="6">
                  <c:v>3.9225508006385701E-5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F9-4882-A3FE-ECFF28B95253}"/>
            </c:ext>
          </c:extLst>
        </c:ser>
        <c:ser>
          <c:idx val="8"/>
          <c:order val="8"/>
          <c:tx>
            <c:strRef>
              <c:f>'Early Trunk qPCR'!$B$59</c:f>
              <c:strCache>
                <c:ptCount val="1"/>
                <c:pt idx="0">
                  <c:v>D18FPT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3399"/>
              </a:solidFill>
              <a:ln w="9525">
                <a:solidFill>
                  <a:srgbClr val="FF3399"/>
                </a:solidFill>
              </a:ln>
              <a:effectLst/>
            </c:spPr>
          </c:marker>
          <c:xVal>
            <c:numRef>
              <c:f>'Early Trunk qPCR'!$G$59:$G$66</c:f>
              <c:numCache>
                <c:formatCode>0.0</c:formatCode>
                <c:ptCount val="8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</c:numCache>
            </c:numRef>
          </c:xVal>
          <c:yVal>
            <c:numRef>
              <c:f>'Early Trunk qPCR'!$K$59:$K$66</c:f>
              <c:numCache>
                <c:formatCode>#,##0.00000</c:formatCode>
                <c:ptCount val="8"/>
                <c:pt idx="0">
                  <c:v>2.825868062703004E-5</c:v>
                </c:pt>
                <c:pt idx="1">
                  <c:v>3.0764138767309803E-5</c:v>
                </c:pt>
                <c:pt idx="2">
                  <c:v>4.1435097128774335E-5</c:v>
                </c:pt>
                <c:pt idx="3">
                  <c:v>1.0991873176021422E-4</c:v>
                </c:pt>
                <c:pt idx="4">
                  <c:v>2.1680407427435085E-4</c:v>
                </c:pt>
                <c:pt idx="5">
                  <c:v>7.3686898362833355E-5</c:v>
                </c:pt>
                <c:pt idx="6">
                  <c:v>4.3140106599274279E-5</c:v>
                </c:pt>
                <c:pt idx="7">
                  <c:v>3.5198739364330947E-5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AF9-4882-A3FE-ECFF28B95253}"/>
            </c:ext>
          </c:extLst>
        </c:ser>
        <c:ser>
          <c:idx val="9"/>
          <c:order val="9"/>
          <c:tx>
            <c:strRef>
              <c:f>'Early Trunk qPCR'!$B$67</c:f>
              <c:strCache>
                <c:ptCount val="1"/>
                <c:pt idx="0">
                  <c:v>D18FPT+Estrog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'Early Trunk qPCR'!$G$67:$G$74</c:f>
              <c:numCache>
                <c:formatCode>0.0</c:formatCode>
                <c:ptCount val="8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</c:numCache>
            </c:numRef>
          </c:xVal>
          <c:yVal>
            <c:numRef>
              <c:f>'Early Trunk qPCR'!$K$67:$K$74</c:f>
              <c:numCache>
                <c:formatCode>#,##0.00000</c:formatCode>
                <c:ptCount val="8"/>
                <c:pt idx="0">
                  <c:v>4.2676263595277458E-5</c:v>
                </c:pt>
                <c:pt idx="1">
                  <c:v>4.8225044324459264E-5</c:v>
                </c:pt>
                <c:pt idx="2">
                  <c:v>2.3276444298483097E-4</c:v>
                </c:pt>
                <c:pt idx="3">
                  <c:v>7.0655786152728494E-5</c:v>
                </c:pt>
                <c:pt idx="4">
                  <c:v>4.8427516291150303E-5</c:v>
                </c:pt>
                <c:pt idx="5">
                  <c:v>1.6997659498162437E-5</c:v>
                </c:pt>
                <c:pt idx="6">
                  <c:v>7.6622923890424301E-5</c:v>
                </c:pt>
                <c:pt idx="7">
                  <c:v>6.7447492935237272E-5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AF9-4882-A3FE-ECFF28B95253}"/>
            </c:ext>
          </c:extLst>
        </c:ser>
        <c:ser>
          <c:idx val="10"/>
          <c:order val="10"/>
          <c:tx>
            <c:strRef>
              <c:f>'Early Trunk qPCR'!$B$75</c:f>
              <c:strCache>
                <c:ptCount val="1"/>
                <c:pt idx="0">
                  <c:v>D18MPT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'Early Trunk qPCR'!$G$75:$G$82</c:f>
              <c:numCache>
                <c:formatCode>0.0</c:formatCode>
                <c:ptCount val="8"/>
                <c:pt idx="0">
                  <c:v>14.5</c:v>
                </c:pt>
                <c:pt idx="1">
                  <c:v>14.5</c:v>
                </c:pt>
                <c:pt idx="2">
                  <c:v>14.5</c:v>
                </c:pt>
                <c:pt idx="3">
                  <c:v>14.5</c:v>
                </c:pt>
                <c:pt idx="4">
                  <c:v>14.5</c:v>
                </c:pt>
                <c:pt idx="5">
                  <c:v>14.5</c:v>
                </c:pt>
                <c:pt idx="6">
                  <c:v>14.5</c:v>
                </c:pt>
                <c:pt idx="7">
                  <c:v>14.5</c:v>
                </c:pt>
              </c:numCache>
            </c:numRef>
          </c:xVal>
          <c:yVal>
            <c:numRef>
              <c:f>'Early Trunk qPCR'!$K$75:$K$82</c:f>
              <c:numCache>
                <c:formatCode>#,##0.00000</c:formatCode>
                <c:ptCount val="8"/>
                <c:pt idx="0">
                  <c:v>1.9023666265830278E-4</c:v>
                </c:pt>
                <c:pt idx="1">
                  <c:v>2.7247189854429885E-4</c:v>
                </c:pt>
                <c:pt idx="2">
                  <c:v>9.2188304035080931E-5</c:v>
                </c:pt>
                <c:pt idx="3">
                  <c:v>4.6541019854484383E-5</c:v>
                </c:pt>
                <c:pt idx="4">
                  <c:v>5.7469792902032112E-5</c:v>
                </c:pt>
                <c:pt idx="5">
                  <c:v>3.4024597530501666E-5</c:v>
                </c:pt>
                <c:pt idx="6">
                  <c:v>5.2666997597978868E-5</c:v>
                </c:pt>
                <c:pt idx="7">
                  <c:v>6.4475535410849291E-5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AF9-4882-A3FE-ECFF28B95253}"/>
            </c:ext>
          </c:extLst>
        </c:ser>
        <c:ser>
          <c:idx val="11"/>
          <c:order val="11"/>
          <c:tx>
            <c:strRef>
              <c:f>'Early Trunk qPCR'!$B$83</c:f>
              <c:strCache>
                <c:ptCount val="1"/>
                <c:pt idx="0">
                  <c:v>D18MPT+Estrog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'Early Trunk qPCR'!$G$83:$G$89</c:f>
              <c:numCache>
                <c:formatCode>0.0</c:formatCode>
                <c:ptCount val="7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</c:numCache>
            </c:numRef>
          </c:xVal>
          <c:yVal>
            <c:numRef>
              <c:f>'Early Trunk qPCR'!$K$83:$K$89</c:f>
              <c:numCache>
                <c:formatCode>#,##0.00000</c:formatCode>
                <c:ptCount val="7"/>
                <c:pt idx="0">
                  <c:v>3.3425447267589267E-6</c:v>
                </c:pt>
                <c:pt idx="1">
                  <c:v>1.2074920536126772E-4</c:v>
                </c:pt>
                <c:pt idx="2">
                  <c:v>7.6436372343149827E-5</c:v>
                </c:pt>
                <c:pt idx="3">
                  <c:v>1.0617012350571707E-4</c:v>
                </c:pt>
                <c:pt idx="4">
                  <c:v>8.0881540331535767E-5</c:v>
                </c:pt>
                <c:pt idx="5">
                  <c:v>1.2403513126728739E-4</c:v>
                </c:pt>
                <c:pt idx="6">
                  <c:v>9.727908068183391E-5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AF9-4882-A3FE-ECFF28B95253}"/>
            </c:ext>
          </c:extLst>
        </c:ser>
        <c:ser>
          <c:idx val="12"/>
          <c:order val="12"/>
          <c:tx>
            <c:strRef>
              <c:f>'Early Trunk qPCR'!$B$90</c:f>
              <c:strCache>
                <c:ptCount val="1"/>
                <c:pt idx="0">
                  <c:v>D24MPT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'Early Trunk qPCR'!$G$90:$G$98</c:f>
              <c:numCache>
                <c:formatCode>0.0</c:formatCode>
                <c:ptCount val="9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</c:numCache>
            </c:numRef>
          </c:xVal>
          <c:yVal>
            <c:numRef>
              <c:f>'Early Trunk qPCR'!$K$90:$K$98</c:f>
              <c:numCache>
                <c:formatCode>#,##0.00000</c:formatCode>
                <c:ptCount val="9"/>
                <c:pt idx="0">
                  <c:v>2.8968800459092385E-4</c:v>
                </c:pt>
                <c:pt idx="1">
                  <c:v>8.6905675398360851E-5</c:v>
                </c:pt>
                <c:pt idx="2">
                  <c:v>1.3321861680923552E-4</c:v>
                </c:pt>
                <c:pt idx="3">
                  <c:v>2.0403621147823932E-4</c:v>
                </c:pt>
                <c:pt idx="4">
                  <c:v>6.4312860371857597E-5</c:v>
                </c:pt>
                <c:pt idx="5">
                  <c:v>3.7311989017181204E-5</c:v>
                </c:pt>
                <c:pt idx="6">
                  <c:v>1.9207310163661486E-4</c:v>
                </c:pt>
                <c:pt idx="7">
                  <c:v>7.3691723512954799E-5</c:v>
                </c:pt>
                <c:pt idx="8">
                  <c:v>8.334258335977321E-5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AF9-4882-A3FE-ECFF28B95253}"/>
            </c:ext>
          </c:extLst>
        </c:ser>
        <c:ser>
          <c:idx val="13"/>
          <c:order val="13"/>
          <c:tx>
            <c:strRef>
              <c:f>'Early Trunk qPCR'!$B$99</c:f>
              <c:strCache>
                <c:ptCount val="1"/>
                <c:pt idx="0">
                  <c:v>D24MPT+Estrog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9900"/>
              </a:solidFill>
              <a:ln w="9525">
                <a:solidFill>
                  <a:srgbClr val="009900"/>
                </a:solidFill>
              </a:ln>
              <a:effectLst/>
            </c:spPr>
          </c:marker>
          <c:xVal>
            <c:numRef>
              <c:f>'Early Trunk qPCR'!$G$99:$G$105</c:f>
              <c:numCache>
                <c:formatCode>0.0</c:formatCode>
                <c:ptCount val="7"/>
                <c:pt idx="0">
                  <c:v>14.5</c:v>
                </c:pt>
                <c:pt idx="1">
                  <c:v>14.5</c:v>
                </c:pt>
                <c:pt idx="2">
                  <c:v>14.5</c:v>
                </c:pt>
                <c:pt idx="3">
                  <c:v>14.5</c:v>
                </c:pt>
                <c:pt idx="4">
                  <c:v>14.5</c:v>
                </c:pt>
                <c:pt idx="5">
                  <c:v>14.5</c:v>
                </c:pt>
                <c:pt idx="6">
                  <c:v>14.5</c:v>
                </c:pt>
              </c:numCache>
            </c:numRef>
          </c:xVal>
          <c:yVal>
            <c:numRef>
              <c:f>'Early Trunk qPCR'!$K$99:$K$105</c:f>
              <c:numCache>
                <c:formatCode>#,##0.00000</c:formatCode>
                <c:ptCount val="7"/>
                <c:pt idx="0">
                  <c:v>1.12787967597005E-4</c:v>
                </c:pt>
                <c:pt idx="1">
                  <c:v>3.4327264762274196E-5</c:v>
                </c:pt>
                <c:pt idx="2">
                  <c:v>1.135616355624607E-4</c:v>
                </c:pt>
                <c:pt idx="3">
                  <c:v>1.6234572372377864E-5</c:v>
                </c:pt>
                <c:pt idx="4">
                  <c:v>9.0952972638043829E-5</c:v>
                </c:pt>
                <c:pt idx="5">
                  <c:v>1.5627642428780132E-4</c:v>
                </c:pt>
                <c:pt idx="6">
                  <c:v>1.9779687177574156E-5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AF9-4882-A3FE-ECFF28B95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94783"/>
        <c:axId val="1680460495"/>
      </c:scatterChart>
      <c:valAx>
        <c:axId val="109194783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460495"/>
        <c:crosses val="autoZero"/>
        <c:crossBetween val="midCat"/>
      </c:valAx>
      <c:valAx>
        <c:axId val="16804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393246</xdr:colOff>
      <xdr:row>1</xdr:row>
      <xdr:rowOff>68036</xdr:rowOff>
    </xdr:from>
    <xdr:to>
      <xdr:col>20</xdr:col>
      <xdr:colOff>122464</xdr:colOff>
      <xdr:row>15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197A0-FFB0-443B-BF88-2C2D299E4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367393</xdr:colOff>
      <xdr:row>1</xdr:row>
      <xdr:rowOff>163286</xdr:rowOff>
    </xdr:from>
    <xdr:to>
      <xdr:col>27</xdr:col>
      <xdr:colOff>530678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15710-8D24-45ED-B3A1-7823240754E4}"/>
            </a:ext>
            <a:ext uri="{147F2762-F138-4A5C-976F-8EAC2B608ADB}">
              <a16:predDERef xmlns:a16="http://schemas.microsoft.com/office/drawing/2014/main" pred="{80DA667D-765D-66FF-CA58-E16878C91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142875</xdr:colOff>
      <xdr:row>64</xdr:row>
      <xdr:rowOff>157161</xdr:rowOff>
    </xdr:from>
    <xdr:to>
      <xdr:col>25</xdr:col>
      <xdr:colOff>581025</xdr:colOff>
      <xdr:row>82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63E6BB-06B6-4C40-85FE-57E484C52176}"/>
            </a:ext>
            <a:ext uri="{147F2762-F138-4A5C-976F-8EAC2B608ADB}">
              <a16:predDERef xmlns:a16="http://schemas.microsoft.com/office/drawing/2014/main" pred="{94628B07-C4B7-4A5E-9186-123205869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387001</xdr:colOff>
      <xdr:row>16</xdr:row>
      <xdr:rowOff>123273</xdr:rowOff>
    </xdr:from>
    <xdr:to>
      <xdr:col>25</xdr:col>
      <xdr:colOff>339377</xdr:colOff>
      <xdr:row>55</xdr:row>
      <xdr:rowOff>78441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E14C55-5F1B-420D-8B6E-12524C8DA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393246</xdr:colOff>
      <xdr:row>1</xdr:row>
      <xdr:rowOff>68036</xdr:rowOff>
    </xdr:from>
    <xdr:to>
      <xdr:col>20</xdr:col>
      <xdr:colOff>122464</xdr:colOff>
      <xdr:row>15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EA5F2-F45E-4AD8-B061-250C3A453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367393</xdr:colOff>
      <xdr:row>1</xdr:row>
      <xdr:rowOff>163286</xdr:rowOff>
    </xdr:from>
    <xdr:to>
      <xdr:col>27</xdr:col>
      <xdr:colOff>530678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49EAE2-A528-46BF-90E5-5F38365AD07F}"/>
            </a:ext>
            <a:ext uri="{147F2762-F138-4A5C-976F-8EAC2B608ADB}">
              <a16:predDERef xmlns:a16="http://schemas.microsoft.com/office/drawing/2014/main" pred="{80DA667D-765D-66FF-CA58-E16878C91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142875</xdr:colOff>
      <xdr:row>64</xdr:row>
      <xdr:rowOff>157161</xdr:rowOff>
    </xdr:from>
    <xdr:to>
      <xdr:col>25</xdr:col>
      <xdr:colOff>581025</xdr:colOff>
      <xdr:row>82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8E098C-E9E1-42E2-BBE3-90D653BC1342}"/>
            </a:ext>
            <a:ext uri="{147F2762-F138-4A5C-976F-8EAC2B608ADB}">
              <a16:predDERef xmlns:a16="http://schemas.microsoft.com/office/drawing/2014/main" pred="{94628B07-C4B7-4A5E-9186-123205869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387001</xdr:colOff>
      <xdr:row>16</xdr:row>
      <xdr:rowOff>123273</xdr:rowOff>
    </xdr:from>
    <xdr:to>
      <xdr:col>25</xdr:col>
      <xdr:colOff>339377</xdr:colOff>
      <xdr:row>55</xdr:row>
      <xdr:rowOff>78441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B502BC-C3D6-4DD5-905C-3656933C3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393246</xdr:colOff>
      <xdr:row>1</xdr:row>
      <xdr:rowOff>68036</xdr:rowOff>
    </xdr:from>
    <xdr:to>
      <xdr:col>20</xdr:col>
      <xdr:colOff>122464</xdr:colOff>
      <xdr:row>15</xdr:row>
      <xdr:rowOff>81643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DA667D-765D-66FF-CA58-E16878C91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367393</xdr:colOff>
      <xdr:row>1</xdr:row>
      <xdr:rowOff>163286</xdr:rowOff>
    </xdr:from>
    <xdr:to>
      <xdr:col>27</xdr:col>
      <xdr:colOff>530678</xdr:colOff>
      <xdr:row>15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628B07-C4B7-4A5E-9186-123205869E90}"/>
            </a:ext>
            <a:ext uri="{147F2762-F138-4A5C-976F-8EAC2B608ADB}">
              <a16:predDERef xmlns:a16="http://schemas.microsoft.com/office/drawing/2014/main" pred="{80DA667D-765D-66FF-CA58-E16878C91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142875</xdr:colOff>
      <xdr:row>64</xdr:row>
      <xdr:rowOff>157161</xdr:rowOff>
    </xdr:from>
    <xdr:to>
      <xdr:col>25</xdr:col>
      <xdr:colOff>581025</xdr:colOff>
      <xdr:row>82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7FA502-0CB6-BC55-4BEC-7F654571C813}"/>
            </a:ext>
            <a:ext uri="{147F2762-F138-4A5C-976F-8EAC2B608ADB}">
              <a16:predDERef xmlns:a16="http://schemas.microsoft.com/office/drawing/2014/main" pred="{94628B07-C4B7-4A5E-9186-123205869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319767</xdr:colOff>
      <xdr:row>17</xdr:row>
      <xdr:rowOff>9</xdr:rowOff>
    </xdr:from>
    <xdr:to>
      <xdr:col>25</xdr:col>
      <xdr:colOff>272143</xdr:colOff>
      <xdr:row>45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CE3B4-00BA-D737-65A5-CDCDC7296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257175</xdr:colOff>
      <xdr:row>0</xdr:row>
      <xdr:rowOff>114300</xdr:rowOff>
    </xdr:from>
    <xdr:to>
      <xdr:col>19</xdr:col>
      <xdr:colOff>266700</xdr:colOff>
      <xdr:row>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09DF7D-494D-4AC4-3344-692657758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304800</xdr:colOff>
      <xdr:row>0</xdr:row>
      <xdr:rowOff>152400</xdr:rowOff>
    </xdr:from>
    <xdr:to>
      <xdr:col>22</xdr:col>
      <xdr:colOff>561975</xdr:colOff>
      <xdr:row>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23511B-0AAF-4ABD-8D7D-5C4552ADAFF9}"/>
            </a:ext>
            <a:ext uri="{147F2762-F138-4A5C-976F-8EAC2B608ADB}">
              <a16:predDERef xmlns:a16="http://schemas.microsoft.com/office/drawing/2014/main" pred="{0A09DF7D-494D-4AC4-3344-692657758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4</xdr:row>
      <xdr:rowOff>0</xdr:rowOff>
    </xdr:from>
    <xdr:to>
      <xdr:col>23</xdr:col>
      <xdr:colOff>314325</xdr:colOff>
      <xdr:row>21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4C6F44-D83A-40E0-9550-2305C49D9D2B}"/>
            </a:ext>
            <a:ext uri="{147F2762-F138-4A5C-976F-8EAC2B608ADB}">
              <a16:predDERef xmlns:a16="http://schemas.microsoft.com/office/drawing/2014/main" pred="{0123511B-0AAF-4ABD-8D7D-5C4552ADA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28575</xdr:colOff>
      <xdr:row>22</xdr:row>
      <xdr:rowOff>142875</xdr:rowOff>
    </xdr:from>
    <xdr:to>
      <xdr:col>23</xdr:col>
      <xdr:colOff>333375</xdr:colOff>
      <xdr:row>40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688EDD-7547-4B68-95DF-E7542EE886F4}"/>
            </a:ext>
            <a:ext uri="{147F2762-F138-4A5C-976F-8EAC2B608ADB}">
              <a16:predDERef xmlns:a16="http://schemas.microsoft.com/office/drawing/2014/main" pred="{824C6F44-D83A-40E0-9550-2305C49D9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19050</xdr:colOff>
      <xdr:row>41</xdr:row>
      <xdr:rowOff>28575</xdr:rowOff>
    </xdr:from>
    <xdr:to>
      <xdr:col>25</xdr:col>
      <xdr:colOff>190500</xdr:colOff>
      <xdr:row>58</xdr:row>
      <xdr:rowOff>185737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4140A0-C6ED-4699-92AD-341F75DC79EA}"/>
            </a:ext>
            <a:ext uri="{147F2762-F138-4A5C-976F-8EAC2B608ADB}">
              <a16:predDERef xmlns:a16="http://schemas.microsoft.com/office/drawing/2014/main" pred="{C0688EDD-7547-4B68-95DF-E7542EE88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27214</xdr:colOff>
      <xdr:row>4</xdr:row>
      <xdr:rowOff>13607</xdr:rowOff>
    </xdr:from>
    <xdr:to>
      <xdr:col>31</xdr:col>
      <xdr:colOff>332014</xdr:colOff>
      <xdr:row>21</xdr:row>
      <xdr:rowOff>170769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CBFEA-38EA-4362-A553-B33027D245B8}"/>
            </a:ext>
            <a:ext uri="{147F2762-F138-4A5C-976F-8EAC2B608ADB}">
              <a16:predDERef xmlns:a16="http://schemas.microsoft.com/office/drawing/2014/main" pred="{0123511B-0AAF-4ABD-8D7D-5C4552ADA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13607</xdr:colOff>
      <xdr:row>22</xdr:row>
      <xdr:rowOff>136072</xdr:rowOff>
    </xdr:from>
    <xdr:to>
      <xdr:col>31</xdr:col>
      <xdr:colOff>318407</xdr:colOff>
      <xdr:row>40</xdr:row>
      <xdr:rowOff>102734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94EA1B-5244-49E3-AE09-2C0F078B11D2}"/>
            </a:ext>
            <a:ext uri="{147F2762-F138-4A5C-976F-8EAC2B608ADB}">
              <a16:predDERef xmlns:a16="http://schemas.microsoft.com/office/drawing/2014/main" pred="{824C6F44-D83A-40E0-9550-2305C49D9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97F56-8B41-4EAD-BE5C-3B02DE21FC09}">
  <dimension ref="A1:Z305"/>
  <sheetViews>
    <sheetView zoomScale="85" zoomScaleNormal="85" workbookViewId="0">
      <pane ySplit="1" topLeftCell="A2" activePane="bottomLeft" state="frozen"/>
      <selection pane="bottomLeft" activeCell="G29" sqref="G29"/>
    </sheetView>
  </sheetViews>
  <sheetFormatPr defaultRowHeight="15" x14ac:dyDescent="0.25"/>
  <cols>
    <col min="1" max="1" width="10" customWidth="1"/>
    <col min="2" max="3" width="15" customWidth="1"/>
    <col min="4" max="4" width="4.140625" customWidth="1"/>
    <col min="11" max="11" width="9.140625" customWidth="1"/>
  </cols>
  <sheetData>
    <row r="1" spans="1:14" s="29" customFormat="1" x14ac:dyDescent="0.25">
      <c r="A1" s="30" t="s">
        <v>0</v>
      </c>
      <c r="B1" s="31" t="s">
        <v>1</v>
      </c>
      <c r="C1" s="31" t="s">
        <v>2</v>
      </c>
      <c r="D1" s="32" t="s">
        <v>3</v>
      </c>
      <c r="E1" s="33" t="s">
        <v>4</v>
      </c>
      <c r="F1" s="33" t="s">
        <v>5</v>
      </c>
      <c r="G1" s="34" t="s">
        <v>6</v>
      </c>
      <c r="H1" s="30" t="s">
        <v>7</v>
      </c>
      <c r="I1" s="35" t="s">
        <v>8</v>
      </c>
      <c r="J1" s="36" t="s">
        <v>9</v>
      </c>
      <c r="K1" s="36" t="s">
        <v>10</v>
      </c>
      <c r="L1" s="37" t="s">
        <v>11</v>
      </c>
      <c r="M1" s="38" t="s">
        <v>12</v>
      </c>
      <c r="N1" s="38" t="s">
        <v>13</v>
      </c>
    </row>
    <row r="2" spans="1:14" x14ac:dyDescent="0.25">
      <c r="A2" s="39" t="s">
        <v>90</v>
      </c>
      <c r="B2" s="51" t="s">
        <v>91</v>
      </c>
      <c r="C2" s="51" t="s">
        <v>92</v>
      </c>
      <c r="D2" s="39">
        <v>6</v>
      </c>
      <c r="E2" s="41"/>
      <c r="F2" s="39">
        <v>10</v>
      </c>
      <c r="G2" s="42">
        <v>10</v>
      </c>
      <c r="H2" s="43">
        <v>17.957246780395508</v>
      </c>
      <c r="I2" s="44">
        <v>35.689</v>
      </c>
      <c r="J2" s="45">
        <f t="shared" ref="J2:J24" si="0">I2-H2</f>
        <v>17.731753219604492</v>
      </c>
      <c r="K2" s="46">
        <f t="shared" ref="K2:K24" si="1">2^(-J2)</f>
        <v>4.5942053708328559E-6</v>
      </c>
      <c r="L2" s="47">
        <v>26.059000000000001</v>
      </c>
      <c r="M2" s="48">
        <f t="shared" ref="M2:M24" si="2">L2-H2</f>
        <v>8.1017532196044932</v>
      </c>
      <c r="N2" s="49">
        <f t="shared" ref="N2:N24" si="3">2^(-M2)</f>
        <v>3.6402336793832251E-3</v>
      </c>
    </row>
    <row r="3" spans="1:14" x14ac:dyDescent="0.25">
      <c r="A3" s="39" t="s">
        <v>93</v>
      </c>
      <c r="B3" s="51" t="s">
        <v>91</v>
      </c>
      <c r="C3" s="51" t="s">
        <v>92</v>
      </c>
      <c r="D3" s="39">
        <v>6</v>
      </c>
      <c r="E3" s="41"/>
      <c r="F3" s="39">
        <v>10</v>
      </c>
      <c r="G3" s="42">
        <v>10</v>
      </c>
      <c r="H3" s="43">
        <v>17.801130294799805</v>
      </c>
      <c r="I3" s="44">
        <v>34.360999999999997</v>
      </c>
      <c r="J3" s="45">
        <f t="shared" si="0"/>
        <v>16.559869705200192</v>
      </c>
      <c r="K3" s="46">
        <f t="shared" si="1"/>
        <v>1.0351004429846943E-5</v>
      </c>
      <c r="L3" s="47">
        <v>28.087</v>
      </c>
      <c r="M3" s="48">
        <f t="shared" si="2"/>
        <v>10.285869705200195</v>
      </c>
      <c r="N3" s="49">
        <f t="shared" si="3"/>
        <v>8.0102244844324324E-4</v>
      </c>
    </row>
    <row r="4" spans="1:14" x14ac:dyDescent="0.25">
      <c r="A4" s="39" t="s">
        <v>94</v>
      </c>
      <c r="B4" s="51" t="s">
        <v>91</v>
      </c>
      <c r="C4" s="51" t="s">
        <v>92</v>
      </c>
      <c r="D4" s="39">
        <v>6</v>
      </c>
      <c r="E4" s="41"/>
      <c r="F4" s="39">
        <v>10</v>
      </c>
      <c r="G4" s="42">
        <v>10</v>
      </c>
      <c r="H4" s="43">
        <v>17.175508499145508</v>
      </c>
      <c r="I4" s="44">
        <v>34.406999999999996</v>
      </c>
      <c r="J4" s="45">
        <f t="shared" si="0"/>
        <v>17.231491500854489</v>
      </c>
      <c r="K4" s="46">
        <f t="shared" si="1"/>
        <v>6.4983663029572619E-6</v>
      </c>
      <c r="L4" s="47">
        <v>26.901</v>
      </c>
      <c r="M4" s="48">
        <f t="shared" si="2"/>
        <v>9.725491500854492</v>
      </c>
      <c r="N4" s="49">
        <f t="shared" si="3"/>
        <v>1.181232359083548E-3</v>
      </c>
    </row>
    <row r="5" spans="1:14" x14ac:dyDescent="0.25">
      <c r="A5" s="39" t="s">
        <v>95</v>
      </c>
      <c r="B5" s="51" t="s">
        <v>91</v>
      </c>
      <c r="C5" s="51" t="s">
        <v>92</v>
      </c>
      <c r="D5" s="39">
        <v>6</v>
      </c>
      <c r="E5" s="41"/>
      <c r="F5" s="39">
        <v>10</v>
      </c>
      <c r="G5" s="42">
        <v>10</v>
      </c>
      <c r="H5" s="43">
        <v>17.453350067138672</v>
      </c>
      <c r="I5" s="44">
        <v>34.4</v>
      </c>
      <c r="J5" s="45">
        <f t="shared" si="0"/>
        <v>16.946649932861327</v>
      </c>
      <c r="K5" s="46">
        <f t="shared" si="1"/>
        <v>7.9168067553218846E-6</v>
      </c>
      <c r="L5" s="47">
        <v>27.356999999999999</v>
      </c>
      <c r="M5" s="48">
        <f t="shared" si="2"/>
        <v>9.9036499328613274</v>
      </c>
      <c r="N5" s="49">
        <f t="shared" si="3"/>
        <v>1.04400914684371E-3</v>
      </c>
    </row>
    <row r="6" spans="1:14" x14ac:dyDescent="0.25">
      <c r="A6" s="39" t="s">
        <v>96</v>
      </c>
      <c r="B6" s="51" t="s">
        <v>91</v>
      </c>
      <c r="C6" s="51" t="s">
        <v>92</v>
      </c>
      <c r="D6" s="39">
        <v>6</v>
      </c>
      <c r="E6" s="41"/>
      <c r="F6" s="39">
        <v>10</v>
      </c>
      <c r="G6" s="42">
        <v>10</v>
      </c>
      <c r="H6" s="43">
        <v>18.371908187866211</v>
      </c>
      <c r="I6" s="44">
        <v>33.457999999999998</v>
      </c>
      <c r="J6" s="45">
        <f t="shared" si="0"/>
        <v>15.086091812133787</v>
      </c>
      <c r="K6" s="46">
        <f t="shared" si="1"/>
        <v>2.8749735083537794E-5</v>
      </c>
      <c r="L6" s="47">
        <v>27.274000000000001</v>
      </c>
      <c r="M6" s="48">
        <f t="shared" si="2"/>
        <v>8.90209181213379</v>
      </c>
      <c r="N6" s="49">
        <f t="shared" si="3"/>
        <v>2.0902745862248552E-3</v>
      </c>
    </row>
    <row r="7" spans="1:14" x14ac:dyDescent="0.25">
      <c r="A7" s="39" t="s">
        <v>97</v>
      </c>
      <c r="B7" s="51" t="s">
        <v>91</v>
      </c>
      <c r="C7" s="51" t="s">
        <v>92</v>
      </c>
      <c r="D7" s="39">
        <v>6</v>
      </c>
      <c r="E7" s="41"/>
      <c r="F7" s="39">
        <v>10</v>
      </c>
      <c r="G7" s="42">
        <v>10</v>
      </c>
      <c r="H7" s="43">
        <v>17.165031433105469</v>
      </c>
      <c r="I7" s="44">
        <v>33.845999999999997</v>
      </c>
      <c r="J7" s="45">
        <f t="shared" si="0"/>
        <v>16.680968566894528</v>
      </c>
      <c r="K7" s="46">
        <f t="shared" si="1"/>
        <v>9.5176143776027598E-6</v>
      </c>
      <c r="L7" s="47">
        <v>26.404</v>
      </c>
      <c r="M7" s="48">
        <f t="shared" si="2"/>
        <v>9.2389685668945312</v>
      </c>
      <c r="N7" s="49">
        <f t="shared" si="3"/>
        <v>1.6549822199806929E-3</v>
      </c>
    </row>
    <row r="8" spans="1:14" x14ac:dyDescent="0.25">
      <c r="A8" s="39" t="s">
        <v>98</v>
      </c>
      <c r="B8" s="51" t="s">
        <v>91</v>
      </c>
      <c r="C8" s="51" t="s">
        <v>92</v>
      </c>
      <c r="D8" s="39">
        <v>6</v>
      </c>
      <c r="E8" s="41"/>
      <c r="F8" s="39">
        <v>10</v>
      </c>
      <c r="G8" s="42">
        <v>10</v>
      </c>
      <c r="H8" s="43">
        <v>17.172357559204102</v>
      </c>
      <c r="I8" s="44">
        <v>33.173000000000002</v>
      </c>
      <c r="J8" s="45">
        <f t="shared" si="0"/>
        <v>16.0006424407959</v>
      </c>
      <c r="K8" s="46">
        <f t="shared" si="1"/>
        <v>1.5251995744440581E-5</v>
      </c>
      <c r="L8" s="47">
        <v>28.673999999999999</v>
      </c>
      <c r="M8" s="48">
        <f t="shared" si="2"/>
        <v>11.501642440795898</v>
      </c>
      <c r="N8" s="49">
        <f t="shared" si="3"/>
        <v>3.4487413635839501E-4</v>
      </c>
    </row>
    <row r="9" spans="1:14" x14ac:dyDescent="0.25">
      <c r="A9" s="39" t="s">
        <v>99</v>
      </c>
      <c r="B9" s="51" t="s">
        <v>100</v>
      </c>
      <c r="C9" s="51" t="s">
        <v>92</v>
      </c>
      <c r="D9" s="39">
        <v>12</v>
      </c>
      <c r="E9" s="41" t="s">
        <v>101</v>
      </c>
      <c r="F9" s="39">
        <v>11</v>
      </c>
      <c r="G9" s="42">
        <v>11</v>
      </c>
      <c r="H9" s="43">
        <v>16.996698379516602</v>
      </c>
      <c r="I9" s="44">
        <v>31.616</v>
      </c>
      <c r="J9" s="45">
        <f t="shared" si="0"/>
        <v>14.619301620483398</v>
      </c>
      <c r="K9" s="46">
        <f t="shared" si="1"/>
        <v>3.9733031043586335E-5</v>
      </c>
      <c r="L9" s="47">
        <v>27.45</v>
      </c>
      <c r="M9" s="48">
        <f t="shared" si="2"/>
        <v>10.453301620483398</v>
      </c>
      <c r="N9" s="49">
        <f t="shared" si="3"/>
        <v>7.132514422570729E-4</v>
      </c>
    </row>
    <row r="10" spans="1:14" x14ac:dyDescent="0.25">
      <c r="A10" s="39" t="s">
        <v>102</v>
      </c>
      <c r="B10" s="51" t="s">
        <v>100</v>
      </c>
      <c r="C10" s="51" t="s">
        <v>92</v>
      </c>
      <c r="D10" s="39">
        <v>12</v>
      </c>
      <c r="E10" s="41" t="s">
        <v>33</v>
      </c>
      <c r="F10" s="39">
        <v>11</v>
      </c>
      <c r="G10" s="42">
        <v>11</v>
      </c>
      <c r="H10" s="43">
        <v>16.955755233764648</v>
      </c>
      <c r="I10" s="44">
        <v>31.646999999999998</v>
      </c>
      <c r="J10" s="45">
        <f t="shared" si="0"/>
        <v>14.69124476623535</v>
      </c>
      <c r="K10" s="46">
        <f t="shared" si="1"/>
        <v>3.7800248222326242E-5</v>
      </c>
      <c r="L10" s="47">
        <v>27.87</v>
      </c>
      <c r="M10" s="48">
        <f t="shared" si="2"/>
        <v>10.914244766235353</v>
      </c>
      <c r="N10" s="49">
        <f t="shared" si="3"/>
        <v>5.1818512900258823E-4</v>
      </c>
    </row>
    <row r="11" spans="1:14" x14ac:dyDescent="0.25">
      <c r="A11" s="39" t="s">
        <v>103</v>
      </c>
      <c r="B11" s="51" t="s">
        <v>100</v>
      </c>
      <c r="C11" s="51" t="s">
        <v>92</v>
      </c>
      <c r="D11" s="39">
        <v>12</v>
      </c>
      <c r="E11" s="41" t="s">
        <v>33</v>
      </c>
      <c r="F11" s="39">
        <v>11</v>
      </c>
      <c r="G11" s="42">
        <v>11</v>
      </c>
      <c r="H11" s="43">
        <v>17.33177375793457</v>
      </c>
      <c r="I11" s="44">
        <v>31.707999999999998</v>
      </c>
      <c r="J11" s="45">
        <f t="shared" si="0"/>
        <v>14.376226242065428</v>
      </c>
      <c r="K11" s="46">
        <f t="shared" si="1"/>
        <v>4.7024553076412362E-5</v>
      </c>
      <c r="L11" s="47">
        <v>28.263999999999999</v>
      </c>
      <c r="M11" s="48">
        <f t="shared" si="2"/>
        <v>10.932226242065429</v>
      </c>
      <c r="N11" s="49">
        <f t="shared" si="3"/>
        <v>5.1176665082054522E-4</v>
      </c>
    </row>
    <row r="12" spans="1:14" x14ac:dyDescent="0.25">
      <c r="A12" s="39" t="s">
        <v>104</v>
      </c>
      <c r="B12" s="51" t="s">
        <v>100</v>
      </c>
      <c r="C12" s="51" t="s">
        <v>92</v>
      </c>
      <c r="D12" s="39">
        <v>12</v>
      </c>
      <c r="E12" s="41" t="s">
        <v>105</v>
      </c>
      <c r="F12" s="39">
        <v>11.5</v>
      </c>
      <c r="G12" s="42">
        <v>11</v>
      </c>
      <c r="H12" s="43">
        <v>16.651727676391602</v>
      </c>
      <c r="I12" s="44">
        <v>31.446999999999999</v>
      </c>
      <c r="J12" s="45">
        <f t="shared" si="0"/>
        <v>14.795272323608398</v>
      </c>
      <c r="K12" s="46">
        <f t="shared" si="1"/>
        <v>3.5170556209248219E-5</v>
      </c>
      <c r="L12" s="47">
        <v>27.382999999999999</v>
      </c>
      <c r="M12" s="48">
        <f t="shared" si="2"/>
        <v>10.731272323608398</v>
      </c>
      <c r="N12" s="49">
        <f t="shared" si="3"/>
        <v>5.882543386107374E-4</v>
      </c>
    </row>
    <row r="13" spans="1:14" x14ac:dyDescent="0.25">
      <c r="A13" s="39" t="s">
        <v>106</v>
      </c>
      <c r="B13" s="51" t="s">
        <v>100</v>
      </c>
      <c r="C13" s="51" t="s">
        <v>92</v>
      </c>
      <c r="D13" s="39">
        <v>12</v>
      </c>
      <c r="E13" s="41" t="s">
        <v>33</v>
      </c>
      <c r="F13" s="39">
        <v>11</v>
      </c>
      <c r="G13" s="42">
        <v>11</v>
      </c>
      <c r="H13" s="43">
        <v>16.865921020507813</v>
      </c>
      <c r="I13" s="44">
        <v>32.656999999999996</v>
      </c>
      <c r="J13" s="45">
        <f t="shared" si="0"/>
        <v>15.791078979492184</v>
      </c>
      <c r="K13" s="46">
        <f t="shared" si="1"/>
        <v>1.7636465911077353E-5</v>
      </c>
      <c r="L13" s="47">
        <v>27.960999999999999</v>
      </c>
      <c r="M13" s="48">
        <f t="shared" si="2"/>
        <v>11.095078979492186</v>
      </c>
      <c r="N13" s="49">
        <f t="shared" si="3"/>
        <v>4.5713915681810545E-4</v>
      </c>
    </row>
    <row r="14" spans="1:14" x14ac:dyDescent="0.25">
      <c r="A14" s="39" t="s">
        <v>107</v>
      </c>
      <c r="B14" s="51" t="s">
        <v>100</v>
      </c>
      <c r="C14" s="51" t="s">
        <v>92</v>
      </c>
      <c r="D14" s="39">
        <v>12</v>
      </c>
      <c r="E14" s="41" t="s">
        <v>105</v>
      </c>
      <c r="F14" s="39">
        <v>11.5</v>
      </c>
      <c r="G14" s="42">
        <v>11</v>
      </c>
      <c r="H14" s="43">
        <v>17.173553466796875</v>
      </c>
      <c r="I14" s="44">
        <v>34.552999999999997</v>
      </c>
      <c r="J14" s="45">
        <f t="shared" si="0"/>
        <v>17.379446533203122</v>
      </c>
      <c r="K14" s="46">
        <f t="shared" si="1"/>
        <v>5.8649631191002526E-6</v>
      </c>
      <c r="L14" s="47">
        <v>28.725000000000001</v>
      </c>
      <c r="M14" s="48">
        <f t="shared" si="2"/>
        <v>11.551446533203126</v>
      </c>
      <c r="N14" s="49">
        <f t="shared" si="3"/>
        <v>3.3317169645957388E-4</v>
      </c>
    </row>
    <row r="15" spans="1:14" x14ac:dyDescent="0.25">
      <c r="A15" s="39" t="s">
        <v>108</v>
      </c>
      <c r="B15" s="51" t="s">
        <v>100</v>
      </c>
      <c r="C15" s="51" t="s">
        <v>92</v>
      </c>
      <c r="D15" s="39">
        <v>12</v>
      </c>
      <c r="E15" s="41" t="s">
        <v>109</v>
      </c>
      <c r="F15" s="39">
        <v>10.5</v>
      </c>
      <c r="G15" s="42">
        <v>11</v>
      </c>
      <c r="H15" s="43">
        <v>17.103937149047852</v>
      </c>
      <c r="I15" s="44">
        <v>35.045999999999999</v>
      </c>
      <c r="J15" s="45">
        <f t="shared" si="0"/>
        <v>17.942062850952148</v>
      </c>
      <c r="K15" s="46">
        <f t="shared" si="1"/>
        <v>3.9710092415139302E-6</v>
      </c>
      <c r="L15" s="47">
        <v>27.945</v>
      </c>
      <c r="M15" s="48">
        <f t="shared" si="2"/>
        <v>10.841062850952149</v>
      </c>
      <c r="N15" s="49">
        <f t="shared" si="3"/>
        <v>5.451485948238465E-4</v>
      </c>
    </row>
    <row r="16" spans="1:14" x14ac:dyDescent="0.25">
      <c r="A16" s="39" t="s">
        <v>110</v>
      </c>
      <c r="B16" s="51" t="s">
        <v>100</v>
      </c>
      <c r="C16" s="51" t="s">
        <v>92</v>
      </c>
      <c r="D16" s="39">
        <v>12</v>
      </c>
      <c r="E16" s="41" t="s">
        <v>111</v>
      </c>
      <c r="F16" s="39">
        <v>11.5</v>
      </c>
      <c r="G16" s="42">
        <v>11</v>
      </c>
      <c r="H16" s="43">
        <v>16.928506851196289</v>
      </c>
      <c r="I16" s="44">
        <v>32.36</v>
      </c>
      <c r="J16" s="45">
        <f t="shared" si="0"/>
        <v>15.43149314880371</v>
      </c>
      <c r="K16" s="46">
        <f t="shared" si="1"/>
        <v>2.2628599934159637E-5</v>
      </c>
      <c r="L16" s="47">
        <v>27.895</v>
      </c>
      <c r="M16" s="48">
        <f t="shared" si="2"/>
        <v>10.966493148803711</v>
      </c>
      <c r="N16" s="49">
        <f t="shared" si="3"/>
        <v>4.9975438675504632E-4</v>
      </c>
    </row>
    <row r="17" spans="1:14" x14ac:dyDescent="0.25">
      <c r="A17" s="39" t="s">
        <v>112</v>
      </c>
      <c r="B17" s="51" t="s">
        <v>113</v>
      </c>
      <c r="C17" s="51" t="s">
        <v>92</v>
      </c>
      <c r="D17" s="39">
        <v>18</v>
      </c>
      <c r="E17" s="41" t="s">
        <v>114</v>
      </c>
      <c r="F17" s="39">
        <v>14</v>
      </c>
      <c r="G17" s="42">
        <v>14.5</v>
      </c>
      <c r="H17" s="43">
        <v>16.915082931518555</v>
      </c>
      <c r="I17" s="44">
        <v>29.274999999999999</v>
      </c>
      <c r="J17" s="45">
        <f t="shared" si="0"/>
        <v>12.359917068481444</v>
      </c>
      <c r="K17" s="46">
        <f t="shared" si="1"/>
        <v>1.9023666265830278E-4</v>
      </c>
      <c r="L17" s="47">
        <v>28.451000000000001</v>
      </c>
      <c r="M17" s="48">
        <f t="shared" si="2"/>
        <v>11.535917068481446</v>
      </c>
      <c r="N17" s="49">
        <f t="shared" si="3"/>
        <v>3.3677739622609107E-4</v>
      </c>
    </row>
    <row r="18" spans="1:14" x14ac:dyDescent="0.25">
      <c r="A18" s="39" t="s">
        <v>115</v>
      </c>
      <c r="B18" s="51" t="s">
        <v>113</v>
      </c>
      <c r="C18" s="51" t="s">
        <v>92</v>
      </c>
      <c r="D18" s="39">
        <v>18</v>
      </c>
      <c r="E18" s="41" t="s">
        <v>82</v>
      </c>
      <c r="F18" s="39">
        <v>14</v>
      </c>
      <c r="G18" s="42">
        <v>14.5</v>
      </c>
      <c r="H18" s="43">
        <v>16.694395065307617</v>
      </c>
      <c r="I18" s="44">
        <v>28.536000000000001</v>
      </c>
      <c r="J18" s="45">
        <f t="shared" si="0"/>
        <v>11.841604934692384</v>
      </c>
      <c r="K18" s="46">
        <f t="shared" si="1"/>
        <v>2.7247189854429885E-4</v>
      </c>
      <c r="L18" s="47">
        <v>28.337</v>
      </c>
      <c r="M18" s="48">
        <f t="shared" si="2"/>
        <v>11.642604934692383</v>
      </c>
      <c r="N18" s="49">
        <f t="shared" si="3"/>
        <v>3.1277115004665603E-4</v>
      </c>
    </row>
    <row r="19" spans="1:14" x14ac:dyDescent="0.25">
      <c r="A19" s="39" t="s">
        <v>116</v>
      </c>
      <c r="B19" s="51" t="s">
        <v>113</v>
      </c>
      <c r="C19" s="51" t="s">
        <v>92</v>
      </c>
      <c r="D19" s="39">
        <v>18</v>
      </c>
      <c r="E19" s="41" t="s">
        <v>50</v>
      </c>
      <c r="F19" s="39">
        <v>15.5</v>
      </c>
      <c r="G19" s="42">
        <v>14.5</v>
      </c>
      <c r="H19" s="43">
        <v>17.078943252563477</v>
      </c>
      <c r="I19" s="44">
        <v>30.484000000000002</v>
      </c>
      <c r="J19" s="45">
        <f t="shared" si="0"/>
        <v>13.405056747436525</v>
      </c>
      <c r="K19" s="46">
        <f t="shared" si="1"/>
        <v>9.2188304035080931E-5</v>
      </c>
      <c r="L19" s="47">
        <v>27.742999999999999</v>
      </c>
      <c r="M19" s="48">
        <f t="shared" si="2"/>
        <v>10.664056747436522</v>
      </c>
      <c r="N19" s="49">
        <f t="shared" si="3"/>
        <v>6.1630975744927604E-4</v>
      </c>
    </row>
    <row r="20" spans="1:14" x14ac:dyDescent="0.25">
      <c r="A20" s="39" t="s">
        <v>117</v>
      </c>
      <c r="B20" s="51" t="s">
        <v>113</v>
      </c>
      <c r="C20" s="51" t="s">
        <v>92</v>
      </c>
      <c r="D20" s="39">
        <v>18</v>
      </c>
      <c r="E20" s="41" t="s">
        <v>86</v>
      </c>
      <c r="F20" s="39">
        <v>15.5</v>
      </c>
      <c r="G20" s="42">
        <v>14.5</v>
      </c>
      <c r="H20" s="43">
        <v>16.760862350463867</v>
      </c>
      <c r="I20" s="44">
        <v>31.152000000000001</v>
      </c>
      <c r="J20" s="45">
        <f t="shared" si="0"/>
        <v>14.391137649536134</v>
      </c>
      <c r="K20" s="46">
        <f t="shared" si="1"/>
        <v>4.6541019854484383E-5</v>
      </c>
      <c r="L20" s="47">
        <v>28.361000000000001</v>
      </c>
      <c r="M20" s="48">
        <f t="shared" si="2"/>
        <v>11.600137649536133</v>
      </c>
      <c r="N20" s="49">
        <f t="shared" si="3"/>
        <v>3.2211475114687091E-4</v>
      </c>
    </row>
    <row r="21" spans="1:14" x14ac:dyDescent="0.25">
      <c r="A21" s="39" t="s">
        <v>118</v>
      </c>
      <c r="B21" s="51" t="s">
        <v>113</v>
      </c>
      <c r="C21" s="51" t="s">
        <v>92</v>
      </c>
      <c r="D21" s="39">
        <v>18</v>
      </c>
      <c r="E21" s="41" t="s">
        <v>29</v>
      </c>
      <c r="F21" s="39">
        <v>14.5</v>
      </c>
      <c r="G21" s="42">
        <v>14.5</v>
      </c>
      <c r="H21" s="43">
        <v>16.963163375854492</v>
      </c>
      <c r="I21" s="44">
        <v>31.05</v>
      </c>
      <c r="J21" s="45">
        <f t="shared" si="0"/>
        <v>14.086836624145509</v>
      </c>
      <c r="K21" s="46">
        <f t="shared" si="1"/>
        <v>5.7469792902032112E-5</v>
      </c>
      <c r="L21" s="47">
        <v>28.771000000000001</v>
      </c>
      <c r="M21" s="48">
        <f t="shared" si="2"/>
        <v>11.807836624145509</v>
      </c>
      <c r="N21" s="49">
        <f t="shared" si="3"/>
        <v>2.7892471129774271E-4</v>
      </c>
    </row>
    <row r="22" spans="1:14" x14ac:dyDescent="0.25">
      <c r="A22" s="39" t="s">
        <v>119</v>
      </c>
      <c r="B22" s="51" t="s">
        <v>113</v>
      </c>
      <c r="C22" s="51" t="s">
        <v>92</v>
      </c>
      <c r="D22" s="39">
        <v>18</v>
      </c>
      <c r="E22" s="41" t="s">
        <v>33</v>
      </c>
      <c r="F22" s="39">
        <v>14.5</v>
      </c>
      <c r="G22" s="42">
        <v>14.5</v>
      </c>
      <c r="H22" s="43">
        <v>16.682937622070313</v>
      </c>
      <c r="I22" s="44">
        <v>31.526</v>
      </c>
      <c r="J22" s="45">
        <f t="shared" si="0"/>
        <v>14.843062377929687</v>
      </c>
      <c r="K22" s="46">
        <f t="shared" si="1"/>
        <v>3.4024597530501666E-5</v>
      </c>
      <c r="L22" s="47">
        <v>29.236000000000001</v>
      </c>
      <c r="M22" s="48">
        <f t="shared" si="2"/>
        <v>12.553062377929688</v>
      </c>
      <c r="N22" s="49">
        <f t="shared" si="3"/>
        <v>1.6639937349221368E-4</v>
      </c>
    </row>
    <row r="23" spans="1:14" x14ac:dyDescent="0.25">
      <c r="A23" s="39" t="s">
        <v>120</v>
      </c>
      <c r="B23" s="51" t="s">
        <v>113</v>
      </c>
      <c r="C23" s="51" t="s">
        <v>92</v>
      </c>
      <c r="D23" s="39">
        <v>18</v>
      </c>
      <c r="E23" s="41" t="s">
        <v>121</v>
      </c>
      <c r="F23" s="39">
        <v>14.5</v>
      </c>
      <c r="G23" s="42">
        <v>14.5</v>
      </c>
      <c r="H23" s="43">
        <v>17.088258743286133</v>
      </c>
      <c r="I23" s="44">
        <v>31.300999999999998</v>
      </c>
      <c r="J23" s="45">
        <f t="shared" si="0"/>
        <v>14.212741256713866</v>
      </c>
      <c r="K23" s="46">
        <f t="shared" si="1"/>
        <v>5.2666997597978868E-5</v>
      </c>
      <c r="L23" s="47">
        <v>28.334</v>
      </c>
      <c r="M23" s="48">
        <f t="shared" si="2"/>
        <v>11.245741256713867</v>
      </c>
      <c r="N23" s="49">
        <f t="shared" si="3"/>
        <v>4.1180779049485272E-4</v>
      </c>
    </row>
    <row r="24" spans="1:14" x14ac:dyDescent="0.25">
      <c r="A24" s="39" t="s">
        <v>122</v>
      </c>
      <c r="B24" s="51" t="s">
        <v>113</v>
      </c>
      <c r="C24" s="51" t="s">
        <v>92</v>
      </c>
      <c r="D24" s="39">
        <v>18</v>
      </c>
      <c r="E24" s="41" t="s">
        <v>28</v>
      </c>
      <c r="F24" s="39">
        <v>14.5</v>
      </c>
      <c r="G24" s="42">
        <v>14.5</v>
      </c>
      <c r="H24" s="43">
        <v>16.766111373901367</v>
      </c>
      <c r="I24" s="44">
        <v>30.687000000000001</v>
      </c>
      <c r="J24" s="45">
        <f t="shared" si="0"/>
        <v>13.920888626098634</v>
      </c>
      <c r="K24" s="46">
        <f t="shared" si="1"/>
        <v>6.4475535410849291E-5</v>
      </c>
      <c r="L24" s="47">
        <v>28.72</v>
      </c>
      <c r="M24" s="48">
        <f t="shared" si="2"/>
        <v>11.953888626098632</v>
      </c>
      <c r="N24" s="49">
        <f t="shared" si="3"/>
        <v>2.5206988236911988E-4</v>
      </c>
    </row>
    <row r="25" spans="1:14" x14ac:dyDescent="0.25">
      <c r="A25" s="39" t="s">
        <v>123</v>
      </c>
      <c r="B25" s="51" t="s">
        <v>124</v>
      </c>
      <c r="C25" s="51" t="s">
        <v>92</v>
      </c>
      <c r="D25" s="39">
        <v>24</v>
      </c>
      <c r="E25" s="41" t="s">
        <v>53</v>
      </c>
      <c r="F25" s="39">
        <v>16.5</v>
      </c>
      <c r="G25" s="42">
        <v>15.5</v>
      </c>
      <c r="H25" s="43">
        <v>17.226787567138672</v>
      </c>
      <c r="I25" s="44">
        <v>28.98</v>
      </c>
      <c r="J25" s="45">
        <f t="shared" ref="J25:J56" si="4">I25-H25</f>
        <v>11.753212432861329</v>
      </c>
      <c r="K25" s="46">
        <f t="shared" ref="K25:K56" si="5">2^(-J25)</f>
        <v>2.8968800459092385E-4</v>
      </c>
      <c r="L25" s="47">
        <v>28.869</v>
      </c>
      <c r="M25" s="48">
        <f t="shared" ref="M25:M56" si="6">L25-H25</f>
        <v>11.642212432861328</v>
      </c>
      <c r="N25" s="49">
        <f t="shared" ref="N25:N56" si="7">2^(-M25)</f>
        <v>3.1285625462295805E-4</v>
      </c>
    </row>
    <row r="26" spans="1:14" x14ac:dyDescent="0.25">
      <c r="A26" s="39" t="s">
        <v>125</v>
      </c>
      <c r="B26" s="51" t="s">
        <v>124</v>
      </c>
      <c r="C26" s="51" t="s">
        <v>92</v>
      </c>
      <c r="D26" s="39">
        <v>24</v>
      </c>
      <c r="E26" s="41" t="s">
        <v>88</v>
      </c>
      <c r="F26" s="39">
        <v>16</v>
      </c>
      <c r="G26" s="42">
        <v>15.5</v>
      </c>
      <c r="H26" s="43">
        <v>17.036809921264648</v>
      </c>
      <c r="I26" s="44">
        <v>30.527000000000001</v>
      </c>
      <c r="J26" s="45">
        <f t="shared" si="4"/>
        <v>13.490190078735353</v>
      </c>
      <c r="K26" s="46">
        <f t="shared" si="5"/>
        <v>8.6905675398360851E-5</v>
      </c>
      <c r="L26" s="47">
        <v>28.529</v>
      </c>
      <c r="M26" s="48">
        <f t="shared" si="6"/>
        <v>11.492190078735351</v>
      </c>
      <c r="N26" s="49">
        <f t="shared" si="7"/>
        <v>3.4714112808087455E-4</v>
      </c>
    </row>
    <row r="27" spans="1:14" x14ac:dyDescent="0.25">
      <c r="A27" s="39" t="s">
        <v>126</v>
      </c>
      <c r="B27" s="51" t="s">
        <v>124</v>
      </c>
      <c r="C27" s="51" t="s">
        <v>92</v>
      </c>
      <c r="D27" s="39">
        <v>24</v>
      </c>
      <c r="E27" s="41" t="s">
        <v>50</v>
      </c>
      <c r="F27" s="39">
        <v>15.5</v>
      </c>
      <c r="G27" s="42">
        <v>15.5</v>
      </c>
      <c r="H27" s="43">
        <v>17.07408332824707</v>
      </c>
      <c r="I27" s="44">
        <v>29.948</v>
      </c>
      <c r="J27" s="45">
        <f t="shared" si="4"/>
        <v>12.87391667175293</v>
      </c>
      <c r="K27" s="46">
        <f t="shared" si="5"/>
        <v>1.3321861680923552E-4</v>
      </c>
      <c r="L27" s="47">
        <v>28.434000000000001</v>
      </c>
      <c r="M27" s="48">
        <f t="shared" si="6"/>
        <v>11.359916671752931</v>
      </c>
      <c r="N27" s="49">
        <f t="shared" si="7"/>
        <v>3.8047342994345572E-4</v>
      </c>
    </row>
    <row r="28" spans="1:14" x14ac:dyDescent="0.25">
      <c r="A28" s="39" t="s">
        <v>127</v>
      </c>
      <c r="B28" s="51" t="s">
        <v>124</v>
      </c>
      <c r="C28" s="51" t="s">
        <v>92</v>
      </c>
      <c r="D28" s="39">
        <v>24</v>
      </c>
      <c r="E28" s="41" t="s">
        <v>80</v>
      </c>
      <c r="F28" s="39">
        <v>15</v>
      </c>
      <c r="G28" s="42">
        <v>15.5</v>
      </c>
      <c r="H28" s="43">
        <v>16.930112838745117</v>
      </c>
      <c r="I28" s="44">
        <v>29.189</v>
      </c>
      <c r="J28" s="45">
        <f t="shared" si="4"/>
        <v>12.258887161254883</v>
      </c>
      <c r="K28" s="46">
        <f t="shared" si="5"/>
        <v>2.0403621147823932E-4</v>
      </c>
      <c r="L28" s="47">
        <v>27.943999999999999</v>
      </c>
      <c r="M28" s="48">
        <f t="shared" si="6"/>
        <v>11.013887161254882</v>
      </c>
      <c r="N28" s="49">
        <f t="shared" si="7"/>
        <v>4.8360367846633892E-4</v>
      </c>
    </row>
    <row r="29" spans="1:14" x14ac:dyDescent="0.25">
      <c r="A29" s="39" t="s">
        <v>128</v>
      </c>
      <c r="B29" s="51" t="s">
        <v>124</v>
      </c>
      <c r="C29" s="51" t="s">
        <v>92</v>
      </c>
      <c r="D29" s="39">
        <v>24</v>
      </c>
      <c r="E29" s="41" t="s">
        <v>129</v>
      </c>
      <c r="F29" s="39">
        <v>16.5</v>
      </c>
      <c r="G29" s="42">
        <v>15.5</v>
      </c>
      <c r="H29" s="43">
        <v>16.994466781616211</v>
      </c>
      <c r="I29" s="44">
        <v>30.919</v>
      </c>
      <c r="J29" s="45">
        <f t="shared" si="4"/>
        <v>13.92453321838379</v>
      </c>
      <c r="K29" s="46">
        <f t="shared" si="5"/>
        <v>6.4312860371857597E-5</v>
      </c>
      <c r="L29" s="47">
        <v>28.54</v>
      </c>
      <c r="M29" s="48">
        <f t="shared" si="6"/>
        <v>11.545533218383788</v>
      </c>
      <c r="N29" s="49">
        <f t="shared" si="7"/>
        <v>3.3454010226772194E-4</v>
      </c>
    </row>
    <row r="30" spans="1:14" x14ac:dyDescent="0.25">
      <c r="A30" s="39" t="s">
        <v>130</v>
      </c>
      <c r="B30" s="51" t="s">
        <v>124</v>
      </c>
      <c r="C30" s="51" t="s">
        <v>92</v>
      </c>
      <c r="D30" s="39">
        <v>24</v>
      </c>
      <c r="E30" s="41" t="s">
        <v>82</v>
      </c>
      <c r="F30" s="39">
        <v>14</v>
      </c>
      <c r="G30" s="42">
        <v>15.5</v>
      </c>
      <c r="H30" s="43">
        <v>17.213998794555664</v>
      </c>
      <c r="I30" s="44">
        <v>31.923999999999999</v>
      </c>
      <c r="J30" s="45">
        <f t="shared" si="4"/>
        <v>14.710001205444335</v>
      </c>
      <c r="K30" s="46">
        <f t="shared" si="5"/>
        <v>3.7311989017181204E-5</v>
      </c>
      <c r="L30" s="47">
        <v>28.876999999999999</v>
      </c>
      <c r="M30" s="48">
        <f t="shared" si="6"/>
        <v>11.663001205444335</v>
      </c>
      <c r="N30" s="49">
        <f t="shared" si="7"/>
        <v>3.0838042149409811E-4</v>
      </c>
    </row>
    <row r="31" spans="1:14" x14ac:dyDescent="0.25">
      <c r="A31" s="39" t="s">
        <v>131</v>
      </c>
      <c r="B31" s="51" t="s">
        <v>124</v>
      </c>
      <c r="C31" s="51" t="s">
        <v>92</v>
      </c>
      <c r="D31" s="39">
        <v>24</v>
      </c>
      <c r="E31" s="41" t="s">
        <v>80</v>
      </c>
      <c r="F31" s="39">
        <v>15</v>
      </c>
      <c r="G31" s="42">
        <v>15.5</v>
      </c>
      <c r="H31" s="43">
        <v>17.172943115234375</v>
      </c>
      <c r="I31" s="44">
        <v>29.518999999999998</v>
      </c>
      <c r="J31" s="45">
        <f t="shared" si="4"/>
        <v>12.346056884765623</v>
      </c>
      <c r="K31" s="46">
        <f t="shared" si="5"/>
        <v>1.9207310163661486E-4</v>
      </c>
      <c r="L31" s="47">
        <v>29.178999999999998</v>
      </c>
      <c r="M31" s="48">
        <f t="shared" si="6"/>
        <v>12.006056884765623</v>
      </c>
      <c r="N31" s="49">
        <f t="shared" si="7"/>
        <v>2.4311779492086868E-4</v>
      </c>
    </row>
    <row r="32" spans="1:14" x14ac:dyDescent="0.25">
      <c r="A32" s="39" t="s">
        <v>132</v>
      </c>
      <c r="B32" s="51" t="s">
        <v>124</v>
      </c>
      <c r="C32" s="51" t="s">
        <v>92</v>
      </c>
      <c r="D32" s="39">
        <v>24</v>
      </c>
      <c r="E32" s="41" t="s">
        <v>28</v>
      </c>
      <c r="F32" s="39">
        <v>14.5</v>
      </c>
      <c r="G32" s="42">
        <v>15.5</v>
      </c>
      <c r="H32" s="43">
        <v>17.250862121582031</v>
      </c>
      <c r="I32" s="44">
        <v>30.978999999999999</v>
      </c>
      <c r="J32" s="45">
        <f t="shared" si="4"/>
        <v>13.728137878417968</v>
      </c>
      <c r="K32" s="46">
        <f t="shared" si="5"/>
        <v>7.3691723512954799E-5</v>
      </c>
      <c r="L32" s="47">
        <v>29.414999999999999</v>
      </c>
      <c r="M32" s="48">
        <f t="shared" si="6"/>
        <v>12.164137878417968</v>
      </c>
      <c r="N32" s="49">
        <f t="shared" si="7"/>
        <v>2.1788615107474287E-4</v>
      </c>
    </row>
    <row r="33" spans="1:14" x14ac:dyDescent="0.25">
      <c r="A33" s="39" t="s">
        <v>133</v>
      </c>
      <c r="B33" s="51" t="s">
        <v>124</v>
      </c>
      <c r="C33" s="51" t="s">
        <v>92</v>
      </c>
      <c r="D33" s="39">
        <v>24</v>
      </c>
      <c r="E33" s="41" t="s">
        <v>80</v>
      </c>
      <c r="F33" s="39">
        <v>15</v>
      </c>
      <c r="G33" s="42">
        <v>15.5</v>
      </c>
      <c r="H33" s="43">
        <v>17.126413345336914</v>
      </c>
      <c r="I33" s="44">
        <v>30.677</v>
      </c>
      <c r="J33" s="45">
        <f t="shared" si="4"/>
        <v>13.550586654663086</v>
      </c>
      <c r="K33" s="46">
        <f t="shared" si="5"/>
        <v>8.334258335977321E-5</v>
      </c>
      <c r="L33" s="47">
        <v>28.515000000000001</v>
      </c>
      <c r="M33" s="48">
        <f t="shared" si="6"/>
        <v>11.388586654663087</v>
      </c>
      <c r="N33" s="49">
        <f t="shared" si="7"/>
        <v>3.7298709743630265E-4</v>
      </c>
    </row>
    <row r="34" spans="1:14" x14ac:dyDescent="0.25">
      <c r="A34" s="39" t="s">
        <v>224</v>
      </c>
      <c r="B34" s="57" t="s">
        <v>225</v>
      </c>
      <c r="C34" s="57" t="s">
        <v>92</v>
      </c>
      <c r="D34" s="39">
        <v>30</v>
      </c>
      <c r="E34" s="41" t="s">
        <v>44</v>
      </c>
      <c r="F34" s="39">
        <v>17</v>
      </c>
      <c r="G34" s="42">
        <v>17</v>
      </c>
      <c r="H34" s="43">
        <v>18.081918716430664</v>
      </c>
      <c r="I34" s="45">
        <v>27.917684555053711</v>
      </c>
      <c r="J34" s="45">
        <f t="shared" si="4"/>
        <v>9.8357658386230469</v>
      </c>
      <c r="K34" s="46">
        <f t="shared" si="5"/>
        <v>1.0943076927924262E-3</v>
      </c>
      <c r="L34" s="48">
        <v>29.866243362426758</v>
      </c>
      <c r="M34" s="48">
        <f t="shared" si="6"/>
        <v>11.784324645996094</v>
      </c>
      <c r="N34" s="49">
        <f t="shared" si="7"/>
        <v>2.8350766356818885E-4</v>
      </c>
    </row>
    <row r="35" spans="1:14" x14ac:dyDescent="0.25">
      <c r="A35" s="39" t="s">
        <v>226</v>
      </c>
      <c r="B35" s="57" t="s">
        <v>225</v>
      </c>
      <c r="C35" s="57" t="s">
        <v>92</v>
      </c>
      <c r="D35" s="39">
        <v>30</v>
      </c>
      <c r="E35" s="41" t="s">
        <v>44</v>
      </c>
      <c r="F35" s="39">
        <v>17</v>
      </c>
      <c r="G35" s="42">
        <v>17</v>
      </c>
      <c r="H35" s="43">
        <v>19.227396011352539</v>
      </c>
      <c r="I35" s="45">
        <v>29.990194320678711</v>
      </c>
      <c r="J35" s="45">
        <f t="shared" si="4"/>
        <v>10.762798309326172</v>
      </c>
      <c r="K35" s="46">
        <f t="shared" si="5"/>
        <v>5.7553915073060629E-4</v>
      </c>
      <c r="L35" s="48">
        <v>29.188957214355469</v>
      </c>
      <c r="M35" s="48">
        <f t="shared" si="6"/>
        <v>9.9615612030029297</v>
      </c>
      <c r="N35" s="49">
        <f t="shared" si="7"/>
        <v>1.0029315056288473E-3</v>
      </c>
    </row>
    <row r="36" spans="1:14" x14ac:dyDescent="0.25">
      <c r="A36" s="39" t="s">
        <v>227</v>
      </c>
      <c r="B36" s="57" t="s">
        <v>225</v>
      </c>
      <c r="C36" s="57" t="s">
        <v>92</v>
      </c>
      <c r="D36" s="39">
        <v>30</v>
      </c>
      <c r="E36" s="41" t="s">
        <v>44</v>
      </c>
      <c r="F36" s="39">
        <v>17</v>
      </c>
      <c r="G36" s="42">
        <v>17</v>
      </c>
      <c r="H36" s="43">
        <v>18.348678588867188</v>
      </c>
      <c r="I36" s="45">
        <v>28.388326644897461</v>
      </c>
      <c r="J36" s="45">
        <f t="shared" si="4"/>
        <v>10.039648056030273</v>
      </c>
      <c r="K36" s="46">
        <f t="shared" si="5"/>
        <v>9.5009009231389785E-4</v>
      </c>
      <c r="L36" s="48">
        <v>29.416358947753906</v>
      </c>
      <c r="M36" s="48">
        <f t="shared" si="6"/>
        <v>11.067680358886719</v>
      </c>
      <c r="N36" s="49">
        <f t="shared" si="7"/>
        <v>4.6590377522186943E-4</v>
      </c>
    </row>
    <row r="37" spans="1:14" x14ac:dyDescent="0.25">
      <c r="A37" s="39" t="s">
        <v>228</v>
      </c>
      <c r="B37" s="57" t="s">
        <v>225</v>
      </c>
      <c r="C37" s="57" t="s">
        <v>92</v>
      </c>
      <c r="D37" s="39">
        <v>30</v>
      </c>
      <c r="E37" s="41" t="s">
        <v>229</v>
      </c>
      <c r="F37" s="39">
        <v>16.5</v>
      </c>
      <c r="G37" s="42">
        <v>17</v>
      </c>
      <c r="H37" s="43">
        <v>18.08500862121582</v>
      </c>
      <c r="I37" s="45">
        <v>28.129499435424805</v>
      </c>
      <c r="J37" s="45">
        <f t="shared" si="4"/>
        <v>10.044490814208984</v>
      </c>
      <c r="K37" s="46">
        <f t="shared" si="5"/>
        <v>9.4690622962407449E-4</v>
      </c>
      <c r="L37" s="48">
        <v>30.032333374023438</v>
      </c>
      <c r="M37" s="48">
        <f t="shared" si="6"/>
        <v>11.947324752807617</v>
      </c>
      <c r="N37" s="49">
        <f t="shared" si="7"/>
        <v>2.5321934523204602E-4</v>
      </c>
    </row>
    <row r="38" spans="1:14" x14ac:dyDescent="0.25">
      <c r="A38" s="39" t="s">
        <v>230</v>
      </c>
      <c r="B38" s="57" t="s">
        <v>225</v>
      </c>
      <c r="C38" s="57" t="s">
        <v>92</v>
      </c>
      <c r="D38" s="39">
        <v>30</v>
      </c>
      <c r="E38" s="41" t="s">
        <v>229</v>
      </c>
      <c r="F38" s="39">
        <v>16.5</v>
      </c>
      <c r="G38" s="42">
        <v>17</v>
      </c>
      <c r="H38" s="43">
        <v>17.95067024230957</v>
      </c>
      <c r="I38" s="45">
        <v>29.819669723510742</v>
      </c>
      <c r="J38" s="45">
        <f t="shared" si="4"/>
        <v>11.868999481201172</v>
      </c>
      <c r="K38" s="46">
        <f t="shared" si="5"/>
        <v>2.6734689076631711E-4</v>
      </c>
      <c r="L38" s="48">
        <v>29.769760131835938</v>
      </c>
      <c r="M38" s="48">
        <f t="shared" si="6"/>
        <v>11.819089889526367</v>
      </c>
      <c r="N38" s="49">
        <f t="shared" si="7"/>
        <v>2.7675751460227223E-4</v>
      </c>
    </row>
    <row r="39" spans="1:14" x14ac:dyDescent="0.25">
      <c r="A39" s="39" t="s">
        <v>231</v>
      </c>
      <c r="B39" s="57" t="s">
        <v>225</v>
      </c>
      <c r="C39" s="57" t="s">
        <v>92</v>
      </c>
      <c r="D39" s="39">
        <v>30</v>
      </c>
      <c r="E39" s="41" t="s">
        <v>44</v>
      </c>
      <c r="F39" s="39">
        <v>17</v>
      </c>
      <c r="G39" s="42">
        <v>17</v>
      </c>
      <c r="H39" s="43">
        <v>17.274023056030273</v>
      </c>
      <c r="I39" s="45">
        <v>27.958505630493164</v>
      </c>
      <c r="J39" s="45">
        <f t="shared" si="4"/>
        <v>10.684482574462891</v>
      </c>
      <c r="K39" s="46">
        <f t="shared" si="5"/>
        <v>6.0764545930169073E-4</v>
      </c>
      <c r="L39" s="48">
        <v>28.280248641967773</v>
      </c>
      <c r="M39" s="48">
        <f t="shared" si="6"/>
        <v>11.0062255859375</v>
      </c>
      <c r="N39" s="49">
        <f t="shared" si="7"/>
        <v>4.8617873533286028E-4</v>
      </c>
    </row>
    <row r="40" spans="1:14" x14ac:dyDescent="0.25">
      <c r="A40" s="39" t="s">
        <v>232</v>
      </c>
      <c r="B40" s="57" t="s">
        <v>225</v>
      </c>
      <c r="C40" s="57" t="s">
        <v>92</v>
      </c>
      <c r="D40" s="39">
        <v>30</v>
      </c>
      <c r="E40" s="41" t="s">
        <v>44</v>
      </c>
      <c r="F40" s="39">
        <v>17</v>
      </c>
      <c r="G40" s="42">
        <v>17</v>
      </c>
      <c r="H40" s="43">
        <v>17.947916030883789</v>
      </c>
      <c r="I40" s="45">
        <v>27.522500991821289</v>
      </c>
      <c r="J40" s="45">
        <f t="shared" si="4"/>
        <v>9.5745849609375</v>
      </c>
      <c r="K40" s="46">
        <f t="shared" si="5"/>
        <v>1.3114831971065095E-3</v>
      </c>
      <c r="L40" s="48">
        <v>29.045110702514648</v>
      </c>
      <c r="M40" s="48">
        <f t="shared" si="6"/>
        <v>11.097194671630859</v>
      </c>
      <c r="N40" s="49">
        <f t="shared" si="7"/>
        <v>4.5646925994316778E-4</v>
      </c>
    </row>
    <row r="41" spans="1:14" x14ac:dyDescent="0.25">
      <c r="A41" s="39" t="s">
        <v>134</v>
      </c>
      <c r="B41" s="52" t="s">
        <v>135</v>
      </c>
      <c r="C41" s="52" t="s">
        <v>136</v>
      </c>
      <c r="D41" s="39">
        <v>6</v>
      </c>
      <c r="E41" s="41"/>
      <c r="F41" s="39">
        <v>10</v>
      </c>
      <c r="G41" s="42">
        <v>10</v>
      </c>
      <c r="H41" s="43">
        <v>17.394559860229492</v>
      </c>
      <c r="I41" s="44">
        <v>35.633000000000003</v>
      </c>
      <c r="J41" s="45">
        <f t="shared" si="4"/>
        <v>18.23844013977051</v>
      </c>
      <c r="K41" s="46">
        <f t="shared" si="5"/>
        <v>3.2335713168140334E-6</v>
      </c>
      <c r="L41" s="47">
        <v>27.504999999999999</v>
      </c>
      <c r="M41" s="48">
        <f t="shared" si="6"/>
        <v>10.110440139770507</v>
      </c>
      <c r="N41" s="49">
        <f t="shared" si="7"/>
        <v>9.0459513671929312E-4</v>
      </c>
    </row>
    <row r="42" spans="1:14" x14ac:dyDescent="0.25">
      <c r="A42" s="39" t="s">
        <v>137</v>
      </c>
      <c r="B42" s="52" t="s">
        <v>135</v>
      </c>
      <c r="C42" s="52" t="s">
        <v>136</v>
      </c>
      <c r="D42" s="39">
        <v>6</v>
      </c>
      <c r="E42" s="41"/>
      <c r="F42" s="39">
        <v>10</v>
      </c>
      <c r="G42" s="42">
        <v>10</v>
      </c>
      <c r="H42" s="43">
        <v>16.855781555175781</v>
      </c>
      <c r="I42" s="44">
        <v>34.046999999999997</v>
      </c>
      <c r="J42" s="45">
        <f t="shared" si="4"/>
        <v>17.191218444824216</v>
      </c>
      <c r="K42" s="46">
        <f t="shared" si="5"/>
        <v>6.6823248774473392E-6</v>
      </c>
      <c r="L42" s="47">
        <v>25.98</v>
      </c>
      <c r="M42" s="48">
        <f t="shared" si="6"/>
        <v>9.1242184448242192</v>
      </c>
      <c r="N42" s="49">
        <f t="shared" si="7"/>
        <v>1.7919940408688117E-3</v>
      </c>
    </row>
    <row r="43" spans="1:14" x14ac:dyDescent="0.25">
      <c r="A43" s="39" t="s">
        <v>138</v>
      </c>
      <c r="B43" s="52" t="s">
        <v>135</v>
      </c>
      <c r="C43" s="52" t="s">
        <v>136</v>
      </c>
      <c r="D43" s="39">
        <v>6</v>
      </c>
      <c r="E43" s="41"/>
      <c r="F43" s="39">
        <v>10</v>
      </c>
      <c r="G43" s="42">
        <v>10</v>
      </c>
      <c r="H43" s="43">
        <v>17.175065994262695</v>
      </c>
      <c r="I43" s="44">
        <v>34.551000000000002</v>
      </c>
      <c r="J43" s="45">
        <f t="shared" si="4"/>
        <v>17.375934005737307</v>
      </c>
      <c r="K43" s="46">
        <f t="shared" si="5"/>
        <v>5.8792599332186827E-6</v>
      </c>
      <c r="L43" s="47">
        <v>26.329000000000001</v>
      </c>
      <c r="M43" s="48">
        <f t="shared" si="6"/>
        <v>9.1539340057373053</v>
      </c>
      <c r="N43" s="49">
        <f t="shared" si="7"/>
        <v>1.7554614061906428E-3</v>
      </c>
    </row>
    <row r="44" spans="1:14" x14ac:dyDescent="0.25">
      <c r="A44" s="39" t="s">
        <v>139</v>
      </c>
      <c r="B44" s="52" t="s">
        <v>135</v>
      </c>
      <c r="C44" s="52" t="s">
        <v>136</v>
      </c>
      <c r="D44" s="39">
        <v>6</v>
      </c>
      <c r="E44" s="41"/>
      <c r="F44" s="39">
        <v>10</v>
      </c>
      <c r="G44" s="42">
        <v>10</v>
      </c>
      <c r="H44" s="43">
        <v>17.244720458984375</v>
      </c>
      <c r="I44" s="44">
        <v>33.569000000000003</v>
      </c>
      <c r="J44" s="45">
        <f t="shared" si="4"/>
        <v>16.324279541015628</v>
      </c>
      <c r="K44" s="46">
        <f t="shared" si="5"/>
        <v>1.21871512366791E-5</v>
      </c>
      <c r="L44" s="47">
        <v>26.474</v>
      </c>
      <c r="M44" s="48">
        <f t="shared" si="6"/>
        <v>9.2292795410156252</v>
      </c>
      <c r="N44" s="49">
        <f t="shared" si="7"/>
        <v>1.6661343562937045E-3</v>
      </c>
    </row>
    <row r="45" spans="1:14" x14ac:dyDescent="0.25">
      <c r="A45" s="39" t="s">
        <v>140</v>
      </c>
      <c r="B45" s="52" t="s">
        <v>135</v>
      </c>
      <c r="C45" s="52" t="s">
        <v>136</v>
      </c>
      <c r="D45" s="39">
        <v>6</v>
      </c>
      <c r="E45" s="41"/>
      <c r="F45" s="39">
        <v>10</v>
      </c>
      <c r="G45" s="42">
        <v>10</v>
      </c>
      <c r="H45" s="43">
        <v>17.058801651000977</v>
      </c>
      <c r="I45" s="44">
        <v>33.994999999999997</v>
      </c>
      <c r="J45" s="45">
        <f t="shared" si="4"/>
        <v>16.936198348999021</v>
      </c>
      <c r="K45" s="46">
        <f t="shared" si="5"/>
        <v>7.9743681999162726E-6</v>
      </c>
      <c r="L45" s="47">
        <v>24.850999999999999</v>
      </c>
      <c r="M45" s="48">
        <f t="shared" si="6"/>
        <v>7.7921983489990225</v>
      </c>
      <c r="N45" s="49">
        <f t="shared" si="7"/>
        <v>4.5114335486081385E-3</v>
      </c>
    </row>
    <row r="46" spans="1:14" x14ac:dyDescent="0.25">
      <c r="A46" s="39" t="s">
        <v>141</v>
      </c>
      <c r="B46" s="52" t="s">
        <v>142</v>
      </c>
      <c r="C46" s="52" t="s">
        <v>136</v>
      </c>
      <c r="D46" s="39">
        <v>12</v>
      </c>
      <c r="E46" s="41" t="s">
        <v>111</v>
      </c>
      <c r="F46" s="39">
        <v>11.5</v>
      </c>
      <c r="G46" s="42">
        <v>11.5</v>
      </c>
      <c r="H46" s="43">
        <v>17.16314697265625</v>
      </c>
      <c r="I46" s="44">
        <v>34.133000000000003</v>
      </c>
      <c r="J46" s="45">
        <f t="shared" si="4"/>
        <v>16.969853027343753</v>
      </c>
      <c r="K46" s="46">
        <f t="shared" si="5"/>
        <v>7.7904979344974317E-6</v>
      </c>
      <c r="L46" s="47">
        <v>28.401</v>
      </c>
      <c r="M46" s="48">
        <f t="shared" si="6"/>
        <v>11.23785302734375</v>
      </c>
      <c r="N46" s="49">
        <f t="shared" si="7"/>
        <v>4.140656004698979E-4</v>
      </c>
    </row>
    <row r="47" spans="1:14" x14ac:dyDescent="0.25">
      <c r="A47" s="39" t="s">
        <v>143</v>
      </c>
      <c r="B47" s="52" t="s">
        <v>142</v>
      </c>
      <c r="C47" s="52" t="s">
        <v>136</v>
      </c>
      <c r="D47" s="39">
        <v>12</v>
      </c>
      <c r="E47" s="41" t="s">
        <v>111</v>
      </c>
      <c r="F47" s="39">
        <v>11.5</v>
      </c>
      <c r="G47" s="42">
        <v>11.5</v>
      </c>
      <c r="H47" s="43">
        <v>17.149612426757813</v>
      </c>
      <c r="I47" s="44">
        <v>33.284999999999997</v>
      </c>
      <c r="J47" s="45">
        <f t="shared" si="4"/>
        <v>16.135387573242184</v>
      </c>
      <c r="K47" s="46">
        <f t="shared" si="5"/>
        <v>1.3891986378173426E-5</v>
      </c>
      <c r="L47" s="47">
        <v>28.236000000000001</v>
      </c>
      <c r="M47" s="48">
        <f t="shared" si="6"/>
        <v>11.086387573242188</v>
      </c>
      <c r="N47" s="49">
        <f t="shared" si="7"/>
        <v>4.5990146912105258E-4</v>
      </c>
    </row>
    <row r="48" spans="1:14" x14ac:dyDescent="0.25">
      <c r="A48" s="39" t="s">
        <v>144</v>
      </c>
      <c r="B48" s="52" t="s">
        <v>142</v>
      </c>
      <c r="C48" s="52" t="s">
        <v>136</v>
      </c>
      <c r="D48" s="39">
        <v>12</v>
      </c>
      <c r="E48" s="41" t="s">
        <v>111</v>
      </c>
      <c r="F48" s="39">
        <v>11.5</v>
      </c>
      <c r="G48" s="42">
        <v>11.5</v>
      </c>
      <c r="H48" s="43">
        <v>16.866783142089844</v>
      </c>
      <c r="I48" s="44">
        <v>33.982999999999997</v>
      </c>
      <c r="J48" s="45">
        <f t="shared" si="4"/>
        <v>17.116216857910153</v>
      </c>
      <c r="K48" s="46">
        <f t="shared" si="5"/>
        <v>7.0389083980433738E-6</v>
      </c>
      <c r="L48" s="47">
        <v>28.626999999999999</v>
      </c>
      <c r="M48" s="48">
        <f t="shared" si="6"/>
        <v>11.760216857910155</v>
      </c>
      <c r="N48" s="49">
        <f t="shared" si="7"/>
        <v>2.8828494983144779E-4</v>
      </c>
    </row>
    <row r="49" spans="1:14" x14ac:dyDescent="0.25">
      <c r="A49" s="39" t="s">
        <v>145</v>
      </c>
      <c r="B49" s="52" t="s">
        <v>142</v>
      </c>
      <c r="C49" s="52" t="s">
        <v>136</v>
      </c>
      <c r="D49" s="39">
        <v>12</v>
      </c>
      <c r="E49" s="41" t="s">
        <v>101</v>
      </c>
      <c r="F49" s="39">
        <v>11</v>
      </c>
      <c r="G49" s="42">
        <v>11.5</v>
      </c>
      <c r="H49" s="43">
        <v>17.222946166992188</v>
      </c>
      <c r="I49" s="44">
        <v>31.263000000000002</v>
      </c>
      <c r="J49" s="45">
        <f t="shared" si="4"/>
        <v>14.040053833007814</v>
      </c>
      <c r="K49" s="46">
        <f t="shared" si="5"/>
        <v>5.9363931533845436E-5</v>
      </c>
      <c r="L49" s="47">
        <v>29.184000000000001</v>
      </c>
      <c r="M49" s="48">
        <f t="shared" si="6"/>
        <v>11.961053833007814</v>
      </c>
      <c r="N49" s="49">
        <f t="shared" si="7"/>
        <v>2.5082107017429089E-4</v>
      </c>
    </row>
    <row r="50" spans="1:14" x14ac:dyDescent="0.25">
      <c r="A50" s="39" t="s">
        <v>146</v>
      </c>
      <c r="B50" s="52" t="s">
        <v>142</v>
      </c>
      <c r="C50" s="52" t="s">
        <v>136</v>
      </c>
      <c r="D50" s="39">
        <v>12</v>
      </c>
      <c r="E50" s="41" t="s">
        <v>33</v>
      </c>
      <c r="F50" s="39">
        <v>11.5</v>
      </c>
      <c r="G50" s="42">
        <v>11.5</v>
      </c>
      <c r="H50" s="43">
        <v>16.918336868286133</v>
      </c>
      <c r="I50" s="44">
        <v>34.280999999999999</v>
      </c>
      <c r="J50" s="45">
        <f t="shared" si="4"/>
        <v>17.362663131713866</v>
      </c>
      <c r="K50" s="46">
        <f t="shared" si="5"/>
        <v>5.9335908015296923E-6</v>
      </c>
      <c r="L50" s="47">
        <v>28.452000000000002</v>
      </c>
      <c r="M50" s="48">
        <f t="shared" si="6"/>
        <v>11.533663131713869</v>
      </c>
      <c r="N50" s="49">
        <f t="shared" si="7"/>
        <v>3.3730395811089098E-4</v>
      </c>
    </row>
    <row r="51" spans="1:14" x14ac:dyDescent="0.25">
      <c r="A51" s="39" t="s">
        <v>147</v>
      </c>
      <c r="B51" s="52" t="s">
        <v>142</v>
      </c>
      <c r="C51" s="52" t="s">
        <v>136</v>
      </c>
      <c r="D51" s="39">
        <v>12</v>
      </c>
      <c r="E51" s="41" t="s">
        <v>33</v>
      </c>
      <c r="F51" s="39">
        <v>11.5</v>
      </c>
      <c r="G51" s="42">
        <v>11.5</v>
      </c>
      <c r="H51" s="43">
        <v>16.880739212036133</v>
      </c>
      <c r="I51" s="44">
        <v>31.966999999999999</v>
      </c>
      <c r="J51" s="45">
        <f t="shared" si="4"/>
        <v>15.086260787963866</v>
      </c>
      <c r="K51" s="46">
        <f t="shared" si="5"/>
        <v>2.8746367964551324E-5</v>
      </c>
      <c r="L51" s="47">
        <v>27.745000000000001</v>
      </c>
      <c r="M51" s="48">
        <f t="shared" si="6"/>
        <v>10.864260787963868</v>
      </c>
      <c r="N51" s="49">
        <f t="shared" si="7"/>
        <v>5.3645293054658801E-4</v>
      </c>
    </row>
    <row r="52" spans="1:14" x14ac:dyDescent="0.25">
      <c r="A52" s="39" t="s">
        <v>148</v>
      </c>
      <c r="B52" s="52" t="s">
        <v>142</v>
      </c>
      <c r="C52" s="52" t="s">
        <v>136</v>
      </c>
      <c r="D52" s="39">
        <v>12</v>
      </c>
      <c r="E52" s="41" t="s">
        <v>33</v>
      </c>
      <c r="F52" s="39">
        <v>11.5</v>
      </c>
      <c r="G52" s="42">
        <v>11.5</v>
      </c>
      <c r="H52" s="43">
        <v>17.276151657104492</v>
      </c>
      <c r="I52" s="44">
        <v>31.914000000000001</v>
      </c>
      <c r="J52" s="45">
        <f t="shared" si="4"/>
        <v>14.637848342895509</v>
      </c>
      <c r="K52" s="46">
        <f t="shared" si="5"/>
        <v>3.9225508006385701E-5</v>
      </c>
      <c r="L52" s="47">
        <v>27.805</v>
      </c>
      <c r="M52" s="48">
        <f t="shared" si="6"/>
        <v>10.528848342895508</v>
      </c>
      <c r="N52" s="49">
        <f t="shared" si="7"/>
        <v>6.7686308493057775E-4</v>
      </c>
    </row>
    <row r="53" spans="1:14" x14ac:dyDescent="0.25">
      <c r="A53" s="39" t="s">
        <v>149</v>
      </c>
      <c r="B53" s="52" t="s">
        <v>150</v>
      </c>
      <c r="C53" s="52" t="s">
        <v>136</v>
      </c>
      <c r="D53" s="39">
        <v>18</v>
      </c>
      <c r="E53" s="41" t="s">
        <v>33</v>
      </c>
      <c r="F53" s="39">
        <v>14</v>
      </c>
      <c r="G53" s="42">
        <v>14</v>
      </c>
      <c r="H53" s="43">
        <v>16.853378295898438</v>
      </c>
      <c r="I53" s="44">
        <v>35.043999999999997</v>
      </c>
      <c r="J53" s="45">
        <f t="shared" si="4"/>
        <v>18.190621704101559</v>
      </c>
      <c r="K53" s="46">
        <f t="shared" si="5"/>
        <v>3.3425447267589267E-6</v>
      </c>
      <c r="L53" s="47">
        <v>27.895</v>
      </c>
      <c r="M53" s="48">
        <f t="shared" si="6"/>
        <v>11.041621704101562</v>
      </c>
      <c r="N53" s="49">
        <f t="shared" si="7"/>
        <v>4.7439561527069904E-4</v>
      </c>
    </row>
    <row r="54" spans="1:14" x14ac:dyDescent="0.25">
      <c r="A54" s="39" t="s">
        <v>151</v>
      </c>
      <c r="B54" s="52" t="s">
        <v>150</v>
      </c>
      <c r="C54" s="52" t="s">
        <v>136</v>
      </c>
      <c r="D54" s="39">
        <v>18</v>
      </c>
      <c r="E54" s="41" t="s">
        <v>152</v>
      </c>
      <c r="F54" s="39">
        <v>15.5</v>
      </c>
      <c r="G54" s="42">
        <v>14</v>
      </c>
      <c r="H54" s="43">
        <v>16.073301315307617</v>
      </c>
      <c r="I54" s="44">
        <v>29.088999999999999</v>
      </c>
      <c r="J54" s="45">
        <f t="shared" si="4"/>
        <v>13.015698684692381</v>
      </c>
      <c r="K54" s="46">
        <f t="shared" si="5"/>
        <v>1.2074920536126772E-4</v>
      </c>
      <c r="L54" s="47">
        <v>27.823</v>
      </c>
      <c r="M54" s="48">
        <f t="shared" si="6"/>
        <v>11.749698684692383</v>
      </c>
      <c r="N54" s="49">
        <f t="shared" si="7"/>
        <v>2.9039441255163025E-4</v>
      </c>
    </row>
    <row r="55" spans="1:14" x14ac:dyDescent="0.25">
      <c r="A55" s="39" t="s">
        <v>153</v>
      </c>
      <c r="B55" s="52" t="s">
        <v>150</v>
      </c>
      <c r="C55" s="52" t="s">
        <v>136</v>
      </c>
      <c r="D55" s="39">
        <v>18</v>
      </c>
      <c r="E55" s="39" t="s">
        <v>121</v>
      </c>
      <c r="F55" s="39">
        <v>14.5</v>
      </c>
      <c r="G55" s="42">
        <v>14</v>
      </c>
      <c r="H55" s="43">
        <v>16.929618835449219</v>
      </c>
      <c r="I55" s="44">
        <v>30.605</v>
      </c>
      <c r="J55" s="45">
        <f t="shared" si="4"/>
        <v>13.675381164550782</v>
      </c>
      <c r="K55" s="46">
        <f t="shared" si="5"/>
        <v>7.6436372343149827E-5</v>
      </c>
      <c r="L55" s="47">
        <v>28.332000000000001</v>
      </c>
      <c r="M55" s="48">
        <f t="shared" si="6"/>
        <v>11.402381164550782</v>
      </c>
      <c r="N55" s="49">
        <f t="shared" si="7"/>
        <v>3.6943773034490187E-4</v>
      </c>
    </row>
    <row r="56" spans="1:14" x14ac:dyDescent="0.25">
      <c r="A56" s="39" t="s">
        <v>154</v>
      </c>
      <c r="B56" s="52" t="s">
        <v>150</v>
      </c>
      <c r="C56" s="52" t="s">
        <v>136</v>
      </c>
      <c r="D56" s="39">
        <v>18</v>
      </c>
      <c r="E56" s="41" t="s">
        <v>155</v>
      </c>
      <c r="F56" s="39">
        <v>15</v>
      </c>
      <c r="G56" s="42">
        <v>14</v>
      </c>
      <c r="H56" s="53">
        <v>15.483665466308594</v>
      </c>
      <c r="I56" s="44">
        <v>28.684999999999999</v>
      </c>
      <c r="J56" s="45">
        <f t="shared" si="4"/>
        <v>13.201334533691405</v>
      </c>
      <c r="K56" s="46">
        <f t="shared" si="5"/>
        <v>1.0617012350571707E-4</v>
      </c>
      <c r="L56" s="47">
        <v>26.902000000000001</v>
      </c>
      <c r="M56" s="48">
        <f t="shared" si="6"/>
        <v>11.418334533691407</v>
      </c>
      <c r="N56" s="49">
        <f t="shared" si="7"/>
        <v>3.6537498020193976E-4</v>
      </c>
    </row>
    <row r="57" spans="1:14" x14ac:dyDescent="0.25">
      <c r="A57" s="39" t="s">
        <v>156</v>
      </c>
      <c r="B57" s="52" t="s">
        <v>150</v>
      </c>
      <c r="C57" s="52" t="s">
        <v>136</v>
      </c>
      <c r="D57" s="39">
        <v>18</v>
      </c>
      <c r="E57" s="41" t="s">
        <v>157</v>
      </c>
      <c r="F57" s="39">
        <v>14</v>
      </c>
      <c r="G57" s="42">
        <v>14</v>
      </c>
      <c r="H57" s="43">
        <v>16.694169998168945</v>
      </c>
      <c r="I57" s="44">
        <v>30.288</v>
      </c>
      <c r="J57" s="45">
        <f t="shared" ref="J57:J74" si="8">I57-H57</f>
        <v>13.593830001831055</v>
      </c>
      <c r="K57" s="46">
        <f t="shared" ref="K57:K74" si="9">2^(-J57)</f>
        <v>8.0881540331535767E-5</v>
      </c>
      <c r="L57" s="47">
        <v>28.536999999999999</v>
      </c>
      <c r="M57" s="48">
        <f t="shared" ref="M57:M74" si="10">L57-H57</f>
        <v>11.842830001831054</v>
      </c>
      <c r="N57" s="49">
        <f t="shared" ref="N57:N74" si="11">2^(-M57)</f>
        <v>2.7224062673849957E-4</v>
      </c>
    </row>
    <row r="58" spans="1:14" x14ac:dyDescent="0.25">
      <c r="A58" s="39" t="s">
        <v>158</v>
      </c>
      <c r="B58" s="52" t="s">
        <v>150</v>
      </c>
      <c r="C58" s="52" t="s">
        <v>136</v>
      </c>
      <c r="D58" s="39">
        <v>18</v>
      </c>
      <c r="E58" s="39" t="s">
        <v>68</v>
      </c>
      <c r="F58" s="39">
        <v>12.5</v>
      </c>
      <c r="G58" s="42">
        <v>14</v>
      </c>
      <c r="H58" s="43">
        <v>16.958036422729492</v>
      </c>
      <c r="I58" s="44">
        <v>29.934999999999999</v>
      </c>
      <c r="J58" s="45">
        <f t="shared" si="8"/>
        <v>12.976963577270507</v>
      </c>
      <c r="K58" s="46">
        <f t="shared" si="9"/>
        <v>1.2403513126728739E-4</v>
      </c>
      <c r="L58" s="47">
        <v>28.542000000000002</v>
      </c>
      <c r="M58" s="48">
        <f t="shared" si="10"/>
        <v>11.583963577270509</v>
      </c>
      <c r="N58" s="49">
        <f t="shared" si="11"/>
        <v>3.2574630232366536E-4</v>
      </c>
    </row>
    <row r="59" spans="1:14" x14ac:dyDescent="0.25">
      <c r="A59" s="39" t="s">
        <v>159</v>
      </c>
      <c r="B59" s="52" t="s">
        <v>150</v>
      </c>
      <c r="C59" s="52" t="s">
        <v>136</v>
      </c>
      <c r="D59" s="39">
        <v>18</v>
      </c>
      <c r="E59" s="41" t="s">
        <v>82</v>
      </c>
      <c r="F59" s="39">
        <v>14</v>
      </c>
      <c r="G59" s="42">
        <v>14</v>
      </c>
      <c r="H59" s="43">
        <v>16.620489120483398</v>
      </c>
      <c r="I59" s="44">
        <v>29.948</v>
      </c>
      <c r="J59" s="45">
        <f t="shared" si="8"/>
        <v>13.327510879516602</v>
      </c>
      <c r="K59" s="46">
        <f t="shared" si="9"/>
        <v>9.727908068183391E-5</v>
      </c>
      <c r="L59" s="47">
        <v>28.100999999999999</v>
      </c>
      <c r="M59" s="48">
        <f t="shared" si="10"/>
        <v>11.480510879516601</v>
      </c>
      <c r="N59" s="49">
        <f t="shared" si="11"/>
        <v>3.4996278156365157E-4</v>
      </c>
    </row>
    <row r="60" spans="1:14" x14ac:dyDescent="0.25">
      <c r="A60" s="39" t="s">
        <v>160</v>
      </c>
      <c r="B60" s="52" t="s">
        <v>161</v>
      </c>
      <c r="C60" s="52" t="s">
        <v>136</v>
      </c>
      <c r="D60" s="39">
        <v>24</v>
      </c>
      <c r="E60" s="41" t="s">
        <v>33</v>
      </c>
      <c r="F60" s="39">
        <v>14.5</v>
      </c>
      <c r="G60" s="42">
        <v>14.5</v>
      </c>
      <c r="H60" s="43">
        <v>17.006900787353516</v>
      </c>
      <c r="I60" s="44">
        <v>30.120999999999999</v>
      </c>
      <c r="J60" s="45">
        <f t="shared" si="8"/>
        <v>13.114099212646483</v>
      </c>
      <c r="K60" s="46">
        <f t="shared" si="9"/>
        <v>1.12787967597005E-4</v>
      </c>
      <c r="L60" s="47">
        <v>28.236999999999998</v>
      </c>
      <c r="M60" s="48">
        <f t="shared" si="10"/>
        <v>11.230099212646483</v>
      </c>
      <c r="N60" s="49">
        <f t="shared" si="11"/>
        <v>4.1629700144726493E-4</v>
      </c>
    </row>
    <row r="61" spans="1:14" x14ac:dyDescent="0.25">
      <c r="A61" s="39" t="s">
        <v>162</v>
      </c>
      <c r="B61" s="52" t="s">
        <v>161</v>
      </c>
      <c r="C61" s="52" t="s">
        <v>136</v>
      </c>
      <c r="D61" s="39">
        <v>24</v>
      </c>
      <c r="E61" s="41" t="s">
        <v>82</v>
      </c>
      <c r="F61" s="39">
        <v>14</v>
      </c>
      <c r="G61" s="42">
        <v>14.5</v>
      </c>
      <c r="H61" s="43">
        <v>16.814714431762695</v>
      </c>
      <c r="I61" s="44">
        <v>31.645</v>
      </c>
      <c r="J61" s="45">
        <f t="shared" si="8"/>
        <v>14.830285568237304</v>
      </c>
      <c r="K61" s="46">
        <f t="shared" si="9"/>
        <v>3.4327264762274196E-5</v>
      </c>
      <c r="L61" s="47">
        <v>29.013000000000002</v>
      </c>
      <c r="M61" s="48">
        <f t="shared" si="10"/>
        <v>12.198285568237306</v>
      </c>
      <c r="N61" s="49">
        <f t="shared" si="11"/>
        <v>2.1278947755723121E-4</v>
      </c>
    </row>
    <row r="62" spans="1:14" x14ac:dyDescent="0.25">
      <c r="A62" s="39" t="s">
        <v>163</v>
      </c>
      <c r="B62" s="52" t="s">
        <v>161</v>
      </c>
      <c r="C62" s="52" t="s">
        <v>136</v>
      </c>
      <c r="D62" s="39">
        <v>24</v>
      </c>
      <c r="E62" s="41" t="s">
        <v>80</v>
      </c>
      <c r="F62" s="39">
        <v>15</v>
      </c>
      <c r="G62" s="42">
        <v>14.5</v>
      </c>
      <c r="H62" s="43">
        <v>17.326763153076172</v>
      </c>
      <c r="I62" s="44">
        <v>30.431000000000001</v>
      </c>
      <c r="J62" s="45">
        <f t="shared" si="8"/>
        <v>13.104236846923829</v>
      </c>
      <c r="K62" s="46">
        <f t="shared" si="9"/>
        <v>1.135616355624607E-4</v>
      </c>
      <c r="L62" s="47">
        <v>28.594999999999999</v>
      </c>
      <c r="M62" s="48">
        <f t="shared" si="10"/>
        <v>11.268236846923827</v>
      </c>
      <c r="N62" s="49">
        <f t="shared" si="11"/>
        <v>4.0543637558716951E-4</v>
      </c>
    </row>
    <row r="63" spans="1:14" x14ac:dyDescent="0.25">
      <c r="A63" s="39" t="s">
        <v>164</v>
      </c>
      <c r="B63" s="52" t="s">
        <v>161</v>
      </c>
      <c r="C63" s="52" t="s">
        <v>136</v>
      </c>
      <c r="D63" s="39">
        <v>24</v>
      </c>
      <c r="E63" s="41" t="s">
        <v>76</v>
      </c>
      <c r="F63" s="39">
        <v>12</v>
      </c>
      <c r="G63" s="42">
        <v>14.5</v>
      </c>
      <c r="H63" s="43">
        <v>16.806428909301758</v>
      </c>
      <c r="I63" s="44">
        <v>32.716999999999999</v>
      </c>
      <c r="J63" s="45">
        <f t="shared" si="8"/>
        <v>15.910571090698241</v>
      </c>
      <c r="K63" s="46">
        <f t="shared" si="9"/>
        <v>1.6234572372377864E-5</v>
      </c>
      <c r="L63" s="47">
        <v>28.34</v>
      </c>
      <c r="M63" s="48">
        <f t="shared" si="10"/>
        <v>11.533571090698242</v>
      </c>
      <c r="N63" s="49">
        <f t="shared" si="11"/>
        <v>3.3732547810531107E-4</v>
      </c>
    </row>
    <row r="64" spans="1:14" x14ac:dyDescent="0.25">
      <c r="A64" s="39" t="s">
        <v>165</v>
      </c>
      <c r="B64" s="52" t="s">
        <v>161</v>
      </c>
      <c r="C64" s="52" t="s">
        <v>136</v>
      </c>
      <c r="D64" s="39">
        <v>24</v>
      </c>
      <c r="E64" s="41" t="s">
        <v>29</v>
      </c>
      <c r="F64" s="39">
        <v>14.5</v>
      </c>
      <c r="G64" s="42">
        <v>14.5</v>
      </c>
      <c r="H64" s="43">
        <v>16.702480316162109</v>
      </c>
      <c r="I64" s="44">
        <v>30.126999999999999</v>
      </c>
      <c r="J64" s="45">
        <f t="shared" si="8"/>
        <v>13.42451968383789</v>
      </c>
      <c r="K64" s="46">
        <f t="shared" si="9"/>
        <v>9.0952972638043829E-5</v>
      </c>
      <c r="L64" s="47">
        <v>28.777999999999999</v>
      </c>
      <c r="M64" s="48">
        <f t="shared" si="10"/>
        <v>12.075519683837889</v>
      </c>
      <c r="N64" s="49">
        <f t="shared" si="11"/>
        <v>2.3168950512612776E-4</v>
      </c>
    </row>
    <row r="65" spans="1:14" x14ac:dyDescent="0.25">
      <c r="A65" s="39" t="s">
        <v>166</v>
      </c>
      <c r="B65" s="52" t="s">
        <v>161</v>
      </c>
      <c r="C65" s="52" t="s">
        <v>136</v>
      </c>
      <c r="D65" s="39">
        <v>24</v>
      </c>
      <c r="E65" s="41" t="s">
        <v>28</v>
      </c>
      <c r="F65" s="39">
        <v>14.5</v>
      </c>
      <c r="G65" s="42">
        <v>14.5</v>
      </c>
      <c r="H65" s="43">
        <v>16.992387771606445</v>
      </c>
      <c r="I65" s="44">
        <v>29.635999999999999</v>
      </c>
      <c r="J65" s="45">
        <f t="shared" si="8"/>
        <v>12.643612228393554</v>
      </c>
      <c r="K65" s="46">
        <f t="shared" si="9"/>
        <v>1.5627642428780132E-4</v>
      </c>
      <c r="L65" s="47">
        <v>28.234000000000002</v>
      </c>
      <c r="M65" s="48">
        <f t="shared" si="10"/>
        <v>11.241612228393556</v>
      </c>
      <c r="N65" s="49">
        <f t="shared" si="11"/>
        <v>4.1298808262083512E-4</v>
      </c>
    </row>
    <row r="66" spans="1:14" x14ac:dyDescent="0.25">
      <c r="A66" s="39" t="s">
        <v>167</v>
      </c>
      <c r="B66" s="52" t="s">
        <v>161</v>
      </c>
      <c r="C66" s="52" t="s">
        <v>136</v>
      </c>
      <c r="D66" s="39">
        <v>24</v>
      </c>
      <c r="E66" s="41" t="s">
        <v>29</v>
      </c>
      <c r="F66" s="39">
        <v>14.5</v>
      </c>
      <c r="G66" s="42">
        <v>14.5</v>
      </c>
      <c r="H66" s="43">
        <v>16.848379135131836</v>
      </c>
      <c r="I66" s="44">
        <v>32.473999999999997</v>
      </c>
      <c r="J66" s="45">
        <f t="shared" si="8"/>
        <v>15.625620864868161</v>
      </c>
      <c r="K66" s="46">
        <f t="shared" si="9"/>
        <v>1.9779687177574156E-5</v>
      </c>
      <c r="L66" s="47">
        <v>28.724</v>
      </c>
      <c r="M66" s="48">
        <f t="shared" si="10"/>
        <v>11.875620864868164</v>
      </c>
      <c r="N66" s="49">
        <f t="shared" si="11"/>
        <v>2.6612268867939106E-4</v>
      </c>
    </row>
    <row r="67" spans="1:14" x14ac:dyDescent="0.25">
      <c r="A67" s="39" t="s">
        <v>233</v>
      </c>
      <c r="B67" s="58" t="s">
        <v>234</v>
      </c>
      <c r="C67" s="58" t="s">
        <v>136</v>
      </c>
      <c r="D67" s="39">
        <v>30</v>
      </c>
      <c r="E67" s="41" t="s">
        <v>229</v>
      </c>
      <c r="F67" s="39">
        <v>16.5</v>
      </c>
      <c r="G67" s="42">
        <v>16</v>
      </c>
      <c r="H67" s="43">
        <v>17.593332290649414</v>
      </c>
      <c r="I67" s="45">
        <v>27.45562744140625</v>
      </c>
      <c r="J67" s="45">
        <f t="shared" si="8"/>
        <v>9.8622951507568359</v>
      </c>
      <c r="K67" s="46">
        <f t="shared" si="9"/>
        <v>1.0743686657508208E-3</v>
      </c>
      <c r="L67" s="48">
        <v>29.592432022094727</v>
      </c>
      <c r="M67" s="48">
        <f t="shared" si="10"/>
        <v>11.999099731445313</v>
      </c>
      <c r="N67" s="49">
        <f t="shared" si="11"/>
        <v>2.4429302083753566E-4</v>
      </c>
    </row>
    <row r="68" spans="1:14" x14ac:dyDescent="0.25">
      <c r="A68" s="39" t="s">
        <v>235</v>
      </c>
      <c r="B68" s="58" t="s">
        <v>234</v>
      </c>
      <c r="C68" s="58" t="s">
        <v>136</v>
      </c>
      <c r="D68" s="39">
        <v>30</v>
      </c>
      <c r="E68" s="41" t="s">
        <v>88</v>
      </c>
      <c r="F68" s="39">
        <v>16</v>
      </c>
      <c r="G68" s="42">
        <v>16</v>
      </c>
      <c r="H68" s="43">
        <v>17.641994476318359</v>
      </c>
      <c r="I68" s="45">
        <v>26.948400497436523</v>
      </c>
      <c r="J68" s="45">
        <f t="shared" si="8"/>
        <v>9.3064060211181641</v>
      </c>
      <c r="K68" s="46">
        <f t="shared" si="9"/>
        <v>1.5794018261296166E-3</v>
      </c>
      <c r="L68" s="48">
        <v>30.119964599609375</v>
      </c>
      <c r="M68" s="48">
        <f t="shared" si="10"/>
        <v>12.477970123291016</v>
      </c>
      <c r="N68" s="49">
        <f t="shared" si="11"/>
        <v>1.7528982517625656E-4</v>
      </c>
    </row>
    <row r="69" spans="1:14" x14ac:dyDescent="0.25">
      <c r="A69" s="39" t="s">
        <v>236</v>
      </c>
      <c r="B69" s="58" t="s">
        <v>234</v>
      </c>
      <c r="C69" s="58" t="s">
        <v>136</v>
      </c>
      <c r="D69" s="39">
        <v>30</v>
      </c>
      <c r="E69" s="41" t="s">
        <v>88</v>
      </c>
      <c r="F69" s="39">
        <v>16</v>
      </c>
      <c r="G69" s="42">
        <v>16</v>
      </c>
      <c r="H69" s="43">
        <v>17.89732551574707</v>
      </c>
      <c r="I69" s="45">
        <v>27.124755859375</v>
      </c>
      <c r="J69" s="45">
        <f t="shared" si="8"/>
        <v>9.2274303436279297</v>
      </c>
      <c r="K69" s="46">
        <f t="shared" si="9"/>
        <v>1.6682713198400117E-3</v>
      </c>
      <c r="L69" s="48">
        <v>29.816354751586914</v>
      </c>
      <c r="M69" s="48">
        <f t="shared" si="10"/>
        <v>11.919029235839844</v>
      </c>
      <c r="N69" s="49">
        <f t="shared" si="11"/>
        <v>2.5823474823911008E-4</v>
      </c>
    </row>
    <row r="70" spans="1:14" x14ac:dyDescent="0.25">
      <c r="A70" s="39" t="s">
        <v>237</v>
      </c>
      <c r="B70" s="58" t="s">
        <v>234</v>
      </c>
      <c r="C70" s="58" t="s">
        <v>136</v>
      </c>
      <c r="D70" s="39">
        <v>30</v>
      </c>
      <c r="E70" s="41" t="s">
        <v>44</v>
      </c>
      <c r="F70" s="39">
        <v>17</v>
      </c>
      <c r="G70" s="42">
        <v>16</v>
      </c>
      <c r="H70" s="43">
        <v>17.672296524047852</v>
      </c>
      <c r="I70" s="45">
        <v>27.636802673339844</v>
      </c>
      <c r="J70" s="45">
        <f t="shared" si="8"/>
        <v>9.9645061492919922</v>
      </c>
      <c r="K70" s="46">
        <f t="shared" si="9"/>
        <v>1.0008863284853078E-3</v>
      </c>
      <c r="L70" s="48">
        <v>29.430999755859375</v>
      </c>
      <c r="M70" s="48">
        <f t="shared" si="10"/>
        <v>11.758703231811523</v>
      </c>
      <c r="N70" s="49">
        <f t="shared" si="11"/>
        <v>2.885875672220092E-4</v>
      </c>
    </row>
    <row r="71" spans="1:14" x14ac:dyDescent="0.25">
      <c r="A71" s="39" t="s">
        <v>238</v>
      </c>
      <c r="B71" s="58" t="s">
        <v>234</v>
      </c>
      <c r="C71" s="58" t="s">
        <v>136</v>
      </c>
      <c r="D71" s="39">
        <v>30</v>
      </c>
      <c r="E71" s="41" t="s">
        <v>88</v>
      </c>
      <c r="F71" s="39">
        <v>16</v>
      </c>
      <c r="G71" s="42">
        <v>16</v>
      </c>
      <c r="H71" s="43">
        <v>17.462024688720703</v>
      </c>
      <c r="I71" s="45">
        <v>27.030599594116211</v>
      </c>
      <c r="J71" s="45">
        <f t="shared" si="8"/>
        <v>9.5685749053955078</v>
      </c>
      <c r="K71" s="46">
        <f t="shared" si="9"/>
        <v>1.3169580391644378E-3</v>
      </c>
      <c r="L71" s="48">
        <v>29.828536987304688</v>
      </c>
      <c r="M71" s="48">
        <f t="shared" si="10"/>
        <v>12.366512298583984</v>
      </c>
      <c r="N71" s="49">
        <f t="shared" si="11"/>
        <v>1.893689871697776E-4</v>
      </c>
    </row>
    <row r="72" spans="1:14" x14ac:dyDescent="0.25">
      <c r="A72" s="39" t="s">
        <v>239</v>
      </c>
      <c r="B72" s="58" t="s">
        <v>234</v>
      </c>
      <c r="C72" s="58" t="s">
        <v>136</v>
      </c>
      <c r="D72" s="39">
        <v>30</v>
      </c>
      <c r="E72" s="41" t="s">
        <v>44</v>
      </c>
      <c r="F72" s="39">
        <v>17</v>
      </c>
      <c r="G72" s="42">
        <v>16</v>
      </c>
      <c r="H72" s="43">
        <v>17.48271369934082</v>
      </c>
      <c r="I72" s="45">
        <v>27.139944076538086</v>
      </c>
      <c r="J72" s="45">
        <f t="shared" si="8"/>
        <v>9.6572303771972656</v>
      </c>
      <c r="K72" s="46">
        <f t="shared" si="9"/>
        <v>1.23846569534128E-3</v>
      </c>
      <c r="L72" s="48">
        <v>29.545280456542969</v>
      </c>
      <c r="M72" s="48">
        <f t="shared" si="10"/>
        <v>12.062566757202148</v>
      </c>
      <c r="N72" s="49">
        <f t="shared" si="11"/>
        <v>2.3377904564509365E-4</v>
      </c>
    </row>
    <row r="73" spans="1:14" x14ac:dyDescent="0.25">
      <c r="A73" s="39" t="s">
        <v>240</v>
      </c>
      <c r="B73" s="58" t="s">
        <v>234</v>
      </c>
      <c r="C73" s="58" t="s">
        <v>136</v>
      </c>
      <c r="D73" s="39">
        <v>30</v>
      </c>
      <c r="E73" s="41" t="s">
        <v>152</v>
      </c>
      <c r="F73" s="39">
        <v>15.5</v>
      </c>
      <c r="G73" s="42">
        <v>16</v>
      </c>
      <c r="H73" s="43">
        <v>17.955999374389648</v>
      </c>
      <c r="I73" s="45">
        <v>27.821243286132813</v>
      </c>
      <c r="J73" s="45">
        <f t="shared" si="8"/>
        <v>9.8652439117431641</v>
      </c>
      <c r="K73" s="46">
        <f t="shared" si="9"/>
        <v>1.0721749790144827E-3</v>
      </c>
      <c r="L73" s="48">
        <v>30.405454635620117</v>
      </c>
      <c r="M73" s="48">
        <f t="shared" si="10"/>
        <v>12.449455261230469</v>
      </c>
      <c r="N73" s="49">
        <f t="shared" si="11"/>
        <v>1.7878889353852869E-4</v>
      </c>
    </row>
    <row r="74" spans="1:14" x14ac:dyDescent="0.25">
      <c r="A74" s="39" t="s">
        <v>241</v>
      </c>
      <c r="B74" s="58" t="s">
        <v>234</v>
      </c>
      <c r="C74" s="58" t="s">
        <v>136</v>
      </c>
      <c r="D74" s="39">
        <v>30</v>
      </c>
      <c r="E74" s="41" t="s">
        <v>44</v>
      </c>
      <c r="F74" s="39">
        <v>17</v>
      </c>
      <c r="G74" s="42">
        <v>16</v>
      </c>
      <c r="H74" s="43">
        <v>17.9276123046875</v>
      </c>
      <c r="I74" s="45">
        <v>27.280326843261719</v>
      </c>
      <c r="J74" s="45">
        <f t="shared" si="8"/>
        <v>9.3527145385742188</v>
      </c>
      <c r="K74" s="46">
        <f t="shared" si="9"/>
        <v>1.5295102192026875E-3</v>
      </c>
      <c r="L74" s="48">
        <v>29.362695693969727</v>
      </c>
      <c r="M74" s="48">
        <f t="shared" si="10"/>
        <v>11.435083389282227</v>
      </c>
      <c r="N74" s="49">
        <f t="shared" si="11"/>
        <v>3.6115771522822389E-4</v>
      </c>
    </row>
    <row r="75" spans="1:14" x14ac:dyDescent="0.25">
      <c r="I75" s="3"/>
      <c r="L75" s="3"/>
    </row>
    <row r="76" spans="1:14" x14ac:dyDescent="0.25">
      <c r="I76" s="3"/>
      <c r="L76" s="3"/>
    </row>
    <row r="77" spans="1:14" x14ac:dyDescent="0.25">
      <c r="I77" s="3"/>
      <c r="L77" s="3"/>
    </row>
    <row r="78" spans="1:14" x14ac:dyDescent="0.25">
      <c r="I78" s="3"/>
      <c r="L78" s="3"/>
    </row>
    <row r="79" spans="1:14" x14ac:dyDescent="0.25">
      <c r="I79" s="3"/>
      <c r="L79" s="3"/>
    </row>
    <row r="80" spans="1:14" x14ac:dyDescent="0.25">
      <c r="I80" s="3"/>
      <c r="L80" s="3"/>
    </row>
    <row r="81" spans="9:12" x14ac:dyDescent="0.25">
      <c r="I81" s="3"/>
      <c r="L81" s="3"/>
    </row>
    <row r="82" spans="9:12" x14ac:dyDescent="0.25">
      <c r="I82" s="3"/>
      <c r="L82" s="3"/>
    </row>
    <row r="83" spans="9:12" x14ac:dyDescent="0.25">
      <c r="I83" s="3"/>
      <c r="L83" s="3"/>
    </row>
    <row r="84" spans="9:12" x14ac:dyDescent="0.25">
      <c r="I84" s="3"/>
      <c r="L84" s="3"/>
    </row>
    <row r="85" spans="9:12" x14ac:dyDescent="0.25">
      <c r="I85" s="3"/>
      <c r="L85" s="3"/>
    </row>
    <row r="86" spans="9:12" x14ac:dyDescent="0.25">
      <c r="I86" s="3"/>
      <c r="L86" s="3"/>
    </row>
    <row r="87" spans="9:12" x14ac:dyDescent="0.25">
      <c r="I87" s="3"/>
      <c r="L87" s="3"/>
    </row>
    <row r="88" spans="9:12" x14ac:dyDescent="0.25">
      <c r="I88" s="3"/>
      <c r="L88" s="3"/>
    </row>
    <row r="89" spans="9:12" x14ac:dyDescent="0.25">
      <c r="I89" s="3"/>
      <c r="L89" s="3"/>
    </row>
    <row r="90" spans="9:12" x14ac:dyDescent="0.25">
      <c r="I90" s="3"/>
      <c r="L90" s="3"/>
    </row>
    <row r="91" spans="9:12" x14ac:dyDescent="0.25">
      <c r="I91" s="3"/>
      <c r="L91" s="3"/>
    </row>
    <row r="92" spans="9:12" x14ac:dyDescent="0.25">
      <c r="I92" s="3"/>
      <c r="L92" s="3"/>
    </row>
    <row r="93" spans="9:12" x14ac:dyDescent="0.25">
      <c r="I93" s="3"/>
      <c r="L93" s="3"/>
    </row>
    <row r="94" spans="9:12" x14ac:dyDescent="0.25">
      <c r="I94" s="3"/>
      <c r="L94" s="3"/>
    </row>
    <row r="95" spans="9:12" x14ac:dyDescent="0.25">
      <c r="I95" s="3"/>
      <c r="L95" s="3"/>
    </row>
    <row r="96" spans="9:12" x14ac:dyDescent="0.25">
      <c r="I96" s="3"/>
      <c r="L96" s="3"/>
    </row>
    <row r="97" spans="9:26" x14ac:dyDescent="0.25">
      <c r="I97" s="3"/>
      <c r="L97" s="3"/>
    </row>
    <row r="98" spans="9:26" x14ac:dyDescent="0.25">
      <c r="I98" s="3"/>
      <c r="L98" s="3"/>
    </row>
    <row r="99" spans="9:26" x14ac:dyDescent="0.25">
      <c r="I99" s="3"/>
      <c r="L99" s="3"/>
    </row>
    <row r="100" spans="9:26" x14ac:dyDescent="0.25">
      <c r="I100" s="3"/>
      <c r="L100" s="3"/>
    </row>
    <row r="101" spans="9:26" x14ac:dyDescent="0.25">
      <c r="I101" s="3"/>
      <c r="L101" s="3"/>
    </row>
    <row r="102" spans="9:26" x14ac:dyDescent="0.25">
      <c r="I102" s="3"/>
      <c r="L102" s="3"/>
    </row>
    <row r="103" spans="9:26" x14ac:dyDescent="0.25">
      <c r="I103" s="3"/>
      <c r="L103" s="3"/>
    </row>
    <row r="104" spans="9:26" x14ac:dyDescent="0.25">
      <c r="I104" s="3"/>
      <c r="L104" s="3"/>
    </row>
    <row r="105" spans="9:26" x14ac:dyDescent="0.25">
      <c r="I105" s="3"/>
      <c r="L105" s="3"/>
      <c r="R105" s="4"/>
      <c r="S105" s="5"/>
      <c r="T105" s="6"/>
      <c r="U105" s="3"/>
      <c r="V105" s="6"/>
      <c r="W105" s="28"/>
      <c r="X105" s="3"/>
      <c r="Y105" s="6"/>
      <c r="Z105" s="28"/>
    </row>
    <row r="106" spans="9:26" x14ac:dyDescent="0.25">
      <c r="I106" s="3"/>
      <c r="L106" s="3"/>
    </row>
    <row r="107" spans="9:26" x14ac:dyDescent="0.25">
      <c r="I107" s="3"/>
      <c r="L107" s="3"/>
    </row>
    <row r="108" spans="9:26" x14ac:dyDescent="0.25">
      <c r="I108" s="3"/>
      <c r="L108" s="3"/>
    </row>
    <row r="109" spans="9:26" x14ac:dyDescent="0.25">
      <c r="I109" s="3"/>
      <c r="L109" s="3"/>
    </row>
    <row r="110" spans="9:26" x14ac:dyDescent="0.25">
      <c r="I110" s="3"/>
      <c r="L110" s="3"/>
    </row>
    <row r="111" spans="9:26" x14ac:dyDescent="0.25">
      <c r="I111" s="3"/>
      <c r="L111" s="3"/>
    </row>
    <row r="112" spans="9:26" x14ac:dyDescent="0.25">
      <c r="I112" s="3"/>
      <c r="L112" s="3"/>
    </row>
    <row r="113" spans="9:12" x14ac:dyDescent="0.25">
      <c r="I113" s="3"/>
      <c r="L113" s="3"/>
    </row>
    <row r="114" spans="9:12" x14ac:dyDescent="0.25">
      <c r="I114" s="3"/>
      <c r="L114" s="3"/>
    </row>
    <row r="115" spans="9:12" x14ac:dyDescent="0.25">
      <c r="I115" s="3"/>
      <c r="L115" s="3"/>
    </row>
    <row r="116" spans="9:12" x14ac:dyDescent="0.25">
      <c r="I116" s="3"/>
      <c r="L116" s="3"/>
    </row>
    <row r="117" spans="9:12" x14ac:dyDescent="0.25">
      <c r="I117" s="3"/>
      <c r="L117" s="3"/>
    </row>
    <row r="118" spans="9:12" x14ac:dyDescent="0.25">
      <c r="I118" s="3"/>
      <c r="L118" s="3"/>
    </row>
    <row r="119" spans="9:12" x14ac:dyDescent="0.25">
      <c r="I119" s="3"/>
      <c r="L119" s="3"/>
    </row>
    <row r="120" spans="9:12" x14ac:dyDescent="0.25">
      <c r="I120" s="3"/>
      <c r="L120" s="3"/>
    </row>
    <row r="121" spans="9:12" x14ac:dyDescent="0.25">
      <c r="I121" s="3"/>
      <c r="L121" s="3"/>
    </row>
    <row r="122" spans="9:12" x14ac:dyDescent="0.25">
      <c r="I122" s="3"/>
      <c r="L122" s="3"/>
    </row>
    <row r="123" spans="9:12" x14ac:dyDescent="0.25">
      <c r="I123" s="3"/>
      <c r="L123" s="3"/>
    </row>
    <row r="124" spans="9:12" x14ac:dyDescent="0.25">
      <c r="I124" s="3"/>
      <c r="L124" s="3"/>
    </row>
    <row r="125" spans="9:12" x14ac:dyDescent="0.25">
      <c r="I125" s="3"/>
      <c r="L125" s="3"/>
    </row>
    <row r="126" spans="9:12" x14ac:dyDescent="0.25">
      <c r="I126" s="3"/>
      <c r="L126" s="3"/>
    </row>
    <row r="127" spans="9:12" x14ac:dyDescent="0.25">
      <c r="I127" s="3"/>
      <c r="L127" s="3"/>
    </row>
    <row r="128" spans="9:12" x14ac:dyDescent="0.25">
      <c r="I128" s="3"/>
      <c r="L128" s="3"/>
    </row>
    <row r="129" spans="9:12" x14ac:dyDescent="0.25">
      <c r="I129" s="3"/>
      <c r="L129" s="3"/>
    </row>
    <row r="130" spans="9:12" x14ac:dyDescent="0.25">
      <c r="I130" s="3"/>
      <c r="L130" s="3"/>
    </row>
    <row r="131" spans="9:12" x14ac:dyDescent="0.25">
      <c r="I131" s="3"/>
      <c r="L131" s="3"/>
    </row>
    <row r="132" spans="9:12" x14ac:dyDescent="0.25">
      <c r="I132" s="3"/>
      <c r="L132" s="3"/>
    </row>
    <row r="133" spans="9:12" x14ac:dyDescent="0.25">
      <c r="I133" s="3"/>
      <c r="L133" s="3"/>
    </row>
    <row r="134" spans="9:12" x14ac:dyDescent="0.25">
      <c r="I134" s="3"/>
      <c r="L134" s="3"/>
    </row>
    <row r="135" spans="9:12" x14ac:dyDescent="0.25">
      <c r="I135" s="3"/>
      <c r="L135" s="3"/>
    </row>
    <row r="136" spans="9:12" x14ac:dyDescent="0.25">
      <c r="I136" s="3"/>
      <c r="L136" s="3"/>
    </row>
    <row r="137" spans="9:12" x14ac:dyDescent="0.25">
      <c r="I137" s="3"/>
      <c r="L137" s="3"/>
    </row>
    <row r="138" spans="9:12" x14ac:dyDescent="0.25">
      <c r="I138" s="3"/>
      <c r="L138" s="3"/>
    </row>
    <row r="139" spans="9:12" x14ac:dyDescent="0.25">
      <c r="I139" s="3"/>
      <c r="L139" s="3"/>
    </row>
    <row r="140" spans="9:12" x14ac:dyDescent="0.25">
      <c r="I140" s="3"/>
      <c r="L140" s="3"/>
    </row>
    <row r="141" spans="9:12" x14ac:dyDescent="0.25">
      <c r="I141" s="3"/>
      <c r="L141" s="3"/>
    </row>
    <row r="142" spans="9:12" x14ac:dyDescent="0.25">
      <c r="I142" s="3"/>
      <c r="L142" s="3"/>
    </row>
    <row r="143" spans="9:12" x14ac:dyDescent="0.25">
      <c r="I143" s="3"/>
      <c r="L143" s="3"/>
    </row>
    <row r="144" spans="9:12" x14ac:dyDescent="0.25">
      <c r="I144" s="3"/>
      <c r="L144" s="3"/>
    </row>
    <row r="145" spans="9:12" x14ac:dyDescent="0.25">
      <c r="I145" s="3"/>
      <c r="L145" s="3"/>
    </row>
    <row r="146" spans="9:12" x14ac:dyDescent="0.25">
      <c r="I146" s="3"/>
      <c r="L146" s="3"/>
    </row>
    <row r="147" spans="9:12" x14ac:dyDescent="0.25">
      <c r="I147" s="3"/>
      <c r="L147" s="3"/>
    </row>
    <row r="148" spans="9:12" x14ac:dyDescent="0.25">
      <c r="I148" s="3"/>
      <c r="L148" s="3"/>
    </row>
    <row r="149" spans="9:12" x14ac:dyDescent="0.25">
      <c r="I149" s="3"/>
      <c r="L149" s="3"/>
    </row>
    <row r="150" spans="9:12" x14ac:dyDescent="0.25">
      <c r="I150" s="3"/>
      <c r="L150" s="3"/>
    </row>
    <row r="151" spans="9:12" x14ac:dyDescent="0.25">
      <c r="I151" s="3"/>
      <c r="L151" s="3"/>
    </row>
    <row r="152" spans="9:12" x14ac:dyDescent="0.25">
      <c r="I152" s="3"/>
      <c r="L152" s="3"/>
    </row>
    <row r="153" spans="9:12" x14ac:dyDescent="0.25">
      <c r="I153" s="3"/>
      <c r="L153" s="3"/>
    </row>
    <row r="154" spans="9:12" x14ac:dyDescent="0.25">
      <c r="I154" s="3"/>
      <c r="L154" s="3"/>
    </row>
    <row r="155" spans="9:12" x14ac:dyDescent="0.25">
      <c r="I155" s="3"/>
      <c r="L155" s="3"/>
    </row>
    <row r="156" spans="9:12" x14ac:dyDescent="0.25">
      <c r="I156" s="3"/>
      <c r="L156" s="3"/>
    </row>
    <row r="157" spans="9:12" x14ac:dyDescent="0.25">
      <c r="I157" s="3"/>
      <c r="L157" s="3"/>
    </row>
    <row r="158" spans="9:12" x14ac:dyDescent="0.25">
      <c r="I158" s="3"/>
      <c r="L158" s="3"/>
    </row>
    <row r="159" spans="9:12" x14ac:dyDescent="0.25">
      <c r="I159" s="3"/>
      <c r="L159" s="3"/>
    </row>
    <row r="160" spans="9:12" x14ac:dyDescent="0.25">
      <c r="I160" s="3"/>
      <c r="L160" s="3"/>
    </row>
    <row r="161" spans="9:12" x14ac:dyDescent="0.25">
      <c r="I161" s="3"/>
      <c r="L161" s="3"/>
    </row>
    <row r="162" spans="9:12" x14ac:dyDescent="0.25">
      <c r="I162" s="3"/>
      <c r="L162" s="3"/>
    </row>
    <row r="163" spans="9:12" x14ac:dyDescent="0.25">
      <c r="I163" s="3"/>
      <c r="L163" s="3"/>
    </row>
    <row r="164" spans="9:12" x14ac:dyDescent="0.25">
      <c r="I164" s="3"/>
      <c r="L164" s="3"/>
    </row>
    <row r="165" spans="9:12" x14ac:dyDescent="0.25">
      <c r="I165" s="3"/>
      <c r="L165" s="3"/>
    </row>
    <row r="166" spans="9:12" x14ac:dyDescent="0.25">
      <c r="I166" s="3"/>
      <c r="L166" s="3"/>
    </row>
    <row r="167" spans="9:12" x14ac:dyDescent="0.25">
      <c r="I167" s="3"/>
      <c r="L167" s="3"/>
    </row>
    <row r="168" spans="9:12" x14ac:dyDescent="0.25">
      <c r="I168" s="3"/>
      <c r="L168" s="3"/>
    </row>
    <row r="169" spans="9:12" x14ac:dyDescent="0.25">
      <c r="I169" s="3"/>
      <c r="L169" s="3"/>
    </row>
    <row r="170" spans="9:12" x14ac:dyDescent="0.25">
      <c r="I170" s="3"/>
      <c r="L170" s="3"/>
    </row>
    <row r="171" spans="9:12" x14ac:dyDescent="0.25">
      <c r="I171" s="3"/>
      <c r="L171" s="3"/>
    </row>
    <row r="172" spans="9:12" x14ac:dyDescent="0.25">
      <c r="I172" s="3"/>
      <c r="L172" s="3"/>
    </row>
    <row r="173" spans="9:12" x14ac:dyDescent="0.25">
      <c r="I173" s="3"/>
      <c r="L173" s="3"/>
    </row>
    <row r="174" spans="9:12" x14ac:dyDescent="0.25">
      <c r="I174" s="3"/>
      <c r="L174" s="3"/>
    </row>
    <row r="175" spans="9:12" x14ac:dyDescent="0.25">
      <c r="I175" s="3"/>
      <c r="L175" s="3"/>
    </row>
    <row r="176" spans="9:12" x14ac:dyDescent="0.25">
      <c r="I176" s="3"/>
      <c r="L176" s="3"/>
    </row>
    <row r="177" spans="9:12" x14ac:dyDescent="0.25">
      <c r="I177" s="3"/>
      <c r="L177" s="3"/>
    </row>
    <row r="178" spans="9:12" x14ac:dyDescent="0.25">
      <c r="I178" s="3"/>
      <c r="L178" s="3"/>
    </row>
    <row r="179" spans="9:12" x14ac:dyDescent="0.25">
      <c r="I179" s="3"/>
      <c r="L179" s="3"/>
    </row>
    <row r="180" spans="9:12" x14ac:dyDescent="0.25">
      <c r="I180" s="3"/>
      <c r="L180" s="3"/>
    </row>
    <row r="181" spans="9:12" x14ac:dyDescent="0.25">
      <c r="I181" s="3"/>
      <c r="L181" s="3"/>
    </row>
    <row r="182" spans="9:12" x14ac:dyDescent="0.25">
      <c r="I182" s="3"/>
      <c r="L182" s="3"/>
    </row>
    <row r="183" spans="9:12" x14ac:dyDescent="0.25">
      <c r="I183" s="3"/>
      <c r="L183" s="3"/>
    </row>
    <row r="184" spans="9:12" x14ac:dyDescent="0.25">
      <c r="I184" s="3"/>
      <c r="L184" s="3"/>
    </row>
    <row r="185" spans="9:12" x14ac:dyDescent="0.25">
      <c r="I185" s="3"/>
      <c r="L185" s="3"/>
    </row>
    <row r="186" spans="9:12" x14ac:dyDescent="0.25">
      <c r="I186" s="3"/>
      <c r="L186" s="3"/>
    </row>
    <row r="187" spans="9:12" x14ac:dyDescent="0.25">
      <c r="I187" s="3"/>
      <c r="L187" s="3"/>
    </row>
    <row r="188" spans="9:12" x14ac:dyDescent="0.25">
      <c r="I188" s="3"/>
      <c r="L188" s="3"/>
    </row>
    <row r="189" spans="9:12" x14ac:dyDescent="0.25">
      <c r="I189" s="3"/>
      <c r="L189" s="3"/>
    </row>
    <row r="190" spans="9:12" x14ac:dyDescent="0.25">
      <c r="I190" s="3"/>
      <c r="L190" s="3"/>
    </row>
    <row r="191" spans="9:12" x14ac:dyDescent="0.25">
      <c r="I191" s="3"/>
      <c r="L191" s="3"/>
    </row>
    <row r="192" spans="9:12" x14ac:dyDescent="0.25">
      <c r="I192" s="3"/>
      <c r="L192" s="3"/>
    </row>
    <row r="193" spans="9:12" x14ac:dyDescent="0.25">
      <c r="I193" s="3"/>
      <c r="L193" s="3"/>
    </row>
    <row r="194" spans="9:12" x14ac:dyDescent="0.25">
      <c r="I194" s="3"/>
      <c r="L194" s="3"/>
    </row>
    <row r="195" spans="9:12" x14ac:dyDescent="0.25">
      <c r="I195" s="3"/>
      <c r="L195" s="3"/>
    </row>
    <row r="196" spans="9:12" x14ac:dyDescent="0.25">
      <c r="I196" s="3"/>
      <c r="L196" s="3"/>
    </row>
    <row r="197" spans="9:12" x14ac:dyDescent="0.25">
      <c r="I197" s="3"/>
      <c r="L197" s="3"/>
    </row>
    <row r="198" spans="9:12" x14ac:dyDescent="0.25">
      <c r="I198" s="3"/>
      <c r="L198" s="3"/>
    </row>
    <row r="199" spans="9:12" x14ac:dyDescent="0.25">
      <c r="I199" s="3"/>
      <c r="L199" s="3"/>
    </row>
    <row r="200" spans="9:12" x14ac:dyDescent="0.25">
      <c r="I200" s="3"/>
      <c r="L200" s="3"/>
    </row>
    <row r="201" spans="9:12" x14ac:dyDescent="0.25">
      <c r="I201" s="3"/>
      <c r="L201" s="3"/>
    </row>
    <row r="202" spans="9:12" x14ac:dyDescent="0.25">
      <c r="I202" s="3"/>
      <c r="L202" s="3"/>
    </row>
    <row r="203" spans="9:12" x14ac:dyDescent="0.25">
      <c r="I203" s="3"/>
      <c r="L203" s="3"/>
    </row>
    <row r="204" spans="9:12" x14ac:dyDescent="0.25">
      <c r="I204" s="3"/>
      <c r="L204" s="3"/>
    </row>
    <row r="205" spans="9:12" x14ac:dyDescent="0.25">
      <c r="I205" s="3"/>
      <c r="L205" s="3"/>
    </row>
    <row r="206" spans="9:12" x14ac:dyDescent="0.25">
      <c r="I206" s="3"/>
      <c r="L206" s="3"/>
    </row>
    <row r="207" spans="9:12" x14ac:dyDescent="0.25">
      <c r="I207" s="3"/>
      <c r="L207" s="3"/>
    </row>
    <row r="208" spans="9:12" x14ac:dyDescent="0.25">
      <c r="I208" s="3"/>
      <c r="L208" s="3"/>
    </row>
    <row r="209" spans="9:12" x14ac:dyDescent="0.25">
      <c r="I209" s="3"/>
      <c r="L209" s="3"/>
    </row>
    <row r="210" spans="9:12" x14ac:dyDescent="0.25">
      <c r="I210" s="3"/>
      <c r="L210" s="3"/>
    </row>
    <row r="211" spans="9:12" x14ac:dyDescent="0.25">
      <c r="I211" s="3"/>
      <c r="L211" s="3"/>
    </row>
    <row r="212" spans="9:12" x14ac:dyDescent="0.25">
      <c r="I212" s="3"/>
      <c r="L212" s="3"/>
    </row>
    <row r="213" spans="9:12" x14ac:dyDescent="0.25">
      <c r="I213" s="3"/>
      <c r="L213" s="3"/>
    </row>
    <row r="214" spans="9:12" x14ac:dyDescent="0.25">
      <c r="I214" s="3"/>
      <c r="L214" s="3"/>
    </row>
    <row r="215" spans="9:12" x14ac:dyDescent="0.25">
      <c r="I215" s="3"/>
      <c r="L215" s="3"/>
    </row>
    <row r="216" spans="9:12" x14ac:dyDescent="0.25">
      <c r="I216" s="3"/>
      <c r="L216" s="3"/>
    </row>
    <row r="217" spans="9:12" x14ac:dyDescent="0.25">
      <c r="I217" s="3"/>
      <c r="L217" s="3"/>
    </row>
    <row r="218" spans="9:12" x14ac:dyDescent="0.25">
      <c r="I218" s="3"/>
      <c r="L218" s="3"/>
    </row>
    <row r="219" spans="9:12" x14ac:dyDescent="0.25">
      <c r="I219" s="3"/>
      <c r="L219" s="3"/>
    </row>
    <row r="220" spans="9:12" x14ac:dyDescent="0.25">
      <c r="I220" s="3"/>
      <c r="L220" s="3"/>
    </row>
    <row r="221" spans="9:12" x14ac:dyDescent="0.25">
      <c r="I221" s="3"/>
      <c r="L221" s="3"/>
    </row>
    <row r="222" spans="9:12" x14ac:dyDescent="0.25">
      <c r="I222" s="3"/>
      <c r="L222" s="3"/>
    </row>
    <row r="223" spans="9:12" x14ac:dyDescent="0.25">
      <c r="I223" s="3"/>
      <c r="L223" s="3"/>
    </row>
    <row r="224" spans="9:12" x14ac:dyDescent="0.25">
      <c r="I224" s="3"/>
      <c r="L224" s="3"/>
    </row>
    <row r="225" spans="9:12" x14ac:dyDescent="0.25">
      <c r="I225" s="3"/>
      <c r="L225" s="3"/>
    </row>
    <row r="226" spans="9:12" x14ac:dyDescent="0.25">
      <c r="I226" s="3"/>
      <c r="L226" s="3"/>
    </row>
    <row r="227" spans="9:12" x14ac:dyDescent="0.25">
      <c r="I227" s="3"/>
      <c r="L227" s="3"/>
    </row>
    <row r="228" spans="9:12" x14ac:dyDescent="0.25">
      <c r="I228" s="3"/>
      <c r="L228" s="3"/>
    </row>
    <row r="229" spans="9:12" x14ac:dyDescent="0.25">
      <c r="I229" s="3"/>
      <c r="L229" s="3"/>
    </row>
    <row r="230" spans="9:12" x14ac:dyDescent="0.25">
      <c r="I230" s="3"/>
      <c r="L230" s="3"/>
    </row>
    <row r="231" spans="9:12" x14ac:dyDescent="0.25">
      <c r="I231" s="3"/>
      <c r="L231" s="3"/>
    </row>
    <row r="232" spans="9:12" x14ac:dyDescent="0.25">
      <c r="I232" s="3"/>
      <c r="L232" s="3"/>
    </row>
    <row r="233" spans="9:12" x14ac:dyDescent="0.25">
      <c r="I233" s="3"/>
      <c r="L233" s="3"/>
    </row>
    <row r="234" spans="9:12" x14ac:dyDescent="0.25">
      <c r="I234" s="3"/>
      <c r="L234" s="3"/>
    </row>
    <row r="235" spans="9:12" x14ac:dyDescent="0.25">
      <c r="I235" s="3"/>
      <c r="L235" s="3"/>
    </row>
    <row r="236" spans="9:12" x14ac:dyDescent="0.25">
      <c r="I236" s="3"/>
      <c r="L236" s="3"/>
    </row>
    <row r="237" spans="9:12" x14ac:dyDescent="0.25">
      <c r="I237" s="3"/>
      <c r="L237" s="3"/>
    </row>
    <row r="238" spans="9:12" x14ac:dyDescent="0.25">
      <c r="I238" s="3"/>
      <c r="L238" s="3"/>
    </row>
    <row r="239" spans="9:12" x14ac:dyDescent="0.25">
      <c r="I239" s="3"/>
      <c r="L239" s="3"/>
    </row>
    <row r="240" spans="9:12" x14ac:dyDescent="0.25">
      <c r="I240" s="3"/>
      <c r="L240" s="3"/>
    </row>
    <row r="241" spans="9:12" x14ac:dyDescent="0.25">
      <c r="I241" s="3"/>
      <c r="L241" s="3"/>
    </row>
    <row r="242" spans="9:12" x14ac:dyDescent="0.25">
      <c r="I242" s="3"/>
      <c r="L242" s="3"/>
    </row>
    <row r="243" spans="9:12" x14ac:dyDescent="0.25">
      <c r="I243" s="3"/>
      <c r="L243" s="3"/>
    </row>
    <row r="244" spans="9:12" x14ac:dyDescent="0.25">
      <c r="I244" s="3"/>
      <c r="L244" s="3"/>
    </row>
    <row r="245" spans="9:12" x14ac:dyDescent="0.25">
      <c r="I245" s="3"/>
      <c r="L245" s="3"/>
    </row>
    <row r="246" spans="9:12" x14ac:dyDescent="0.25">
      <c r="I246" s="3"/>
      <c r="L246" s="3"/>
    </row>
    <row r="247" spans="9:12" x14ac:dyDescent="0.25">
      <c r="I247" s="3"/>
      <c r="L247" s="3"/>
    </row>
    <row r="248" spans="9:12" x14ac:dyDescent="0.25">
      <c r="I248" s="3"/>
      <c r="L248" s="3"/>
    </row>
    <row r="249" spans="9:12" x14ac:dyDescent="0.25">
      <c r="I249" s="3"/>
      <c r="L249" s="3"/>
    </row>
    <row r="250" spans="9:12" x14ac:dyDescent="0.25">
      <c r="I250" s="3"/>
      <c r="L250" s="3"/>
    </row>
    <row r="251" spans="9:12" x14ac:dyDescent="0.25">
      <c r="I251" s="3"/>
      <c r="L251" s="3"/>
    </row>
    <row r="252" spans="9:12" x14ac:dyDescent="0.25">
      <c r="I252" s="3"/>
      <c r="L252" s="3"/>
    </row>
    <row r="253" spans="9:12" x14ac:dyDescent="0.25">
      <c r="I253" s="3"/>
      <c r="L253" s="3"/>
    </row>
    <row r="254" spans="9:12" x14ac:dyDescent="0.25">
      <c r="I254" s="3"/>
      <c r="L254" s="3"/>
    </row>
    <row r="255" spans="9:12" x14ac:dyDescent="0.25">
      <c r="I255" s="3"/>
      <c r="L255" s="3"/>
    </row>
    <row r="256" spans="9:12" x14ac:dyDescent="0.25">
      <c r="I256" s="3"/>
      <c r="L256" s="3"/>
    </row>
    <row r="257" spans="9:12" x14ac:dyDescent="0.25">
      <c r="I257" s="3"/>
      <c r="L257" s="3"/>
    </row>
    <row r="258" spans="9:12" x14ac:dyDescent="0.25">
      <c r="I258" s="3"/>
      <c r="L258" s="3"/>
    </row>
    <row r="259" spans="9:12" x14ac:dyDescent="0.25">
      <c r="I259" s="3"/>
      <c r="L259" s="3"/>
    </row>
    <row r="260" spans="9:12" x14ac:dyDescent="0.25">
      <c r="I260" s="3"/>
      <c r="L260" s="3"/>
    </row>
    <row r="261" spans="9:12" x14ac:dyDescent="0.25">
      <c r="I261" s="3"/>
      <c r="L261" s="3"/>
    </row>
    <row r="262" spans="9:12" x14ac:dyDescent="0.25">
      <c r="I262" s="3"/>
      <c r="L262" s="3"/>
    </row>
    <row r="263" spans="9:12" x14ac:dyDescent="0.25">
      <c r="I263" s="3"/>
      <c r="L263" s="3"/>
    </row>
    <row r="264" spans="9:12" x14ac:dyDescent="0.25">
      <c r="I264" s="3"/>
      <c r="L264" s="3"/>
    </row>
    <row r="265" spans="9:12" x14ac:dyDescent="0.25">
      <c r="I265" s="3"/>
      <c r="L265" s="3"/>
    </row>
    <row r="266" spans="9:12" x14ac:dyDescent="0.25">
      <c r="I266" s="3"/>
      <c r="L266" s="3"/>
    </row>
    <row r="267" spans="9:12" x14ac:dyDescent="0.25">
      <c r="I267" s="3"/>
      <c r="L267" s="3"/>
    </row>
    <row r="268" spans="9:12" x14ac:dyDescent="0.25">
      <c r="I268" s="3"/>
      <c r="L268" s="3"/>
    </row>
    <row r="269" spans="9:12" x14ac:dyDescent="0.25">
      <c r="I269" s="3"/>
      <c r="L269" s="3"/>
    </row>
    <row r="270" spans="9:12" x14ac:dyDescent="0.25">
      <c r="I270" s="3"/>
      <c r="L270" s="3"/>
    </row>
    <row r="271" spans="9:12" x14ac:dyDescent="0.25">
      <c r="I271" s="3"/>
      <c r="L271" s="3"/>
    </row>
    <row r="272" spans="9:12" x14ac:dyDescent="0.25">
      <c r="I272" s="3"/>
      <c r="L272" s="3"/>
    </row>
    <row r="273" spans="9:12" x14ac:dyDescent="0.25">
      <c r="I273" s="3"/>
      <c r="L273" s="3"/>
    </row>
    <row r="274" spans="9:12" x14ac:dyDescent="0.25">
      <c r="I274" s="3"/>
      <c r="L274" s="3"/>
    </row>
    <row r="275" spans="9:12" x14ac:dyDescent="0.25">
      <c r="I275" s="3"/>
      <c r="L275" s="3"/>
    </row>
    <row r="276" spans="9:12" x14ac:dyDescent="0.25">
      <c r="I276" s="3"/>
      <c r="L276" s="3"/>
    </row>
    <row r="277" spans="9:12" x14ac:dyDescent="0.25">
      <c r="I277" s="3"/>
      <c r="L277" s="3"/>
    </row>
    <row r="278" spans="9:12" x14ac:dyDescent="0.25">
      <c r="I278" s="3"/>
      <c r="L278" s="3"/>
    </row>
    <row r="279" spans="9:12" x14ac:dyDescent="0.25">
      <c r="I279" s="3"/>
      <c r="L279" s="3"/>
    </row>
    <row r="280" spans="9:12" x14ac:dyDescent="0.25">
      <c r="I280" s="3"/>
      <c r="L280" s="3"/>
    </row>
    <row r="281" spans="9:12" x14ac:dyDescent="0.25">
      <c r="L281" s="3"/>
    </row>
    <row r="282" spans="9:12" x14ac:dyDescent="0.25">
      <c r="L282" s="3"/>
    </row>
    <row r="283" spans="9:12" x14ac:dyDescent="0.25">
      <c r="L283" s="3"/>
    </row>
    <row r="284" spans="9:12" x14ac:dyDescent="0.25">
      <c r="L284" s="3"/>
    </row>
    <row r="285" spans="9:12" x14ac:dyDescent="0.25">
      <c r="L285" s="3"/>
    </row>
    <row r="286" spans="9:12" x14ac:dyDescent="0.25">
      <c r="L286" s="3"/>
    </row>
    <row r="287" spans="9:12" x14ac:dyDescent="0.25">
      <c r="L287" s="3"/>
    </row>
    <row r="288" spans="9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</sheetData>
  <sortState xmlns:xlrd2="http://schemas.microsoft.com/office/spreadsheetml/2017/richdata2" ref="A2:N74">
    <sortCondition ref="C2:C74"/>
  </sortState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5D69-82CF-475F-B096-3FF242F8152A}">
  <dimension ref="A1:Z305"/>
  <sheetViews>
    <sheetView zoomScale="85" zoomScaleNormal="85" workbookViewId="0">
      <pane ySplit="1" topLeftCell="A55" activePane="bottomLeft" state="frozen"/>
      <selection pane="bottomLeft" activeCell="L80" sqref="L80"/>
    </sheetView>
  </sheetViews>
  <sheetFormatPr defaultRowHeight="15" x14ac:dyDescent="0.25"/>
  <cols>
    <col min="1" max="1" width="10" customWidth="1"/>
    <col min="2" max="3" width="15" customWidth="1"/>
    <col min="4" max="4" width="4.140625" customWidth="1"/>
    <col min="11" max="11" width="9.140625" customWidth="1"/>
  </cols>
  <sheetData>
    <row r="1" spans="1:14" s="29" customFormat="1" x14ac:dyDescent="0.25">
      <c r="A1" s="30" t="s">
        <v>0</v>
      </c>
      <c r="B1" s="31" t="s">
        <v>1</v>
      </c>
      <c r="C1" s="31" t="s">
        <v>2</v>
      </c>
      <c r="D1" s="32" t="s">
        <v>3</v>
      </c>
      <c r="E1" s="33" t="s">
        <v>4</v>
      </c>
      <c r="F1" s="33" t="s">
        <v>5</v>
      </c>
      <c r="G1" s="34" t="s">
        <v>6</v>
      </c>
      <c r="H1" s="30" t="s">
        <v>7</v>
      </c>
      <c r="I1" s="35" t="s">
        <v>8</v>
      </c>
      <c r="J1" s="36" t="s">
        <v>9</v>
      </c>
      <c r="K1" s="36" t="s">
        <v>10</v>
      </c>
      <c r="L1" s="37" t="s">
        <v>11</v>
      </c>
      <c r="M1" s="38" t="s">
        <v>12</v>
      </c>
      <c r="N1" s="38" t="s">
        <v>13</v>
      </c>
    </row>
    <row r="2" spans="1:14" x14ac:dyDescent="0.25">
      <c r="A2" s="39" t="s">
        <v>14</v>
      </c>
      <c r="B2" s="40" t="s">
        <v>15</v>
      </c>
      <c r="C2" s="40" t="s">
        <v>16</v>
      </c>
      <c r="D2" s="39">
        <v>6</v>
      </c>
      <c r="E2" s="41"/>
      <c r="F2" s="39">
        <v>10</v>
      </c>
      <c r="G2" s="42">
        <v>10</v>
      </c>
      <c r="H2" s="43">
        <v>16.834783554077148</v>
      </c>
      <c r="I2" s="44">
        <v>36.466000000000001</v>
      </c>
      <c r="J2" s="45">
        <f t="shared" ref="J2:J65" si="0">I2-H2</f>
        <v>19.631216445922853</v>
      </c>
      <c r="K2" s="46">
        <f t="shared" ref="K2:K65" si="1">2^(-J2)</f>
        <v>1.231444939551121E-6</v>
      </c>
      <c r="L2" s="47">
        <v>27.484999999999999</v>
      </c>
      <c r="M2" s="48">
        <f t="shared" ref="M2:M65" si="2">L2-H2</f>
        <v>10.650216445922851</v>
      </c>
      <c r="N2" s="49">
        <f t="shared" ref="N2:N65" si="3">2^(-M2)</f>
        <v>6.2225069372948084E-4</v>
      </c>
    </row>
    <row r="3" spans="1:14" x14ac:dyDescent="0.25">
      <c r="A3" s="39" t="s">
        <v>17</v>
      </c>
      <c r="B3" s="40" t="s">
        <v>15</v>
      </c>
      <c r="C3" s="40" t="s">
        <v>16</v>
      </c>
      <c r="D3" s="39">
        <v>6</v>
      </c>
      <c r="E3" s="41"/>
      <c r="F3" s="39">
        <v>10</v>
      </c>
      <c r="G3" s="42">
        <v>10</v>
      </c>
      <c r="H3" s="43">
        <v>16.896181106567383</v>
      </c>
      <c r="I3" s="44">
        <v>33.234999999999999</v>
      </c>
      <c r="J3" s="45">
        <f t="shared" si="0"/>
        <v>16.338818893432617</v>
      </c>
      <c r="K3" s="46">
        <f t="shared" si="1"/>
        <v>1.2064947025414672E-5</v>
      </c>
      <c r="L3" s="47">
        <v>25.861000000000001</v>
      </c>
      <c r="M3" s="48">
        <f t="shared" si="2"/>
        <v>8.9648188934326178</v>
      </c>
      <c r="N3" s="49">
        <f t="shared" si="3"/>
        <v>2.00133876429029E-3</v>
      </c>
    </row>
    <row r="4" spans="1:14" x14ac:dyDescent="0.25">
      <c r="A4" s="39" t="s">
        <v>18</v>
      </c>
      <c r="B4" s="40" t="s">
        <v>15</v>
      </c>
      <c r="C4" s="40" t="s">
        <v>16</v>
      </c>
      <c r="D4" s="39">
        <v>6</v>
      </c>
      <c r="E4" s="41"/>
      <c r="F4" s="39">
        <v>10</v>
      </c>
      <c r="G4" s="42">
        <v>10</v>
      </c>
      <c r="H4" s="43">
        <v>16.956148147583008</v>
      </c>
      <c r="I4" s="44">
        <v>33.207000000000001</v>
      </c>
      <c r="J4" s="45">
        <f t="shared" si="0"/>
        <v>16.250851852416993</v>
      </c>
      <c r="K4" s="46">
        <f t="shared" si="1"/>
        <v>1.2823487043293587E-5</v>
      </c>
      <c r="L4" s="47">
        <v>27.558</v>
      </c>
      <c r="M4" s="48">
        <f t="shared" si="2"/>
        <v>10.601851852416992</v>
      </c>
      <c r="N4" s="49">
        <f t="shared" si="3"/>
        <v>6.4346448667252927E-4</v>
      </c>
    </row>
    <row r="5" spans="1:14" x14ac:dyDescent="0.25">
      <c r="A5" s="39" t="s">
        <v>19</v>
      </c>
      <c r="B5" s="40" t="s">
        <v>15</v>
      </c>
      <c r="C5" s="40" t="s">
        <v>16</v>
      </c>
      <c r="D5" s="39">
        <v>6</v>
      </c>
      <c r="E5" s="41"/>
      <c r="F5" s="39">
        <v>10</v>
      </c>
      <c r="G5" s="42">
        <v>10</v>
      </c>
      <c r="H5" s="43">
        <v>17.009147644042969</v>
      </c>
      <c r="I5" s="44">
        <v>33.874000000000002</v>
      </c>
      <c r="J5" s="45">
        <f t="shared" si="0"/>
        <v>16.864852355957034</v>
      </c>
      <c r="K5" s="46">
        <f t="shared" si="1"/>
        <v>8.3786407265873278E-6</v>
      </c>
      <c r="L5" s="47">
        <v>27.119</v>
      </c>
      <c r="M5" s="48">
        <f t="shared" si="2"/>
        <v>10.109852355957031</v>
      </c>
      <c r="N5" s="49">
        <f t="shared" si="3"/>
        <v>9.0496376258466409E-4</v>
      </c>
    </row>
    <row r="6" spans="1:14" x14ac:dyDescent="0.25">
      <c r="A6" s="39" t="s">
        <v>20</v>
      </c>
      <c r="B6" s="40" t="s">
        <v>15</v>
      </c>
      <c r="C6" s="40" t="s">
        <v>16</v>
      </c>
      <c r="D6" s="39">
        <v>6</v>
      </c>
      <c r="E6" s="41"/>
      <c r="F6" s="39">
        <v>10</v>
      </c>
      <c r="G6" s="42">
        <v>10</v>
      </c>
      <c r="H6" s="43">
        <v>17.030817031860352</v>
      </c>
      <c r="I6" s="44">
        <v>33.377000000000002</v>
      </c>
      <c r="J6" s="45">
        <f t="shared" si="0"/>
        <v>16.346182968139651</v>
      </c>
      <c r="K6" s="46">
        <f t="shared" si="1"/>
        <v>1.2003519766816676E-5</v>
      </c>
      <c r="L6" s="47">
        <v>27.759</v>
      </c>
      <c r="M6" s="48">
        <f t="shared" si="2"/>
        <v>10.728182968139649</v>
      </c>
      <c r="N6" s="49">
        <f t="shared" si="3"/>
        <v>5.8951536321252449E-4</v>
      </c>
    </row>
    <row r="7" spans="1:14" x14ac:dyDescent="0.25">
      <c r="A7" s="39" t="s">
        <v>21</v>
      </c>
      <c r="B7" s="40" t="s">
        <v>15</v>
      </c>
      <c r="C7" s="40" t="s">
        <v>16</v>
      </c>
      <c r="D7" s="39">
        <v>6</v>
      </c>
      <c r="E7" s="41"/>
      <c r="F7" s="39">
        <v>10</v>
      </c>
      <c r="G7" s="42">
        <v>10</v>
      </c>
      <c r="H7" s="43">
        <v>17.154848098754883</v>
      </c>
      <c r="I7" s="44">
        <v>34.170999999999999</v>
      </c>
      <c r="J7" s="45">
        <f t="shared" si="0"/>
        <v>17.016151901245117</v>
      </c>
      <c r="K7" s="46">
        <f t="shared" si="1"/>
        <v>7.5444549041301138E-6</v>
      </c>
      <c r="L7" s="47">
        <v>27.184999999999999</v>
      </c>
      <c r="M7" s="48">
        <f t="shared" si="2"/>
        <v>10.030151901245116</v>
      </c>
      <c r="N7" s="49">
        <f t="shared" si="3"/>
        <v>9.563644335264526E-4</v>
      </c>
    </row>
    <row r="8" spans="1:14" x14ac:dyDescent="0.25">
      <c r="A8" s="39" t="s">
        <v>22</v>
      </c>
      <c r="B8" s="40" t="s">
        <v>15</v>
      </c>
      <c r="C8" s="40" t="s">
        <v>16</v>
      </c>
      <c r="D8" s="39">
        <v>6</v>
      </c>
      <c r="E8" s="41"/>
      <c r="F8" s="39">
        <v>10</v>
      </c>
      <c r="G8" s="42">
        <v>10</v>
      </c>
      <c r="H8" s="43">
        <v>17.002792358398438</v>
      </c>
      <c r="I8" s="44">
        <v>33.463999999999999</v>
      </c>
      <c r="J8" s="45">
        <f t="shared" si="0"/>
        <v>16.461207641601561</v>
      </c>
      <c r="K8" s="46">
        <f t="shared" si="1"/>
        <v>1.1083648261221022E-5</v>
      </c>
      <c r="L8" s="47">
        <v>28.314</v>
      </c>
      <c r="M8" s="48">
        <f t="shared" si="2"/>
        <v>11.311207641601563</v>
      </c>
      <c r="N8" s="49">
        <f t="shared" si="3"/>
        <v>3.9353848799323797E-4</v>
      </c>
    </row>
    <row r="9" spans="1:14" x14ac:dyDescent="0.25">
      <c r="A9" s="39" t="s">
        <v>23</v>
      </c>
      <c r="B9" s="40" t="s">
        <v>15</v>
      </c>
      <c r="C9" s="40" t="s">
        <v>16</v>
      </c>
      <c r="D9" s="39">
        <v>6</v>
      </c>
      <c r="E9" s="41"/>
      <c r="F9" s="39">
        <v>10</v>
      </c>
      <c r="G9" s="42">
        <v>10</v>
      </c>
      <c r="H9" s="43">
        <v>16.734039306640625</v>
      </c>
      <c r="I9" s="44">
        <v>37.069000000000003</v>
      </c>
      <c r="J9" s="45">
        <f t="shared" si="0"/>
        <v>20.334960693359378</v>
      </c>
      <c r="K9" s="46">
        <f t="shared" si="1"/>
        <v>7.5607846883388676E-7</v>
      </c>
      <c r="L9" s="47">
        <v>27.262</v>
      </c>
      <c r="M9" s="48">
        <f t="shared" si="2"/>
        <v>10.527960693359375</v>
      </c>
      <c r="N9" s="49">
        <f t="shared" si="3"/>
        <v>6.7727966782382698E-4</v>
      </c>
    </row>
    <row r="10" spans="1:14" x14ac:dyDescent="0.25">
      <c r="A10" s="39" t="s">
        <v>24</v>
      </c>
      <c r="B10" s="40" t="s">
        <v>25</v>
      </c>
      <c r="C10" s="40" t="s">
        <v>16</v>
      </c>
      <c r="D10" s="39">
        <v>12</v>
      </c>
      <c r="E10" s="41" t="s">
        <v>26</v>
      </c>
      <c r="F10" s="39">
        <v>13.5</v>
      </c>
      <c r="G10" s="42">
        <v>13.5</v>
      </c>
      <c r="H10" s="43">
        <v>17.061454772949219</v>
      </c>
      <c r="I10" s="44">
        <v>28.594999999999999</v>
      </c>
      <c r="J10" s="45">
        <f t="shared" si="0"/>
        <v>11.53354522705078</v>
      </c>
      <c r="K10" s="46">
        <f t="shared" si="1"/>
        <v>3.3733152549939098E-4</v>
      </c>
      <c r="L10" s="47">
        <v>28.643999999999998</v>
      </c>
      <c r="M10" s="48">
        <f t="shared" si="2"/>
        <v>11.58254522705078</v>
      </c>
      <c r="N10" s="49">
        <f t="shared" si="3"/>
        <v>3.2606670927993976E-4</v>
      </c>
    </row>
    <row r="11" spans="1:14" x14ac:dyDescent="0.25">
      <c r="A11" s="39" t="s">
        <v>27</v>
      </c>
      <c r="B11" s="40" t="s">
        <v>25</v>
      </c>
      <c r="C11" s="40" t="s">
        <v>16</v>
      </c>
      <c r="D11" s="39">
        <v>12</v>
      </c>
      <c r="E11" s="41" t="s">
        <v>28</v>
      </c>
      <c r="F11" s="39">
        <v>14.5</v>
      </c>
      <c r="G11" s="42">
        <v>13.5</v>
      </c>
      <c r="H11" s="43">
        <v>16.904685974121094</v>
      </c>
      <c r="I11" s="44">
        <v>33.307000000000002</v>
      </c>
      <c r="J11" s="45">
        <f t="shared" si="0"/>
        <v>16.402314025878908</v>
      </c>
      <c r="K11" s="46">
        <f t="shared" si="1"/>
        <v>1.1545466351926011E-5</v>
      </c>
      <c r="L11" s="47">
        <v>28.634</v>
      </c>
      <c r="M11" s="48">
        <f t="shared" si="2"/>
        <v>11.729314025878907</v>
      </c>
      <c r="N11" s="49">
        <f t="shared" si="3"/>
        <v>2.9452668524503485E-4</v>
      </c>
    </row>
    <row r="12" spans="1:14" x14ac:dyDescent="0.25">
      <c r="A12" s="39" t="s">
        <v>30</v>
      </c>
      <c r="B12" s="40" t="s">
        <v>25</v>
      </c>
      <c r="C12" s="40" t="s">
        <v>16</v>
      </c>
      <c r="D12" s="39">
        <v>12</v>
      </c>
      <c r="E12" s="41" t="s">
        <v>31</v>
      </c>
      <c r="F12" s="39">
        <v>13</v>
      </c>
      <c r="G12" s="42">
        <v>13.5</v>
      </c>
      <c r="H12" s="43">
        <v>15.943331718444824</v>
      </c>
      <c r="I12" s="44">
        <v>27.055</v>
      </c>
      <c r="J12" s="45">
        <f t="shared" si="0"/>
        <v>11.111668281555175</v>
      </c>
      <c r="K12" s="46">
        <f t="shared" si="1"/>
        <v>4.5191269896144152E-4</v>
      </c>
      <c r="L12" s="47">
        <v>27.673999999999999</v>
      </c>
      <c r="M12" s="48">
        <f t="shared" si="2"/>
        <v>11.730668281555175</v>
      </c>
      <c r="N12" s="49">
        <f t="shared" si="3"/>
        <v>2.9425034320749733E-4</v>
      </c>
    </row>
    <row r="13" spans="1:14" x14ac:dyDescent="0.25">
      <c r="A13" s="39" t="s">
        <v>32</v>
      </c>
      <c r="B13" s="40" t="s">
        <v>25</v>
      </c>
      <c r="C13" s="40" t="s">
        <v>16</v>
      </c>
      <c r="D13" s="39">
        <v>12</v>
      </c>
      <c r="E13" s="41" t="s">
        <v>33</v>
      </c>
      <c r="F13" s="39">
        <v>13.5</v>
      </c>
      <c r="G13" s="42">
        <v>13.5</v>
      </c>
      <c r="H13" s="43">
        <v>16.118570327758789</v>
      </c>
      <c r="I13" s="44">
        <v>28.515999999999998</v>
      </c>
      <c r="J13" s="45">
        <f t="shared" si="0"/>
        <v>12.397429672241209</v>
      </c>
      <c r="K13" s="46">
        <f t="shared" si="1"/>
        <v>1.8535393036309001E-4</v>
      </c>
      <c r="L13" s="47">
        <v>28.318000000000001</v>
      </c>
      <c r="M13" s="48">
        <f t="shared" si="2"/>
        <v>12.199429672241212</v>
      </c>
      <c r="N13" s="49">
        <f t="shared" si="3"/>
        <v>2.1262079548742754E-4</v>
      </c>
    </row>
    <row r="14" spans="1:14" x14ac:dyDescent="0.25">
      <c r="A14" s="39" t="s">
        <v>34</v>
      </c>
      <c r="B14" s="40" t="s">
        <v>25</v>
      </c>
      <c r="C14" s="40" t="s">
        <v>16</v>
      </c>
      <c r="D14" s="39">
        <v>12</v>
      </c>
      <c r="E14" s="41" t="s">
        <v>35</v>
      </c>
      <c r="F14" s="39">
        <v>14.5</v>
      </c>
      <c r="G14" s="42">
        <v>13.5</v>
      </c>
      <c r="H14" s="43">
        <v>16.953062057495117</v>
      </c>
      <c r="I14" s="44">
        <v>28.190999999999999</v>
      </c>
      <c r="J14" s="45">
        <f t="shared" si="0"/>
        <v>11.237937942504882</v>
      </c>
      <c r="K14" s="46">
        <f t="shared" si="1"/>
        <v>4.1404122982228509E-4</v>
      </c>
      <c r="L14" s="47">
        <v>28.436</v>
      </c>
      <c r="M14" s="48">
        <f t="shared" si="2"/>
        <v>11.482937942504883</v>
      </c>
      <c r="N14" s="49">
        <f t="shared" si="3"/>
        <v>3.4937452997314296E-4</v>
      </c>
    </row>
    <row r="15" spans="1:14" x14ac:dyDescent="0.25">
      <c r="A15" s="39" t="s">
        <v>36</v>
      </c>
      <c r="B15" s="40" t="s">
        <v>25</v>
      </c>
      <c r="C15" s="40" t="s">
        <v>16</v>
      </c>
      <c r="D15" s="39">
        <v>12</v>
      </c>
      <c r="E15" s="41" t="s">
        <v>37</v>
      </c>
      <c r="F15" s="39">
        <v>13.5</v>
      </c>
      <c r="G15" s="42">
        <v>13.5</v>
      </c>
      <c r="H15" s="43">
        <v>16.877670288085938</v>
      </c>
      <c r="I15" s="44">
        <v>28.859000000000002</v>
      </c>
      <c r="J15" s="45">
        <f t="shared" si="0"/>
        <v>11.981329711914064</v>
      </c>
      <c r="K15" s="46">
        <f t="shared" si="1"/>
        <v>2.4732064404723903E-4</v>
      </c>
      <c r="L15" s="47">
        <v>28.413</v>
      </c>
      <c r="M15" s="48">
        <f t="shared" si="2"/>
        <v>11.535329711914063</v>
      </c>
      <c r="N15" s="49">
        <f t="shared" si="3"/>
        <v>3.369145344858119E-4</v>
      </c>
    </row>
    <row r="16" spans="1:14" x14ac:dyDescent="0.25">
      <c r="A16" s="39" t="s">
        <v>38</v>
      </c>
      <c r="B16" s="40" t="s">
        <v>25</v>
      </c>
      <c r="C16" s="40" t="s">
        <v>16</v>
      </c>
      <c r="D16" s="39">
        <v>12</v>
      </c>
      <c r="E16" s="41" t="s">
        <v>31</v>
      </c>
      <c r="F16" s="39">
        <v>13</v>
      </c>
      <c r="G16" s="42">
        <v>13.5</v>
      </c>
      <c r="H16" s="43">
        <v>16.820455551147461</v>
      </c>
      <c r="I16" s="44">
        <v>29.131</v>
      </c>
      <c r="J16" s="45">
        <f t="shared" si="0"/>
        <v>12.310544448852539</v>
      </c>
      <c r="K16" s="46">
        <f t="shared" si="1"/>
        <v>1.9685971767996642E-4</v>
      </c>
      <c r="L16" s="47">
        <v>28.75</v>
      </c>
      <c r="M16" s="48">
        <f t="shared" si="2"/>
        <v>11.929544448852539</v>
      </c>
      <c r="N16" s="49">
        <f t="shared" si="3"/>
        <v>2.5635942350893577E-4</v>
      </c>
    </row>
    <row r="17" spans="1:14" x14ac:dyDescent="0.25">
      <c r="A17" s="39" t="s">
        <v>39</v>
      </c>
      <c r="B17" s="40" t="s">
        <v>40</v>
      </c>
      <c r="C17" s="40" t="s">
        <v>16</v>
      </c>
      <c r="D17" s="39">
        <v>18</v>
      </c>
      <c r="E17" s="41" t="s">
        <v>41</v>
      </c>
      <c r="F17" s="39">
        <v>17.5</v>
      </c>
      <c r="G17" s="42">
        <v>17</v>
      </c>
      <c r="H17" s="43">
        <v>17.135053634643555</v>
      </c>
      <c r="I17" s="44">
        <v>32.246000000000002</v>
      </c>
      <c r="J17" s="45">
        <f t="shared" si="0"/>
        <v>15.110946365356448</v>
      </c>
      <c r="K17" s="46">
        <f t="shared" si="1"/>
        <v>2.825868062703004E-5</v>
      </c>
      <c r="L17" s="47">
        <v>28.855</v>
      </c>
      <c r="M17" s="48">
        <f t="shared" si="2"/>
        <v>11.719946365356446</v>
      </c>
      <c r="N17" s="49">
        <f t="shared" si="3"/>
        <v>2.9644531860240948E-4</v>
      </c>
    </row>
    <row r="18" spans="1:14" x14ac:dyDescent="0.25">
      <c r="A18" s="39" t="s">
        <v>43</v>
      </c>
      <c r="B18" s="40" t="s">
        <v>40</v>
      </c>
      <c r="C18" s="40" t="s">
        <v>16</v>
      </c>
      <c r="D18" s="39">
        <v>18</v>
      </c>
      <c r="E18" s="41" t="s">
        <v>44</v>
      </c>
      <c r="F18" s="39">
        <v>17</v>
      </c>
      <c r="G18" s="42">
        <v>17</v>
      </c>
      <c r="H18" s="43">
        <v>17.905609130859375</v>
      </c>
      <c r="I18" s="44">
        <v>32.893999999999998</v>
      </c>
      <c r="J18" s="45">
        <f t="shared" si="0"/>
        <v>14.988390869140623</v>
      </c>
      <c r="K18" s="46">
        <f t="shared" si="1"/>
        <v>3.0764138767309803E-5</v>
      </c>
      <c r="L18" s="47">
        <v>29.513000000000002</v>
      </c>
      <c r="M18" s="48">
        <f t="shared" si="2"/>
        <v>11.607390869140627</v>
      </c>
      <c r="N18" s="49">
        <f t="shared" si="3"/>
        <v>3.2049936765459505E-4</v>
      </c>
    </row>
    <row r="19" spans="1:14" x14ac:dyDescent="0.25">
      <c r="A19" s="39" t="s">
        <v>45</v>
      </c>
      <c r="B19" s="40" t="s">
        <v>40</v>
      </c>
      <c r="C19" s="40" t="s">
        <v>16</v>
      </c>
      <c r="D19" s="39">
        <v>18</v>
      </c>
      <c r="E19" s="41" t="s">
        <v>46</v>
      </c>
      <c r="F19" s="39">
        <v>18</v>
      </c>
      <c r="G19" s="42">
        <v>17</v>
      </c>
      <c r="H19" s="43">
        <v>17.807212829589844</v>
      </c>
      <c r="I19" s="44">
        <v>32.366</v>
      </c>
      <c r="J19" s="45">
        <f t="shared" si="0"/>
        <v>14.558787170410156</v>
      </c>
      <c r="K19" s="46">
        <f t="shared" si="1"/>
        <v>4.1435097128774335E-5</v>
      </c>
      <c r="L19" s="47">
        <v>29.545999999999999</v>
      </c>
      <c r="M19" s="48">
        <f t="shared" si="2"/>
        <v>11.738787170410156</v>
      </c>
      <c r="N19" s="49">
        <f t="shared" si="3"/>
        <v>2.9259907509730706E-4</v>
      </c>
    </row>
    <row r="20" spans="1:14" x14ac:dyDescent="0.25">
      <c r="A20" s="39" t="s">
        <v>47</v>
      </c>
      <c r="B20" s="40" t="s">
        <v>40</v>
      </c>
      <c r="C20" s="40" t="s">
        <v>16</v>
      </c>
      <c r="D20" s="39">
        <v>18</v>
      </c>
      <c r="E20" s="41" t="s">
        <v>41</v>
      </c>
      <c r="F20" s="39">
        <v>17.5</v>
      </c>
      <c r="G20" s="42">
        <v>17</v>
      </c>
      <c r="H20" s="43">
        <v>17.979724884033203</v>
      </c>
      <c r="I20" s="44">
        <v>31.131</v>
      </c>
      <c r="J20" s="45">
        <f t="shared" si="0"/>
        <v>13.151275115966797</v>
      </c>
      <c r="K20" s="46">
        <f t="shared" si="1"/>
        <v>1.0991873176021422E-4</v>
      </c>
      <c r="L20" s="47">
        <v>30.187999999999999</v>
      </c>
      <c r="M20" s="48">
        <f t="shared" si="2"/>
        <v>12.208275115966796</v>
      </c>
      <c r="N20" s="49">
        <f t="shared" si="3"/>
        <v>2.113211642782779E-4</v>
      </c>
    </row>
    <row r="21" spans="1:14" x14ac:dyDescent="0.25">
      <c r="A21" s="39" t="s">
        <v>48</v>
      </c>
      <c r="B21" s="40" t="s">
        <v>40</v>
      </c>
      <c r="C21" s="40" t="s">
        <v>16</v>
      </c>
      <c r="D21" s="39">
        <v>18</v>
      </c>
      <c r="E21" s="41" t="s">
        <v>49</v>
      </c>
      <c r="F21" s="39">
        <v>15.5</v>
      </c>
      <c r="G21" s="42">
        <v>17</v>
      </c>
      <c r="H21" s="43">
        <v>17.954679489135742</v>
      </c>
      <c r="I21" s="44">
        <v>30.126000000000001</v>
      </c>
      <c r="J21" s="45">
        <f t="shared" si="0"/>
        <v>12.171320510864259</v>
      </c>
      <c r="K21" s="46">
        <f t="shared" si="1"/>
        <v>2.1680407427435085E-4</v>
      </c>
      <c r="L21" s="47">
        <v>29.524999999999999</v>
      </c>
      <c r="M21" s="48">
        <f t="shared" si="2"/>
        <v>11.570320510864256</v>
      </c>
      <c r="N21" s="49">
        <f t="shared" si="3"/>
        <v>3.2884138356428582E-4</v>
      </c>
    </row>
    <row r="22" spans="1:14" x14ac:dyDescent="0.25">
      <c r="A22" s="39" t="s">
        <v>51</v>
      </c>
      <c r="B22" s="40" t="s">
        <v>40</v>
      </c>
      <c r="C22" s="40" t="s">
        <v>16</v>
      </c>
      <c r="D22" s="39">
        <v>18</v>
      </c>
      <c r="E22" s="41" t="s">
        <v>52</v>
      </c>
      <c r="F22" s="39">
        <v>16.5</v>
      </c>
      <c r="G22" s="42">
        <v>17</v>
      </c>
      <c r="H22" s="43">
        <v>17.481767654418945</v>
      </c>
      <c r="I22" s="44">
        <v>31.21</v>
      </c>
      <c r="J22" s="45">
        <f t="shared" si="0"/>
        <v>13.728232345581056</v>
      </c>
      <c r="K22" s="46">
        <f t="shared" si="1"/>
        <v>7.3686898362833355E-5</v>
      </c>
      <c r="L22" s="47">
        <v>29.478999999999999</v>
      </c>
      <c r="M22" s="48">
        <f t="shared" si="2"/>
        <v>11.997232345581054</v>
      </c>
      <c r="N22" s="49">
        <f t="shared" si="3"/>
        <v>2.4460943192093908E-4</v>
      </c>
    </row>
    <row r="23" spans="1:14" x14ac:dyDescent="0.25">
      <c r="A23" s="39" t="s">
        <v>54</v>
      </c>
      <c r="B23" s="40" t="s">
        <v>40</v>
      </c>
      <c r="C23" s="40" t="s">
        <v>16</v>
      </c>
      <c r="D23" s="39">
        <v>18</v>
      </c>
      <c r="E23" s="41" t="s">
        <v>55</v>
      </c>
      <c r="F23" s="39">
        <v>17</v>
      </c>
      <c r="G23" s="42">
        <v>17</v>
      </c>
      <c r="H23" s="43">
        <v>17.024389266967773</v>
      </c>
      <c r="I23" s="44">
        <v>31.524999999999999</v>
      </c>
      <c r="J23" s="45">
        <f t="shared" si="0"/>
        <v>14.500610733032225</v>
      </c>
      <c r="K23" s="46">
        <f t="shared" si="1"/>
        <v>4.3140106599274279E-5</v>
      </c>
      <c r="L23" s="47">
        <v>28.995999999999999</v>
      </c>
      <c r="M23" s="48">
        <f t="shared" si="2"/>
        <v>11.971610733032225</v>
      </c>
      <c r="N23" s="49">
        <f t="shared" si="3"/>
        <v>2.4899238946544597E-4</v>
      </c>
    </row>
    <row r="24" spans="1:14" x14ac:dyDescent="0.25">
      <c r="A24" s="39" t="s">
        <v>56</v>
      </c>
      <c r="B24" s="40" t="s">
        <v>40</v>
      </c>
      <c r="C24" s="40" t="s">
        <v>16</v>
      </c>
      <c r="D24" s="39">
        <v>18</v>
      </c>
      <c r="E24" s="41" t="s">
        <v>44</v>
      </c>
      <c r="F24" s="39">
        <v>17</v>
      </c>
      <c r="G24" s="42">
        <v>17</v>
      </c>
      <c r="H24" s="43">
        <v>18.208883285522461</v>
      </c>
      <c r="I24" s="44">
        <v>33.003</v>
      </c>
      <c r="J24" s="45">
        <f t="shared" si="0"/>
        <v>14.794116714477539</v>
      </c>
      <c r="K24" s="46">
        <f t="shared" si="1"/>
        <v>3.5198739364330947E-5</v>
      </c>
      <c r="L24" s="47">
        <v>29.54</v>
      </c>
      <c r="M24" s="48">
        <f t="shared" si="2"/>
        <v>11.331116714477538</v>
      </c>
      <c r="N24" s="49">
        <f t="shared" si="3"/>
        <v>3.8814498974431996E-4</v>
      </c>
    </row>
    <row r="25" spans="1:14" x14ac:dyDescent="0.25">
      <c r="A25" s="39" t="s">
        <v>178</v>
      </c>
      <c r="B25" s="54" t="s">
        <v>179</v>
      </c>
      <c r="C25" s="54" t="s">
        <v>16</v>
      </c>
      <c r="D25" s="39">
        <v>24</v>
      </c>
      <c r="E25" s="41" t="s">
        <v>180</v>
      </c>
      <c r="F25" s="39">
        <v>20</v>
      </c>
      <c r="G25" s="42">
        <v>21</v>
      </c>
      <c r="H25" s="43">
        <v>17.579805374145508</v>
      </c>
      <c r="I25" s="45">
        <v>26.847055435180664</v>
      </c>
      <c r="J25" s="45">
        <f t="shared" si="0"/>
        <v>9.2672500610351563</v>
      </c>
      <c r="K25" s="46">
        <f t="shared" si="1"/>
        <v>1.6228551360234161E-3</v>
      </c>
      <c r="L25" s="48">
        <v>28.081304550170898</v>
      </c>
      <c r="M25" s="48">
        <f t="shared" si="2"/>
        <v>10.501499176025391</v>
      </c>
      <c r="N25" s="49">
        <f t="shared" si="3"/>
        <v>6.8981677058486479E-4</v>
      </c>
    </row>
    <row r="26" spans="1:14" x14ac:dyDescent="0.25">
      <c r="A26" s="39" t="s">
        <v>181</v>
      </c>
      <c r="B26" s="54" t="s">
        <v>179</v>
      </c>
      <c r="C26" s="54" t="s">
        <v>16</v>
      </c>
      <c r="D26" s="39">
        <v>24</v>
      </c>
      <c r="E26" s="41" t="s">
        <v>182</v>
      </c>
      <c r="F26" s="39">
        <v>21.5</v>
      </c>
      <c r="G26" s="42">
        <v>21</v>
      </c>
      <c r="H26" s="43">
        <v>18.646259307861328</v>
      </c>
      <c r="I26" s="45">
        <v>28.121454238891602</v>
      </c>
      <c r="J26" s="45">
        <f t="shared" si="0"/>
        <v>9.4751949310302734</v>
      </c>
      <c r="K26" s="46">
        <f t="shared" si="1"/>
        <v>1.4050187210428808E-3</v>
      </c>
      <c r="L26" s="48">
        <v>27.552602767944336</v>
      </c>
      <c r="M26" s="48">
        <f t="shared" si="2"/>
        <v>8.9063434600830078</v>
      </c>
      <c r="N26" s="49">
        <f t="shared" si="3"/>
        <v>2.0841235778532043E-3</v>
      </c>
    </row>
    <row r="27" spans="1:14" x14ac:dyDescent="0.25">
      <c r="A27" s="39" t="s">
        <v>183</v>
      </c>
      <c r="B27" s="54" t="s">
        <v>179</v>
      </c>
      <c r="C27" s="54" t="s">
        <v>16</v>
      </c>
      <c r="D27" s="39">
        <v>24</v>
      </c>
      <c r="E27" s="41" t="s">
        <v>184</v>
      </c>
      <c r="F27" s="39">
        <v>21.5</v>
      </c>
      <c r="G27" s="42">
        <v>21</v>
      </c>
      <c r="H27" s="43">
        <v>18.220098495483398</v>
      </c>
      <c r="I27" s="45">
        <v>26.956212997436523</v>
      </c>
      <c r="J27" s="45">
        <f t="shared" si="0"/>
        <v>8.736114501953125</v>
      </c>
      <c r="K27" s="46">
        <f t="shared" si="1"/>
        <v>2.3451330614346058E-3</v>
      </c>
      <c r="L27" s="48">
        <v>27.341936111450195</v>
      </c>
      <c r="M27" s="48">
        <f t="shared" si="2"/>
        <v>9.1218376159667969</v>
      </c>
      <c r="N27" s="49">
        <f t="shared" si="3"/>
        <v>1.7949537470518231E-3</v>
      </c>
    </row>
    <row r="28" spans="1:14" x14ac:dyDescent="0.25">
      <c r="A28" s="39" t="s">
        <v>185</v>
      </c>
      <c r="B28" s="54" t="s">
        <v>179</v>
      </c>
      <c r="C28" s="54" t="s">
        <v>16</v>
      </c>
      <c r="D28" s="39">
        <v>24</v>
      </c>
      <c r="E28" s="41" t="s">
        <v>186</v>
      </c>
      <c r="F28" s="39">
        <v>21.5</v>
      </c>
      <c r="G28" s="42">
        <v>21</v>
      </c>
      <c r="H28" s="43">
        <v>17.912378311157227</v>
      </c>
      <c r="I28" s="45">
        <v>26.235160827636719</v>
      </c>
      <c r="J28" s="45">
        <f t="shared" si="0"/>
        <v>8.3227825164794922</v>
      </c>
      <c r="K28" s="46">
        <f t="shared" si="1"/>
        <v>3.123149798193281E-3</v>
      </c>
      <c r="L28" s="48">
        <v>26.817838668823242</v>
      </c>
      <c r="M28" s="48">
        <f t="shared" si="2"/>
        <v>8.9054603576660156</v>
      </c>
      <c r="N28" s="49">
        <f t="shared" si="3"/>
        <v>2.085399702005164E-3</v>
      </c>
    </row>
    <row r="29" spans="1:14" x14ac:dyDescent="0.25">
      <c r="A29" s="39" t="s">
        <v>187</v>
      </c>
      <c r="B29" s="54" t="s">
        <v>179</v>
      </c>
      <c r="C29" s="54" t="s">
        <v>16</v>
      </c>
      <c r="D29" s="39">
        <v>24</v>
      </c>
      <c r="E29" s="41" t="s">
        <v>188</v>
      </c>
      <c r="F29" s="39">
        <v>21</v>
      </c>
      <c r="G29" s="42">
        <v>21</v>
      </c>
      <c r="H29" s="43">
        <v>17.978960037231445</v>
      </c>
      <c r="I29" s="45">
        <v>27.825248718261719</v>
      </c>
      <c r="J29" s="45">
        <f t="shared" si="0"/>
        <v>9.8462886810302734</v>
      </c>
      <c r="K29" s="46">
        <f t="shared" si="1"/>
        <v>1.0863549836937533E-3</v>
      </c>
      <c r="L29" s="48">
        <v>28.562845230102539</v>
      </c>
      <c r="M29" s="48">
        <f t="shared" si="2"/>
        <v>10.583885192871094</v>
      </c>
      <c r="N29" s="49">
        <f t="shared" si="3"/>
        <v>6.5152800245656757E-4</v>
      </c>
    </row>
    <row r="30" spans="1:14" x14ac:dyDescent="0.25">
      <c r="A30" s="39" t="s">
        <v>189</v>
      </c>
      <c r="B30" s="54" t="s">
        <v>179</v>
      </c>
      <c r="C30" s="54" t="s">
        <v>16</v>
      </c>
      <c r="D30" s="39">
        <v>24</v>
      </c>
      <c r="E30" s="41" t="s">
        <v>180</v>
      </c>
      <c r="F30" s="39">
        <v>20</v>
      </c>
      <c r="G30" s="42">
        <v>21</v>
      </c>
      <c r="H30" s="43">
        <v>18.509977340698242</v>
      </c>
      <c r="I30" s="45">
        <v>27.120309829711914</v>
      </c>
      <c r="J30" s="45">
        <f t="shared" si="0"/>
        <v>8.6103324890136719</v>
      </c>
      <c r="K30" s="46">
        <f t="shared" si="1"/>
        <v>2.5587723444977267E-3</v>
      </c>
      <c r="L30" s="48">
        <v>30.428544998168945</v>
      </c>
      <c r="M30" s="48">
        <f t="shared" si="2"/>
        <v>11.918567657470703</v>
      </c>
      <c r="N30" s="49">
        <f t="shared" si="3"/>
        <v>2.583173815333424E-4</v>
      </c>
    </row>
    <row r="31" spans="1:14" x14ac:dyDescent="0.25">
      <c r="A31" s="39" t="s">
        <v>190</v>
      </c>
      <c r="B31" s="54" t="s">
        <v>179</v>
      </c>
      <c r="C31" s="54" t="s">
        <v>16</v>
      </c>
      <c r="D31" s="39">
        <v>24</v>
      </c>
      <c r="E31" s="41" t="s">
        <v>191</v>
      </c>
      <c r="F31" s="39">
        <v>20.5</v>
      </c>
      <c r="G31" s="42">
        <v>21</v>
      </c>
      <c r="H31" s="43">
        <v>18.185836791992188</v>
      </c>
      <c r="I31" s="45">
        <v>27.996999740600586</v>
      </c>
      <c r="J31" s="45">
        <f t="shared" si="0"/>
        <v>9.8111629486083984</v>
      </c>
      <c r="K31" s="46">
        <f t="shared" si="1"/>
        <v>1.1131294169758517E-3</v>
      </c>
      <c r="L31" s="48">
        <v>29.235433578491211</v>
      </c>
      <c r="M31" s="48">
        <f t="shared" si="2"/>
        <v>11.049596786499023</v>
      </c>
      <c r="N31" s="49">
        <f t="shared" si="3"/>
        <v>4.7178043585262785E-4</v>
      </c>
    </row>
    <row r="32" spans="1:14" x14ac:dyDescent="0.25">
      <c r="A32" s="39" t="s">
        <v>193</v>
      </c>
      <c r="B32" s="54" t="s">
        <v>179</v>
      </c>
      <c r="C32" s="54" t="s">
        <v>16</v>
      </c>
      <c r="D32" s="39">
        <v>24</v>
      </c>
      <c r="E32" s="41" t="s">
        <v>186</v>
      </c>
      <c r="F32" s="39">
        <v>21.5</v>
      </c>
      <c r="G32" s="42">
        <v>21</v>
      </c>
      <c r="H32" s="43">
        <v>17.58592414855957</v>
      </c>
      <c r="I32" s="45">
        <v>27.569784164428711</v>
      </c>
      <c r="J32" s="45">
        <f t="shared" si="0"/>
        <v>9.9838600158691406</v>
      </c>
      <c r="K32" s="46">
        <f t="shared" si="1"/>
        <v>9.8754902079976848E-4</v>
      </c>
      <c r="L32" s="48">
        <v>27.314855575561523</v>
      </c>
      <c r="M32" s="48">
        <f t="shared" si="2"/>
        <v>9.7289314270019531</v>
      </c>
      <c r="N32" s="49">
        <f t="shared" si="3"/>
        <v>1.1784192131772202E-3</v>
      </c>
    </row>
    <row r="33" spans="1:14" x14ac:dyDescent="0.25">
      <c r="A33" s="39" t="s">
        <v>194</v>
      </c>
      <c r="B33" s="54" t="s">
        <v>179</v>
      </c>
      <c r="C33" s="54" t="s">
        <v>16</v>
      </c>
      <c r="D33" s="39">
        <v>24</v>
      </c>
      <c r="E33" s="41" t="s">
        <v>188</v>
      </c>
      <c r="F33" s="39">
        <v>21</v>
      </c>
      <c r="G33" s="42">
        <v>21</v>
      </c>
      <c r="H33" s="43">
        <v>17.786483764648438</v>
      </c>
      <c r="I33" s="45">
        <v>27.198389053344727</v>
      </c>
      <c r="J33" s="45">
        <f t="shared" si="0"/>
        <v>9.4119052886962891</v>
      </c>
      <c r="K33" s="46">
        <f t="shared" si="1"/>
        <v>1.4680275021112801E-3</v>
      </c>
      <c r="L33" s="48">
        <v>27.742639541625977</v>
      </c>
      <c r="M33" s="48">
        <f t="shared" si="2"/>
        <v>9.9561557769775391</v>
      </c>
      <c r="N33" s="49">
        <f t="shared" si="3"/>
        <v>1.0066962935400762E-3</v>
      </c>
    </row>
    <row r="34" spans="1:14" x14ac:dyDescent="0.25">
      <c r="A34" s="39" t="s">
        <v>205</v>
      </c>
      <c r="B34" s="55" t="s">
        <v>206</v>
      </c>
      <c r="C34" s="55" t="s">
        <v>16</v>
      </c>
      <c r="D34" s="39">
        <v>30</v>
      </c>
      <c r="E34" s="41" t="s">
        <v>207</v>
      </c>
      <c r="F34" s="39">
        <v>22.5</v>
      </c>
      <c r="G34" s="42">
        <v>23</v>
      </c>
      <c r="H34" s="43">
        <v>17.589300155639648</v>
      </c>
      <c r="I34" s="45">
        <v>27.454559326171875</v>
      </c>
      <c r="J34" s="45">
        <f t="shared" si="0"/>
        <v>9.8652591705322266</v>
      </c>
      <c r="K34" s="46">
        <f t="shared" si="1"/>
        <v>1.0721636391229162E-3</v>
      </c>
      <c r="L34" s="48">
        <v>27.909326553344727</v>
      </c>
      <c r="M34" s="48">
        <f t="shared" si="2"/>
        <v>10.320026397705078</v>
      </c>
      <c r="N34" s="49">
        <f t="shared" si="3"/>
        <v>7.8228048842945487E-4</v>
      </c>
    </row>
    <row r="35" spans="1:14" x14ac:dyDescent="0.25">
      <c r="A35" s="39" t="s">
        <v>208</v>
      </c>
      <c r="B35" s="55" t="s">
        <v>206</v>
      </c>
      <c r="C35" s="55" t="s">
        <v>16</v>
      </c>
      <c r="D35" s="39">
        <v>30</v>
      </c>
      <c r="E35" s="41" t="s">
        <v>201</v>
      </c>
      <c r="F35" s="39">
        <v>22.5</v>
      </c>
      <c r="G35" s="42">
        <v>23</v>
      </c>
      <c r="H35" s="43">
        <v>17.865360260009766</v>
      </c>
      <c r="I35" s="45">
        <v>26.239599227905273</v>
      </c>
      <c r="J35" s="45">
        <f t="shared" si="0"/>
        <v>8.3742389678955078</v>
      </c>
      <c r="K35" s="46">
        <f t="shared" si="1"/>
        <v>3.0137198582413016E-3</v>
      </c>
      <c r="L35" s="48">
        <v>29.560127258300781</v>
      </c>
      <c r="M35" s="48">
        <f t="shared" si="2"/>
        <v>11.694766998291016</v>
      </c>
      <c r="N35" s="49">
        <f t="shared" si="3"/>
        <v>3.0166459445351673E-4</v>
      </c>
    </row>
    <row r="36" spans="1:14" x14ac:dyDescent="0.25">
      <c r="A36" s="39" t="s">
        <v>209</v>
      </c>
      <c r="B36" s="55" t="s">
        <v>206</v>
      </c>
      <c r="C36" s="55" t="s">
        <v>16</v>
      </c>
      <c r="D36" s="39">
        <v>30</v>
      </c>
      <c r="E36" s="41" t="s">
        <v>210</v>
      </c>
      <c r="F36" s="39">
        <v>23</v>
      </c>
      <c r="G36" s="42">
        <v>23</v>
      </c>
      <c r="H36" s="43">
        <v>19.909910202026367</v>
      </c>
      <c r="I36" s="45">
        <v>29.258829116821289</v>
      </c>
      <c r="J36" s="45">
        <f t="shared" si="0"/>
        <v>9.3489189147949219</v>
      </c>
      <c r="K36" s="46">
        <f t="shared" si="1"/>
        <v>1.533539545390136E-3</v>
      </c>
      <c r="L36" s="48">
        <v>31.074846267700195</v>
      </c>
      <c r="M36" s="48">
        <f t="shared" si="2"/>
        <v>11.164936065673828</v>
      </c>
      <c r="N36" s="49">
        <f t="shared" si="3"/>
        <v>4.3553127290486311E-4</v>
      </c>
    </row>
    <row r="37" spans="1:14" x14ac:dyDescent="0.25">
      <c r="A37" s="39" t="s">
        <v>211</v>
      </c>
      <c r="B37" s="55" t="s">
        <v>206</v>
      </c>
      <c r="C37" s="55" t="s">
        <v>16</v>
      </c>
      <c r="D37" s="39">
        <v>30</v>
      </c>
      <c r="E37" s="41" t="s">
        <v>207</v>
      </c>
      <c r="F37" s="39">
        <v>22.5</v>
      </c>
      <c r="G37" s="42">
        <v>23</v>
      </c>
      <c r="H37" s="43">
        <v>17.800933837890625</v>
      </c>
      <c r="I37" s="45">
        <v>26.960128784179688</v>
      </c>
      <c r="J37" s="45">
        <f t="shared" si="0"/>
        <v>9.1591949462890625</v>
      </c>
      <c r="K37" s="46">
        <f t="shared" si="1"/>
        <v>1.7490715875566837E-3</v>
      </c>
      <c r="L37" s="48">
        <v>26.925466537475586</v>
      </c>
      <c r="M37" s="48">
        <f t="shared" si="2"/>
        <v>9.1245326995849609</v>
      </c>
      <c r="N37" s="49">
        <f t="shared" si="3"/>
        <v>1.7916037426326367E-3</v>
      </c>
    </row>
    <row r="38" spans="1:14" x14ac:dyDescent="0.25">
      <c r="A38" s="39" t="s">
        <v>212</v>
      </c>
      <c r="B38" s="55" t="s">
        <v>206</v>
      </c>
      <c r="C38" s="55" t="s">
        <v>16</v>
      </c>
      <c r="D38" s="39">
        <v>30</v>
      </c>
      <c r="E38" s="41" t="s">
        <v>210</v>
      </c>
      <c r="F38" s="39">
        <v>23</v>
      </c>
      <c r="G38" s="42">
        <v>23</v>
      </c>
      <c r="H38" s="43">
        <v>17.853096008300781</v>
      </c>
      <c r="I38" s="45">
        <v>28.095056533813477</v>
      </c>
      <c r="J38" s="45">
        <f t="shared" si="0"/>
        <v>10.241960525512695</v>
      </c>
      <c r="K38" s="46">
        <f t="shared" si="1"/>
        <v>8.2577678118139872E-4</v>
      </c>
      <c r="L38" s="48">
        <v>29.185724258422852</v>
      </c>
      <c r="M38" s="48">
        <f t="shared" si="2"/>
        <v>11.33262825012207</v>
      </c>
      <c r="N38" s="49">
        <f t="shared" si="3"/>
        <v>3.8773853672904271E-4</v>
      </c>
    </row>
    <row r="39" spans="1:14" x14ac:dyDescent="0.25">
      <c r="A39" s="39" t="s">
        <v>213</v>
      </c>
      <c r="B39" s="55" t="s">
        <v>206</v>
      </c>
      <c r="C39" s="55" t="s">
        <v>16</v>
      </c>
      <c r="D39" s="39">
        <v>30</v>
      </c>
      <c r="E39" s="41" t="s">
        <v>210</v>
      </c>
      <c r="F39" s="39">
        <v>23</v>
      </c>
      <c r="G39" s="42">
        <v>23</v>
      </c>
      <c r="H39" s="43">
        <v>17.645858764648438</v>
      </c>
      <c r="I39" s="45">
        <v>25.886636734008789</v>
      </c>
      <c r="J39" s="45">
        <f t="shared" si="0"/>
        <v>8.2407779693603516</v>
      </c>
      <c r="K39" s="46">
        <f t="shared" si="1"/>
        <v>3.3058157435740601E-3</v>
      </c>
      <c r="L39" s="48">
        <v>26.346847534179688</v>
      </c>
      <c r="M39" s="48">
        <f t="shared" si="2"/>
        <v>8.70098876953125</v>
      </c>
      <c r="N39" s="49">
        <f t="shared" si="3"/>
        <v>2.4029314879466554E-3</v>
      </c>
    </row>
    <row r="40" spans="1:14" x14ac:dyDescent="0.25">
      <c r="A40" s="39" t="s">
        <v>57</v>
      </c>
      <c r="B40" s="50" t="s">
        <v>58</v>
      </c>
      <c r="C40" s="50" t="s">
        <v>59</v>
      </c>
      <c r="D40" s="39">
        <v>6</v>
      </c>
      <c r="E40" s="41"/>
      <c r="F40" s="39">
        <v>10</v>
      </c>
      <c r="G40" s="42">
        <v>10</v>
      </c>
      <c r="H40" s="43">
        <v>16.954452514648438</v>
      </c>
      <c r="I40" s="44">
        <v>33.170999999999999</v>
      </c>
      <c r="J40" s="45">
        <f t="shared" si="0"/>
        <v>16.216547485351562</v>
      </c>
      <c r="K40" s="46">
        <f t="shared" si="1"/>
        <v>1.3132057655345537E-5</v>
      </c>
      <c r="L40" s="47">
        <v>27.725999999999999</v>
      </c>
      <c r="M40" s="48">
        <f t="shared" si="2"/>
        <v>10.771547485351562</v>
      </c>
      <c r="N40" s="49">
        <f t="shared" si="3"/>
        <v>5.720593748770196E-4</v>
      </c>
    </row>
    <row r="41" spans="1:14" x14ac:dyDescent="0.25">
      <c r="A41" s="39" t="s">
        <v>60</v>
      </c>
      <c r="B41" s="50" t="s">
        <v>58</v>
      </c>
      <c r="C41" s="50" t="s">
        <v>59</v>
      </c>
      <c r="D41" s="39">
        <v>6</v>
      </c>
      <c r="E41" s="41"/>
      <c r="F41" s="39">
        <v>10</v>
      </c>
      <c r="G41" s="42">
        <v>10</v>
      </c>
      <c r="H41" s="43">
        <v>16.965181350708008</v>
      </c>
      <c r="I41" s="44">
        <v>33.32</v>
      </c>
      <c r="J41" s="45">
        <f t="shared" si="0"/>
        <v>16.354818649291992</v>
      </c>
      <c r="K41" s="46">
        <f t="shared" si="1"/>
        <v>1.1931883734989186E-5</v>
      </c>
      <c r="L41" s="47">
        <v>27.803999999999998</v>
      </c>
      <c r="M41" s="48">
        <f t="shared" si="2"/>
        <v>10.838818649291991</v>
      </c>
      <c r="N41" s="49">
        <f t="shared" si="3"/>
        <v>5.459972672015301E-4</v>
      </c>
    </row>
    <row r="42" spans="1:14" x14ac:dyDescent="0.25">
      <c r="A42" s="39" t="s">
        <v>61</v>
      </c>
      <c r="B42" s="50" t="s">
        <v>58</v>
      </c>
      <c r="C42" s="50" t="s">
        <v>59</v>
      </c>
      <c r="D42" s="39">
        <v>6</v>
      </c>
      <c r="E42" s="41"/>
      <c r="F42" s="39">
        <v>10</v>
      </c>
      <c r="G42" s="42">
        <v>10</v>
      </c>
      <c r="H42" s="43">
        <v>17.110494613647461</v>
      </c>
      <c r="I42" s="44">
        <v>31.532</v>
      </c>
      <c r="J42" s="45">
        <f t="shared" si="0"/>
        <v>14.421505386352539</v>
      </c>
      <c r="K42" s="46">
        <f t="shared" si="1"/>
        <v>4.5571602028209959E-5</v>
      </c>
      <c r="L42" s="47">
        <v>27.021000000000001</v>
      </c>
      <c r="M42" s="48">
        <f t="shared" si="2"/>
        <v>9.9105053863525399</v>
      </c>
      <c r="N42" s="49">
        <f t="shared" si="3"/>
        <v>1.0390599524354896E-3</v>
      </c>
    </row>
    <row r="43" spans="1:14" x14ac:dyDescent="0.25">
      <c r="A43" s="39" t="s">
        <v>62</v>
      </c>
      <c r="B43" s="50" t="s">
        <v>58</v>
      </c>
      <c r="C43" s="50" t="s">
        <v>59</v>
      </c>
      <c r="D43" s="39">
        <v>6</v>
      </c>
      <c r="E43" s="41"/>
      <c r="F43" s="39">
        <v>10</v>
      </c>
      <c r="G43" s="42">
        <v>10</v>
      </c>
      <c r="H43" s="43">
        <v>16.836051940917969</v>
      </c>
      <c r="I43" s="44">
        <v>33.548999999999999</v>
      </c>
      <c r="J43" s="45">
        <f t="shared" si="0"/>
        <v>16.712948059082031</v>
      </c>
      <c r="K43" s="46">
        <f t="shared" si="1"/>
        <v>9.3089633024341698E-6</v>
      </c>
      <c r="L43" s="47">
        <v>28.72</v>
      </c>
      <c r="M43" s="48">
        <f t="shared" si="2"/>
        <v>11.88394805908203</v>
      </c>
      <c r="N43" s="49">
        <f t="shared" si="3"/>
        <v>2.6459106069554007E-4</v>
      </c>
    </row>
    <row r="44" spans="1:14" x14ac:dyDescent="0.25">
      <c r="A44" s="39" t="s">
        <v>63</v>
      </c>
      <c r="B44" s="50" t="s">
        <v>58</v>
      </c>
      <c r="C44" s="50" t="s">
        <v>59</v>
      </c>
      <c r="D44" s="39">
        <v>6</v>
      </c>
      <c r="E44" s="41"/>
      <c r="F44" s="39">
        <v>10</v>
      </c>
      <c r="G44" s="42">
        <v>10</v>
      </c>
      <c r="H44" s="43">
        <v>17.205718994140625</v>
      </c>
      <c r="I44" s="44">
        <v>33.573999999999998</v>
      </c>
      <c r="J44" s="45">
        <f t="shared" si="0"/>
        <v>16.368281005859373</v>
      </c>
      <c r="K44" s="46">
        <f t="shared" si="1"/>
        <v>1.1821060492605692E-5</v>
      </c>
      <c r="L44" s="47">
        <v>28.722999999999999</v>
      </c>
      <c r="M44" s="48">
        <f t="shared" si="2"/>
        <v>11.517281005859374</v>
      </c>
      <c r="N44" s="49">
        <f t="shared" si="3"/>
        <v>3.4115594894874309E-4</v>
      </c>
    </row>
    <row r="45" spans="1:14" x14ac:dyDescent="0.25">
      <c r="A45" s="39" t="s">
        <v>64</v>
      </c>
      <c r="B45" s="50" t="s">
        <v>58</v>
      </c>
      <c r="C45" s="50" t="s">
        <v>59</v>
      </c>
      <c r="D45" s="39">
        <v>6</v>
      </c>
      <c r="E45" s="41"/>
      <c r="F45" s="39">
        <v>10</v>
      </c>
      <c r="G45" s="42">
        <v>10</v>
      </c>
      <c r="H45" s="43">
        <v>17.181764602661133</v>
      </c>
      <c r="I45" s="44">
        <v>33.889000000000003</v>
      </c>
      <c r="J45" s="45">
        <f t="shared" si="0"/>
        <v>16.70723539733887</v>
      </c>
      <c r="K45" s="46">
        <f t="shared" si="1"/>
        <v>9.3458972232506577E-6</v>
      </c>
      <c r="L45" s="47">
        <v>28.231000000000002</v>
      </c>
      <c r="M45" s="48">
        <f t="shared" si="2"/>
        <v>11.049235397338869</v>
      </c>
      <c r="N45" s="49">
        <f t="shared" si="3"/>
        <v>4.7189862970978757E-4</v>
      </c>
    </row>
    <row r="46" spans="1:14" x14ac:dyDescent="0.25">
      <c r="A46" s="39" t="s">
        <v>65</v>
      </c>
      <c r="B46" s="50" t="s">
        <v>58</v>
      </c>
      <c r="C46" s="50" t="s">
        <v>59</v>
      </c>
      <c r="D46" s="39">
        <v>6</v>
      </c>
      <c r="E46" s="41"/>
      <c r="F46" s="39">
        <v>10</v>
      </c>
      <c r="G46" s="42">
        <v>10</v>
      </c>
      <c r="H46" s="43">
        <v>16.702970504760742</v>
      </c>
      <c r="I46" s="44">
        <v>33.453000000000003</v>
      </c>
      <c r="J46" s="45">
        <f t="shared" si="0"/>
        <v>16.750029495239261</v>
      </c>
      <c r="K46" s="46">
        <f t="shared" si="1"/>
        <v>9.0727447697183403E-6</v>
      </c>
      <c r="L46" s="47">
        <v>27.282</v>
      </c>
      <c r="M46" s="48">
        <f t="shared" si="2"/>
        <v>10.579029495239258</v>
      </c>
      <c r="N46" s="49">
        <f t="shared" si="3"/>
        <v>6.5372455321084243E-4</v>
      </c>
    </row>
    <row r="47" spans="1:14" x14ac:dyDescent="0.25">
      <c r="A47" s="39" t="s">
        <v>66</v>
      </c>
      <c r="B47" s="50" t="s">
        <v>67</v>
      </c>
      <c r="C47" s="50" t="s">
        <v>59</v>
      </c>
      <c r="D47" s="39">
        <v>12</v>
      </c>
      <c r="E47" s="41" t="s">
        <v>68</v>
      </c>
      <c r="F47" s="39">
        <v>12.5</v>
      </c>
      <c r="G47" s="42">
        <v>13</v>
      </c>
      <c r="H47" s="43">
        <v>16.817544937133789</v>
      </c>
      <c r="I47" s="44">
        <v>29.992999999999999</v>
      </c>
      <c r="J47" s="45">
        <f t="shared" si="0"/>
        <v>13.175455062866209</v>
      </c>
      <c r="K47" s="46">
        <f t="shared" si="1"/>
        <v>1.0809181756119055E-4</v>
      </c>
      <c r="L47" s="47">
        <v>28.193999999999999</v>
      </c>
      <c r="M47" s="48">
        <f t="shared" si="2"/>
        <v>11.37645506286621</v>
      </c>
      <c r="N47" s="49">
        <f t="shared" si="3"/>
        <v>3.7613676214729629E-4</v>
      </c>
    </row>
    <row r="48" spans="1:14" x14ac:dyDescent="0.25">
      <c r="A48" s="39" t="s">
        <v>69</v>
      </c>
      <c r="B48" s="50" t="s">
        <v>67</v>
      </c>
      <c r="C48" s="50" t="s">
        <v>59</v>
      </c>
      <c r="D48" s="39">
        <v>12</v>
      </c>
      <c r="E48" s="41" t="s">
        <v>33</v>
      </c>
      <c r="F48" s="39">
        <v>13</v>
      </c>
      <c r="G48" s="42">
        <v>13</v>
      </c>
      <c r="H48" s="43">
        <v>17.166231155395508</v>
      </c>
      <c r="I48" s="44">
        <v>30.163</v>
      </c>
      <c r="J48" s="45">
        <f t="shared" si="0"/>
        <v>12.996768844604492</v>
      </c>
      <c r="K48" s="46">
        <f t="shared" si="1"/>
        <v>1.2234401564675996E-4</v>
      </c>
      <c r="L48" s="47">
        <v>28.443999999999999</v>
      </c>
      <c r="M48" s="48">
        <f t="shared" si="2"/>
        <v>11.277768844604491</v>
      </c>
      <c r="N48" s="49">
        <f t="shared" si="3"/>
        <v>4.0276645600152033E-4</v>
      </c>
    </row>
    <row r="49" spans="1:14" x14ac:dyDescent="0.25">
      <c r="A49" s="39" t="s">
        <v>70</v>
      </c>
      <c r="B49" s="50" t="s">
        <v>67</v>
      </c>
      <c r="C49" s="50" t="s">
        <v>59</v>
      </c>
      <c r="D49" s="39">
        <v>12</v>
      </c>
      <c r="E49" s="41" t="s">
        <v>26</v>
      </c>
      <c r="F49" s="39">
        <v>13.5</v>
      </c>
      <c r="G49" s="42">
        <v>13</v>
      </c>
      <c r="H49" s="43">
        <v>16.972719192504883</v>
      </c>
      <c r="I49" s="44">
        <v>30.172000000000001</v>
      </c>
      <c r="J49" s="45">
        <f t="shared" si="0"/>
        <v>13.199280807495118</v>
      </c>
      <c r="K49" s="46">
        <f t="shared" si="1"/>
        <v>1.0632136796711121E-4</v>
      </c>
      <c r="L49" s="47">
        <v>28.245999999999999</v>
      </c>
      <c r="M49" s="48">
        <f t="shared" si="2"/>
        <v>11.273280807495116</v>
      </c>
      <c r="N49" s="49">
        <f t="shared" si="3"/>
        <v>4.0402136110614972E-4</v>
      </c>
    </row>
    <row r="50" spans="1:14" x14ac:dyDescent="0.25">
      <c r="A50" s="39" t="s">
        <v>71</v>
      </c>
      <c r="B50" s="50" t="s">
        <v>67</v>
      </c>
      <c r="C50" s="50" t="s">
        <v>59</v>
      </c>
      <c r="D50" s="39">
        <v>12</v>
      </c>
      <c r="E50" s="41" t="s">
        <v>68</v>
      </c>
      <c r="F50" s="39">
        <v>12.5</v>
      </c>
      <c r="G50" s="42">
        <v>13</v>
      </c>
      <c r="H50" s="43">
        <v>17.234321594238281</v>
      </c>
      <c r="I50" s="44">
        <v>29.431999999999999</v>
      </c>
      <c r="J50" s="45">
        <f t="shared" si="0"/>
        <v>12.197678405761717</v>
      </c>
      <c r="K50" s="46">
        <f t="shared" si="1"/>
        <v>2.1287904948529617E-4</v>
      </c>
      <c r="L50" s="47">
        <v>28.911999999999999</v>
      </c>
      <c r="M50" s="48">
        <f t="shared" si="2"/>
        <v>11.677678405761718</v>
      </c>
      <c r="N50" s="49">
        <f t="shared" si="3"/>
        <v>3.0525903020206134E-4</v>
      </c>
    </row>
    <row r="51" spans="1:14" x14ac:dyDescent="0.25">
      <c r="A51" s="39" t="s">
        <v>72</v>
      </c>
      <c r="B51" s="50" t="s">
        <v>67</v>
      </c>
      <c r="C51" s="50" t="s">
        <v>59</v>
      </c>
      <c r="D51" s="39">
        <v>12</v>
      </c>
      <c r="E51" s="41" t="s">
        <v>33</v>
      </c>
      <c r="F51" s="39">
        <v>13</v>
      </c>
      <c r="G51" s="42">
        <v>13</v>
      </c>
      <c r="H51" s="43">
        <v>17.022457122802734</v>
      </c>
      <c r="I51" s="44">
        <v>27.288</v>
      </c>
      <c r="J51" s="45">
        <f t="shared" si="0"/>
        <v>10.265542877197266</v>
      </c>
      <c r="K51" s="46">
        <f t="shared" si="1"/>
        <v>8.1238832265569311E-4</v>
      </c>
      <c r="L51" s="47">
        <v>29.11</v>
      </c>
      <c r="M51" s="48">
        <f t="shared" si="2"/>
        <v>12.087542877197265</v>
      </c>
      <c r="N51" s="49">
        <f t="shared" si="3"/>
        <v>2.2976666471687695E-4</v>
      </c>
    </row>
    <row r="52" spans="1:14" x14ac:dyDescent="0.25">
      <c r="A52" s="39" t="s">
        <v>73</v>
      </c>
      <c r="B52" s="50" t="s">
        <v>67</v>
      </c>
      <c r="C52" s="50" t="s">
        <v>59</v>
      </c>
      <c r="D52" s="39">
        <v>12</v>
      </c>
      <c r="E52" s="41" t="s">
        <v>33</v>
      </c>
      <c r="F52" s="39">
        <v>13</v>
      </c>
      <c r="G52" s="42">
        <v>13</v>
      </c>
      <c r="H52" s="43">
        <v>16.92127799987793</v>
      </c>
      <c r="I52" s="44">
        <v>30.497</v>
      </c>
      <c r="J52" s="45">
        <f t="shared" si="0"/>
        <v>13.57572200012207</v>
      </c>
      <c r="K52" s="46">
        <f t="shared" si="1"/>
        <v>8.1903123615410678E-5</v>
      </c>
      <c r="L52" s="47">
        <v>29.344999999999999</v>
      </c>
      <c r="M52" s="48">
        <f t="shared" si="2"/>
        <v>12.423722000122069</v>
      </c>
      <c r="N52" s="49">
        <f t="shared" si="3"/>
        <v>1.820065511063999E-4</v>
      </c>
    </row>
    <row r="53" spans="1:14" x14ac:dyDescent="0.25">
      <c r="A53" s="39" t="s">
        <v>74</v>
      </c>
      <c r="B53" s="50" t="s">
        <v>67</v>
      </c>
      <c r="C53" s="50" t="s">
        <v>59</v>
      </c>
      <c r="D53" s="39">
        <v>12</v>
      </c>
      <c r="E53" s="41" t="s">
        <v>26</v>
      </c>
      <c r="F53" s="39">
        <v>13.5</v>
      </c>
      <c r="G53" s="42">
        <v>13</v>
      </c>
      <c r="H53" s="43">
        <v>16.974174499511719</v>
      </c>
      <c r="I53" s="44">
        <v>28.936</v>
      </c>
      <c r="J53" s="45">
        <f t="shared" si="0"/>
        <v>11.961825500488281</v>
      </c>
      <c r="K53" s="46">
        <f t="shared" si="1"/>
        <v>2.5068694708939732E-4</v>
      </c>
      <c r="L53" s="47">
        <v>29.352</v>
      </c>
      <c r="M53" s="48">
        <f t="shared" si="2"/>
        <v>12.377825500488282</v>
      </c>
      <c r="N53" s="49">
        <f t="shared" si="3"/>
        <v>1.878898169261601E-4</v>
      </c>
    </row>
    <row r="54" spans="1:14" x14ac:dyDescent="0.25">
      <c r="A54" s="39" t="s">
        <v>75</v>
      </c>
      <c r="B54" s="50" t="s">
        <v>67</v>
      </c>
      <c r="C54" s="50" t="s">
        <v>59</v>
      </c>
      <c r="D54" s="39">
        <v>12</v>
      </c>
      <c r="E54" s="41" t="s">
        <v>76</v>
      </c>
      <c r="F54" s="39">
        <v>12</v>
      </c>
      <c r="G54" s="42">
        <v>13</v>
      </c>
      <c r="H54" s="43">
        <v>17.466474533081055</v>
      </c>
      <c r="I54" s="44">
        <v>28.248000000000001</v>
      </c>
      <c r="J54" s="45">
        <f t="shared" si="0"/>
        <v>10.781525466918946</v>
      </c>
      <c r="K54" s="46">
        <f t="shared" si="1"/>
        <v>5.6811654267150996E-4</v>
      </c>
      <c r="L54" s="47">
        <v>28.536000000000001</v>
      </c>
      <c r="M54" s="48">
        <f t="shared" si="2"/>
        <v>11.069525466918947</v>
      </c>
      <c r="N54" s="49">
        <f t="shared" si="3"/>
        <v>4.6530829710921537E-4</v>
      </c>
    </row>
    <row r="55" spans="1:14" x14ac:dyDescent="0.25">
      <c r="A55" s="39" t="s">
        <v>77</v>
      </c>
      <c r="B55" s="50" t="s">
        <v>78</v>
      </c>
      <c r="C55" s="50" t="s">
        <v>59</v>
      </c>
      <c r="D55" s="39">
        <v>18</v>
      </c>
      <c r="E55" s="41" t="s">
        <v>42</v>
      </c>
      <c r="F55" s="39">
        <v>17.5</v>
      </c>
      <c r="G55" s="42">
        <v>15.5</v>
      </c>
      <c r="H55" s="53">
        <v>13.514793395996094</v>
      </c>
      <c r="I55" s="44">
        <v>28.030999999999999</v>
      </c>
      <c r="J55" s="45">
        <f t="shared" si="0"/>
        <v>14.516206604003905</v>
      </c>
      <c r="K55" s="46">
        <f t="shared" si="1"/>
        <v>4.2676263595277458E-5</v>
      </c>
      <c r="L55" s="47">
        <v>24.780999999999999</v>
      </c>
      <c r="M55" s="48">
        <f t="shared" si="2"/>
        <v>11.266206604003905</v>
      </c>
      <c r="N55" s="49">
        <f t="shared" si="3"/>
        <v>4.060073304738841E-4</v>
      </c>
    </row>
    <row r="56" spans="1:14" x14ac:dyDescent="0.25">
      <c r="A56" s="39" t="s">
        <v>79</v>
      </c>
      <c r="B56" s="50" t="s">
        <v>78</v>
      </c>
      <c r="C56" s="50" t="s">
        <v>59</v>
      </c>
      <c r="D56" s="39">
        <v>18</v>
      </c>
      <c r="E56" s="41" t="s">
        <v>80</v>
      </c>
      <c r="F56" s="39">
        <v>15</v>
      </c>
      <c r="G56" s="42">
        <v>15.5</v>
      </c>
      <c r="H56" s="43">
        <v>17.40814208984375</v>
      </c>
      <c r="I56" s="44">
        <v>31.748000000000001</v>
      </c>
      <c r="J56" s="45">
        <f t="shared" si="0"/>
        <v>14.339857910156251</v>
      </c>
      <c r="K56" s="46">
        <f t="shared" si="1"/>
        <v>4.8225044324459264E-5</v>
      </c>
      <c r="L56" s="47">
        <v>29.318000000000001</v>
      </c>
      <c r="M56" s="48">
        <f t="shared" si="2"/>
        <v>11.909857910156251</v>
      </c>
      <c r="N56" s="49">
        <f t="shared" si="3"/>
        <v>2.5988159583899083E-4</v>
      </c>
    </row>
    <row r="57" spans="1:14" x14ac:dyDescent="0.25">
      <c r="A57" s="39" t="s">
        <v>81</v>
      </c>
      <c r="B57" s="50" t="s">
        <v>78</v>
      </c>
      <c r="C57" s="50" t="s">
        <v>59</v>
      </c>
      <c r="D57" s="39">
        <v>18</v>
      </c>
      <c r="E57" s="41" t="s">
        <v>82</v>
      </c>
      <c r="F57" s="39">
        <v>14</v>
      </c>
      <c r="G57" s="42">
        <v>15.5</v>
      </c>
      <c r="H57" s="53">
        <v>21.625158309936523</v>
      </c>
      <c r="I57" s="44">
        <v>33.694000000000003</v>
      </c>
      <c r="J57" s="45">
        <f t="shared" si="0"/>
        <v>12.068841690063479</v>
      </c>
      <c r="K57" s="46">
        <f t="shared" si="1"/>
        <v>2.3276444298483097E-4</v>
      </c>
      <c r="L57" s="47">
        <v>33.173999999999999</v>
      </c>
      <c r="M57" s="48">
        <f t="shared" si="2"/>
        <v>11.548841690063476</v>
      </c>
      <c r="N57" s="49">
        <f t="shared" si="3"/>
        <v>3.3377379456957972E-4</v>
      </c>
    </row>
    <row r="58" spans="1:14" x14ac:dyDescent="0.25">
      <c r="A58" s="39" t="s">
        <v>83</v>
      </c>
      <c r="B58" s="50" t="s">
        <v>78</v>
      </c>
      <c r="C58" s="50" t="s">
        <v>59</v>
      </c>
      <c r="D58" s="39">
        <v>18</v>
      </c>
      <c r="E58" s="41" t="s">
        <v>80</v>
      </c>
      <c r="F58" s="39">
        <v>15</v>
      </c>
      <c r="G58" s="42">
        <v>15.5</v>
      </c>
      <c r="H58" s="43">
        <v>17.390167236328125</v>
      </c>
      <c r="I58" s="44">
        <v>31.178999999999998</v>
      </c>
      <c r="J58" s="45">
        <f t="shared" si="0"/>
        <v>13.788832763671873</v>
      </c>
      <c r="K58" s="46">
        <f t="shared" si="1"/>
        <v>7.0655786152728494E-5</v>
      </c>
      <c r="L58" s="47">
        <v>28.949000000000002</v>
      </c>
      <c r="M58" s="48">
        <f t="shared" si="2"/>
        <v>11.558832763671877</v>
      </c>
      <c r="N58" s="49">
        <f t="shared" si="3"/>
        <v>3.3147030146149465E-4</v>
      </c>
    </row>
    <row r="59" spans="1:14" x14ac:dyDescent="0.25">
      <c r="A59" s="39" t="s">
        <v>84</v>
      </c>
      <c r="B59" s="50" t="s">
        <v>78</v>
      </c>
      <c r="C59" s="50" t="s">
        <v>59</v>
      </c>
      <c r="D59" s="39">
        <v>18</v>
      </c>
      <c r="E59" s="41" t="s">
        <v>28</v>
      </c>
      <c r="F59" s="39">
        <v>14.5</v>
      </c>
      <c r="G59" s="42">
        <v>15.5</v>
      </c>
      <c r="H59" s="43">
        <v>17.400186538696289</v>
      </c>
      <c r="I59" s="44">
        <v>31.734000000000002</v>
      </c>
      <c r="J59" s="45">
        <f t="shared" si="0"/>
        <v>14.333813461303713</v>
      </c>
      <c r="K59" s="46">
        <f t="shared" si="1"/>
        <v>4.8427516291150303E-5</v>
      </c>
      <c r="L59" s="47">
        <v>29.794</v>
      </c>
      <c r="M59" s="48">
        <f t="shared" si="2"/>
        <v>12.393813461303711</v>
      </c>
      <c r="N59" s="49">
        <f t="shared" si="3"/>
        <v>1.8581911506456117E-4</v>
      </c>
    </row>
    <row r="60" spans="1:14" x14ac:dyDescent="0.25">
      <c r="A60" s="39" t="s">
        <v>85</v>
      </c>
      <c r="B60" s="50" t="s">
        <v>78</v>
      </c>
      <c r="C60" s="50" t="s">
        <v>59</v>
      </c>
      <c r="D60" s="39">
        <v>18</v>
      </c>
      <c r="E60" s="41" t="s">
        <v>86</v>
      </c>
      <c r="F60" s="39">
        <v>15.5</v>
      </c>
      <c r="G60" s="42">
        <v>15.5</v>
      </c>
      <c r="H60" s="43">
        <v>16.87669563293457</v>
      </c>
      <c r="I60" s="44">
        <v>32.720999999999997</v>
      </c>
      <c r="J60" s="45">
        <f t="shared" si="0"/>
        <v>15.844304367065426</v>
      </c>
      <c r="K60" s="46">
        <f t="shared" si="1"/>
        <v>1.6997659498162437E-5</v>
      </c>
      <c r="L60" s="47">
        <v>29.163</v>
      </c>
      <c r="M60" s="48">
        <f t="shared" si="2"/>
        <v>12.28630436706543</v>
      </c>
      <c r="N60" s="49">
        <f t="shared" si="3"/>
        <v>2.0019528725746192E-4</v>
      </c>
    </row>
    <row r="61" spans="1:14" x14ac:dyDescent="0.25">
      <c r="A61" s="39" t="s">
        <v>87</v>
      </c>
      <c r="B61" s="50" t="s">
        <v>78</v>
      </c>
      <c r="C61" s="50" t="s">
        <v>59</v>
      </c>
      <c r="D61" s="39">
        <v>18</v>
      </c>
      <c r="E61" s="41" t="s">
        <v>88</v>
      </c>
      <c r="F61" s="39">
        <v>16</v>
      </c>
      <c r="G61" s="42">
        <v>15.5</v>
      </c>
      <c r="H61" s="43">
        <v>16.708135604858398</v>
      </c>
      <c r="I61" s="44">
        <v>30.38</v>
      </c>
      <c r="J61" s="45">
        <f t="shared" si="0"/>
        <v>13.671864395141601</v>
      </c>
      <c r="K61" s="46">
        <f t="shared" si="1"/>
        <v>7.6622923890424301E-5</v>
      </c>
      <c r="L61" s="47">
        <v>28.917999999999999</v>
      </c>
      <c r="M61" s="48">
        <f t="shared" si="2"/>
        <v>12.209864395141601</v>
      </c>
      <c r="N61" s="49">
        <f t="shared" si="3"/>
        <v>2.1108850013375324E-4</v>
      </c>
    </row>
    <row r="62" spans="1:14" x14ac:dyDescent="0.25">
      <c r="A62" s="39" t="s">
        <v>89</v>
      </c>
      <c r="B62" s="50" t="s">
        <v>78</v>
      </c>
      <c r="C62" s="50" t="s">
        <v>59</v>
      </c>
      <c r="D62" s="39">
        <v>18</v>
      </c>
      <c r="E62" s="41" t="s">
        <v>41</v>
      </c>
      <c r="F62" s="39">
        <v>17.5</v>
      </c>
      <c r="G62" s="42">
        <v>15.5</v>
      </c>
      <c r="H62" s="43">
        <v>17.41612434387207</v>
      </c>
      <c r="I62" s="44">
        <v>31.271999999999998</v>
      </c>
      <c r="J62" s="45">
        <f t="shared" si="0"/>
        <v>13.855875656127928</v>
      </c>
      <c r="K62" s="46">
        <f t="shared" si="1"/>
        <v>6.7447492935237272E-5</v>
      </c>
      <c r="L62" s="47">
        <v>29.326000000000001</v>
      </c>
      <c r="M62" s="48">
        <f t="shared" si="2"/>
        <v>11.90987565612793</v>
      </c>
      <c r="N62" s="49">
        <f t="shared" si="3"/>
        <v>2.598783991668284E-4</v>
      </c>
    </row>
    <row r="63" spans="1:14" x14ac:dyDescent="0.25">
      <c r="A63" s="39" t="s">
        <v>195</v>
      </c>
      <c r="B63" s="59" t="s">
        <v>196</v>
      </c>
      <c r="C63" s="59" t="s">
        <v>59</v>
      </c>
      <c r="D63" s="39">
        <v>24</v>
      </c>
      <c r="E63" s="41" t="s">
        <v>197</v>
      </c>
      <c r="F63" s="39">
        <v>22</v>
      </c>
      <c r="G63" s="42">
        <v>21</v>
      </c>
      <c r="H63" s="43">
        <v>19.935281753540039</v>
      </c>
      <c r="I63" s="45">
        <v>30.08209228515625</v>
      </c>
      <c r="J63" s="45">
        <f t="shared" si="0"/>
        <v>10.146810531616211</v>
      </c>
      <c r="K63" s="46">
        <f t="shared" si="1"/>
        <v>8.8207531745296437E-4</v>
      </c>
      <c r="L63" s="48">
        <v>30.932167053222656</v>
      </c>
      <c r="M63" s="48">
        <f t="shared" si="2"/>
        <v>10.996885299682617</v>
      </c>
      <c r="N63" s="49">
        <f t="shared" si="3"/>
        <v>4.8933656149643945E-4</v>
      </c>
    </row>
    <row r="64" spans="1:14" x14ac:dyDescent="0.25">
      <c r="A64" s="39" t="s">
        <v>198</v>
      </c>
      <c r="B64" s="59" t="s">
        <v>196</v>
      </c>
      <c r="C64" s="59" t="s">
        <v>59</v>
      </c>
      <c r="D64" s="39">
        <v>24</v>
      </c>
      <c r="E64" s="41" t="s">
        <v>199</v>
      </c>
      <c r="F64" s="39">
        <v>20.5</v>
      </c>
      <c r="G64" s="42">
        <v>21</v>
      </c>
      <c r="H64" s="43">
        <v>18.057914733886719</v>
      </c>
      <c r="I64" s="45">
        <v>27.431282043457031</v>
      </c>
      <c r="J64" s="45">
        <f t="shared" si="0"/>
        <v>9.3733673095703125</v>
      </c>
      <c r="K64" s="46">
        <f t="shared" si="1"/>
        <v>1.5077706301593228E-3</v>
      </c>
      <c r="L64" s="48">
        <v>27.420675277709961</v>
      </c>
      <c r="M64" s="48">
        <f t="shared" si="2"/>
        <v>9.3627605438232422</v>
      </c>
      <c r="N64" s="49">
        <f t="shared" si="3"/>
        <v>1.5188966844140036E-3</v>
      </c>
    </row>
    <row r="65" spans="1:14" x14ac:dyDescent="0.25">
      <c r="A65" s="39" t="s">
        <v>200</v>
      </c>
      <c r="B65" s="59" t="s">
        <v>196</v>
      </c>
      <c r="C65" s="59" t="s">
        <v>59</v>
      </c>
      <c r="D65" s="39">
        <v>24</v>
      </c>
      <c r="E65" s="41" t="s">
        <v>201</v>
      </c>
      <c r="F65" s="39">
        <v>22.5</v>
      </c>
      <c r="G65" s="42">
        <v>21</v>
      </c>
      <c r="H65" s="43">
        <v>18.311037063598633</v>
      </c>
      <c r="I65" s="45">
        <v>27.579000473022461</v>
      </c>
      <c r="J65" s="45">
        <f t="shared" si="0"/>
        <v>9.2679634094238281</v>
      </c>
      <c r="K65" s="46">
        <f t="shared" si="1"/>
        <v>1.6220529048485725E-3</v>
      </c>
      <c r="L65" s="48">
        <v>27.549087524414063</v>
      </c>
      <c r="M65" s="48">
        <f t="shared" si="2"/>
        <v>9.2380504608154297</v>
      </c>
      <c r="N65" s="49">
        <f t="shared" si="3"/>
        <v>1.6560357571261208E-3</v>
      </c>
    </row>
    <row r="66" spans="1:14" x14ac:dyDescent="0.25">
      <c r="A66" s="39" t="s">
        <v>202</v>
      </c>
      <c r="B66" s="59" t="s">
        <v>196</v>
      </c>
      <c r="C66" s="59" t="s">
        <v>59</v>
      </c>
      <c r="D66" s="39">
        <v>24</v>
      </c>
      <c r="E66" s="41" t="s">
        <v>182</v>
      </c>
      <c r="F66" s="39">
        <v>21.5</v>
      </c>
      <c r="G66" s="42">
        <v>21</v>
      </c>
      <c r="H66" s="43">
        <v>17.929374694824219</v>
      </c>
      <c r="I66" s="45">
        <v>26.26270866394043</v>
      </c>
      <c r="J66" s="45">
        <f t="shared" ref="J66:J74" si="4">I66-H66</f>
        <v>8.3333339691162109</v>
      </c>
      <c r="K66" s="46">
        <f t="shared" ref="K66:K74" si="5">2^(-J66)</f>
        <v>3.100391313310203E-3</v>
      </c>
      <c r="L66" s="48">
        <v>28.185569763183594</v>
      </c>
      <c r="M66" s="48">
        <f t="shared" ref="M66:M74" si="6">L66-H66</f>
        <v>10.256195068359375</v>
      </c>
      <c r="N66" s="49">
        <f t="shared" ref="N66:N74" si="7">2^(-M66)</f>
        <v>8.1766920754343484E-4</v>
      </c>
    </row>
    <row r="67" spans="1:14" x14ac:dyDescent="0.25">
      <c r="A67" s="39" t="s">
        <v>203</v>
      </c>
      <c r="B67" s="59" t="s">
        <v>196</v>
      </c>
      <c r="C67" s="59" t="s">
        <v>59</v>
      </c>
      <c r="D67" s="39">
        <v>24</v>
      </c>
      <c r="E67" s="41" t="s">
        <v>188</v>
      </c>
      <c r="F67" s="39">
        <v>21</v>
      </c>
      <c r="G67" s="42">
        <v>21</v>
      </c>
      <c r="H67" s="43">
        <v>17.918930053710938</v>
      </c>
      <c r="I67" s="45">
        <v>26.172027587890625</v>
      </c>
      <c r="J67" s="45">
        <f t="shared" si="4"/>
        <v>8.2530975341796875</v>
      </c>
      <c r="K67" s="46">
        <f t="shared" si="5"/>
        <v>3.2777066713219525E-3</v>
      </c>
      <c r="L67" s="48">
        <v>26.048501968383789</v>
      </c>
      <c r="M67" s="48">
        <f t="shared" si="6"/>
        <v>8.1295719146728516</v>
      </c>
      <c r="N67" s="49">
        <f t="shared" si="7"/>
        <v>3.570713469295959E-3</v>
      </c>
    </row>
    <row r="68" spans="1:14" x14ac:dyDescent="0.25">
      <c r="A68" s="39" t="s">
        <v>204</v>
      </c>
      <c r="B68" s="59" t="s">
        <v>196</v>
      </c>
      <c r="C68" s="59" t="s">
        <v>59</v>
      </c>
      <c r="D68" s="39">
        <v>24</v>
      </c>
      <c r="E68" s="41" t="s">
        <v>192</v>
      </c>
      <c r="F68" s="39">
        <v>20.5</v>
      </c>
      <c r="G68" s="42">
        <v>21</v>
      </c>
      <c r="H68" s="43">
        <v>18.136674880981445</v>
      </c>
      <c r="I68" s="45">
        <v>28.143121719360352</v>
      </c>
      <c r="J68" s="45">
        <f t="shared" si="4"/>
        <v>10.006446838378906</v>
      </c>
      <c r="K68" s="46">
        <f t="shared" si="5"/>
        <v>9.7220836086612139E-4</v>
      </c>
      <c r="L68" s="48">
        <v>26.288681030273438</v>
      </c>
      <c r="M68" s="48">
        <f t="shared" si="6"/>
        <v>8.1520061492919922</v>
      </c>
      <c r="N68" s="49">
        <f t="shared" si="7"/>
        <v>3.5156175533808459E-3</v>
      </c>
    </row>
    <row r="69" spans="1:14" x14ac:dyDescent="0.25">
      <c r="A69" s="39" t="s">
        <v>214</v>
      </c>
      <c r="B69" s="56" t="s">
        <v>215</v>
      </c>
      <c r="C69" s="56" t="s">
        <v>59</v>
      </c>
      <c r="D69" s="39">
        <v>30</v>
      </c>
      <c r="E69" s="41" t="s">
        <v>207</v>
      </c>
      <c r="F69" s="39">
        <v>22.5</v>
      </c>
      <c r="G69" s="42">
        <v>23</v>
      </c>
      <c r="H69" s="43">
        <v>17.508171081542969</v>
      </c>
      <c r="I69" s="45">
        <v>27.399129867553711</v>
      </c>
      <c r="J69" s="45">
        <f t="shared" si="4"/>
        <v>9.8909587860107422</v>
      </c>
      <c r="K69" s="46">
        <f t="shared" si="5"/>
        <v>1.0532336342517204E-3</v>
      </c>
      <c r="L69" s="48">
        <v>30.874265670776367</v>
      </c>
      <c r="M69" s="48">
        <f t="shared" si="6"/>
        <v>13.366094589233398</v>
      </c>
      <c r="N69" s="49">
        <f t="shared" si="7"/>
        <v>9.4711911939690221E-5</v>
      </c>
    </row>
    <row r="70" spans="1:14" x14ac:dyDescent="0.25">
      <c r="A70" s="39" t="s">
        <v>216</v>
      </c>
      <c r="B70" s="56" t="s">
        <v>215</v>
      </c>
      <c r="C70" s="56" t="s">
        <v>59</v>
      </c>
      <c r="D70" s="39">
        <v>30</v>
      </c>
      <c r="E70" s="41" t="s">
        <v>210</v>
      </c>
      <c r="F70" s="39">
        <v>23</v>
      </c>
      <c r="G70" s="42">
        <v>23</v>
      </c>
      <c r="H70" s="43">
        <v>17.865232467651367</v>
      </c>
      <c r="I70" s="45">
        <v>26.34132194519043</v>
      </c>
      <c r="J70" s="45">
        <f t="shared" si="4"/>
        <v>8.4760894775390625</v>
      </c>
      <c r="K70" s="46">
        <f t="shared" si="5"/>
        <v>2.8082956117213972E-3</v>
      </c>
      <c r="L70" s="48">
        <v>28.628454208374023</v>
      </c>
      <c r="M70" s="48">
        <f t="shared" si="6"/>
        <v>10.763221740722656</v>
      </c>
      <c r="N70" s="49">
        <f t="shared" si="7"/>
        <v>5.7537025461624298E-4</v>
      </c>
    </row>
    <row r="71" spans="1:14" x14ac:dyDescent="0.25">
      <c r="A71" s="39" t="s">
        <v>217</v>
      </c>
      <c r="B71" s="56" t="s">
        <v>215</v>
      </c>
      <c r="C71" s="56" t="s">
        <v>59</v>
      </c>
      <c r="D71" s="39">
        <v>30</v>
      </c>
      <c r="E71" s="41" t="s">
        <v>210</v>
      </c>
      <c r="F71" s="39">
        <v>23</v>
      </c>
      <c r="G71" s="42">
        <v>23</v>
      </c>
      <c r="H71" s="43">
        <v>17.985357284545898</v>
      </c>
      <c r="I71" s="45">
        <v>27.754846572875977</v>
      </c>
      <c r="J71" s="45">
        <f t="shared" si="4"/>
        <v>9.7694892883300781</v>
      </c>
      <c r="K71" s="46">
        <f t="shared" si="5"/>
        <v>1.145752152704104E-3</v>
      </c>
      <c r="L71" s="48">
        <v>27.863601684570313</v>
      </c>
      <c r="M71" s="48">
        <f t="shared" si="6"/>
        <v>9.8782444000244141</v>
      </c>
      <c r="N71" s="49">
        <f t="shared" si="7"/>
        <v>1.062556741572185E-3</v>
      </c>
    </row>
    <row r="72" spans="1:14" x14ac:dyDescent="0.25">
      <c r="A72" s="39" t="s">
        <v>218</v>
      </c>
      <c r="B72" s="56" t="s">
        <v>215</v>
      </c>
      <c r="C72" s="56" t="s">
        <v>59</v>
      </c>
      <c r="D72" s="39">
        <v>30</v>
      </c>
      <c r="E72" s="41" t="s">
        <v>219</v>
      </c>
      <c r="F72" s="39">
        <v>22.5</v>
      </c>
      <c r="G72" s="42">
        <v>23</v>
      </c>
      <c r="H72" s="43">
        <v>17.371725082397461</v>
      </c>
      <c r="I72" s="45">
        <v>26.473424911499023</v>
      </c>
      <c r="J72" s="45">
        <f t="shared" si="4"/>
        <v>9.1016998291015625</v>
      </c>
      <c r="K72" s="46">
        <f t="shared" si="5"/>
        <v>1.8201841988693093E-3</v>
      </c>
      <c r="L72" s="48">
        <v>28.96953010559082</v>
      </c>
      <c r="M72" s="48">
        <f t="shared" si="6"/>
        <v>11.597805023193359</v>
      </c>
      <c r="N72" s="49">
        <f t="shared" si="7"/>
        <v>3.2263598473427968E-4</v>
      </c>
    </row>
    <row r="73" spans="1:14" x14ac:dyDescent="0.25">
      <c r="A73" s="39" t="s">
        <v>220</v>
      </c>
      <c r="B73" s="56" t="s">
        <v>215</v>
      </c>
      <c r="C73" s="56" t="s">
        <v>59</v>
      </c>
      <c r="D73" s="39">
        <v>30</v>
      </c>
      <c r="E73" s="41" t="s">
        <v>210</v>
      </c>
      <c r="F73" s="39">
        <v>23</v>
      </c>
      <c r="G73" s="42">
        <v>23</v>
      </c>
      <c r="H73" s="43">
        <v>17.884201049804688</v>
      </c>
      <c r="I73" s="45">
        <v>27.798454284667969</v>
      </c>
      <c r="J73" s="45">
        <f t="shared" si="4"/>
        <v>9.9142532348632813</v>
      </c>
      <c r="K73" s="46">
        <f t="shared" si="5"/>
        <v>1.0363641745238432E-3</v>
      </c>
      <c r="L73" s="48">
        <v>26.761144638061523</v>
      </c>
      <c r="M73" s="48">
        <f t="shared" si="6"/>
        <v>8.8769435882568359</v>
      </c>
      <c r="N73" s="49">
        <f t="shared" si="7"/>
        <v>2.1270304643333324E-3</v>
      </c>
    </row>
    <row r="74" spans="1:14" x14ac:dyDescent="0.25">
      <c r="A74" s="39" t="s">
        <v>221</v>
      </c>
      <c r="B74" s="56" t="s">
        <v>215</v>
      </c>
      <c r="C74" s="56" t="s">
        <v>59</v>
      </c>
      <c r="D74" s="39">
        <v>30</v>
      </c>
      <c r="E74" s="41" t="s">
        <v>222</v>
      </c>
      <c r="F74" s="39">
        <v>23.5</v>
      </c>
      <c r="G74" s="42">
        <v>23</v>
      </c>
      <c r="H74" s="43">
        <v>17.919000625610352</v>
      </c>
      <c r="I74" s="45">
        <v>27.318536758422852</v>
      </c>
      <c r="J74" s="45">
        <f t="shared" si="4"/>
        <v>9.3995361328125</v>
      </c>
      <c r="K74" s="46">
        <f t="shared" si="5"/>
        <v>1.480667959507918E-3</v>
      </c>
      <c r="L74" s="48">
        <v>27.578557968139648</v>
      </c>
      <c r="M74" s="48">
        <f t="shared" si="6"/>
        <v>9.6595573425292969</v>
      </c>
      <c r="N74" s="49">
        <f t="shared" si="7"/>
        <v>1.2364697476312493E-3</v>
      </c>
    </row>
    <row r="75" spans="1:14" x14ac:dyDescent="0.25">
      <c r="I75" s="3"/>
      <c r="L75" s="3"/>
    </row>
    <row r="76" spans="1:14" x14ac:dyDescent="0.25">
      <c r="I76" s="3"/>
      <c r="L76" s="3"/>
    </row>
    <row r="77" spans="1:14" x14ac:dyDescent="0.25">
      <c r="I77" s="3"/>
      <c r="L77" s="3"/>
    </row>
    <row r="78" spans="1:14" x14ac:dyDescent="0.25">
      <c r="I78" s="3"/>
      <c r="L78" s="3"/>
    </row>
    <row r="79" spans="1:14" x14ac:dyDescent="0.25">
      <c r="I79" s="3"/>
      <c r="L79" s="3"/>
    </row>
    <row r="80" spans="1:14" x14ac:dyDescent="0.25">
      <c r="I80" s="3"/>
      <c r="L80" s="3"/>
    </row>
    <row r="81" spans="9:12" x14ac:dyDescent="0.25">
      <c r="I81" s="3"/>
      <c r="L81" s="3"/>
    </row>
    <row r="82" spans="9:12" x14ac:dyDescent="0.25">
      <c r="I82" s="3"/>
      <c r="L82" s="3"/>
    </row>
    <row r="83" spans="9:12" x14ac:dyDescent="0.25">
      <c r="I83" s="3"/>
      <c r="L83" s="3"/>
    </row>
    <row r="84" spans="9:12" x14ac:dyDescent="0.25">
      <c r="I84" s="3"/>
      <c r="L84" s="3"/>
    </row>
    <row r="85" spans="9:12" x14ac:dyDescent="0.25">
      <c r="I85" s="3"/>
      <c r="L85" s="3"/>
    </row>
    <row r="86" spans="9:12" x14ac:dyDescent="0.25">
      <c r="I86" s="3"/>
      <c r="L86" s="3"/>
    </row>
    <row r="87" spans="9:12" x14ac:dyDescent="0.25">
      <c r="I87" s="3"/>
      <c r="L87" s="3"/>
    </row>
    <row r="88" spans="9:12" x14ac:dyDescent="0.25">
      <c r="I88" s="3"/>
      <c r="L88" s="3"/>
    </row>
    <row r="89" spans="9:12" x14ac:dyDescent="0.25">
      <c r="I89" s="3"/>
      <c r="L89" s="3"/>
    </row>
    <row r="90" spans="9:12" x14ac:dyDescent="0.25">
      <c r="I90" s="3"/>
      <c r="L90" s="3"/>
    </row>
    <row r="91" spans="9:12" x14ac:dyDescent="0.25">
      <c r="I91" s="3"/>
      <c r="L91" s="3"/>
    </row>
    <row r="92" spans="9:12" x14ac:dyDescent="0.25">
      <c r="I92" s="3"/>
      <c r="L92" s="3"/>
    </row>
    <row r="93" spans="9:12" x14ac:dyDescent="0.25">
      <c r="I93" s="3"/>
      <c r="L93" s="3"/>
    </row>
    <row r="94" spans="9:12" x14ac:dyDescent="0.25">
      <c r="I94" s="3"/>
      <c r="L94" s="3"/>
    </row>
    <row r="95" spans="9:12" x14ac:dyDescent="0.25">
      <c r="I95" s="3"/>
      <c r="L95" s="3"/>
    </row>
    <row r="96" spans="9:12" x14ac:dyDescent="0.25">
      <c r="I96" s="3"/>
      <c r="L96" s="3"/>
    </row>
    <row r="97" spans="9:26" x14ac:dyDescent="0.25">
      <c r="I97" s="3"/>
      <c r="L97" s="3"/>
    </row>
    <row r="98" spans="9:26" x14ac:dyDescent="0.25">
      <c r="I98" s="3"/>
      <c r="L98" s="3"/>
    </row>
    <row r="99" spans="9:26" x14ac:dyDescent="0.25">
      <c r="I99" s="3"/>
      <c r="L99" s="3"/>
    </row>
    <row r="100" spans="9:26" x14ac:dyDescent="0.25">
      <c r="I100" s="3"/>
      <c r="L100" s="3"/>
    </row>
    <row r="101" spans="9:26" x14ac:dyDescent="0.25">
      <c r="I101" s="3"/>
      <c r="L101" s="3"/>
    </row>
    <row r="102" spans="9:26" x14ac:dyDescent="0.25">
      <c r="I102" s="3"/>
      <c r="L102" s="3"/>
    </row>
    <row r="103" spans="9:26" x14ac:dyDescent="0.25">
      <c r="I103" s="3"/>
      <c r="L103" s="3"/>
    </row>
    <row r="104" spans="9:26" x14ac:dyDescent="0.25">
      <c r="I104" s="3"/>
      <c r="L104" s="3"/>
    </row>
    <row r="105" spans="9:26" x14ac:dyDescent="0.25">
      <c r="I105" s="3"/>
      <c r="L105" s="3"/>
      <c r="R105" s="4"/>
      <c r="S105" s="5"/>
      <c r="T105" s="6"/>
      <c r="U105" s="3"/>
      <c r="V105" s="6"/>
      <c r="W105" s="28"/>
      <c r="X105" s="3"/>
      <c r="Y105" s="6"/>
      <c r="Z105" s="28"/>
    </row>
    <row r="106" spans="9:26" x14ac:dyDescent="0.25">
      <c r="I106" s="3"/>
      <c r="L106" s="3"/>
    </row>
    <row r="107" spans="9:26" x14ac:dyDescent="0.25">
      <c r="I107" s="3"/>
      <c r="L107" s="3"/>
    </row>
    <row r="108" spans="9:26" x14ac:dyDescent="0.25">
      <c r="I108" s="3"/>
      <c r="L108" s="3"/>
    </row>
    <row r="109" spans="9:26" x14ac:dyDescent="0.25">
      <c r="I109" s="3"/>
      <c r="L109" s="3"/>
    </row>
    <row r="110" spans="9:26" x14ac:dyDescent="0.25">
      <c r="I110" s="3"/>
      <c r="L110" s="3"/>
    </row>
    <row r="111" spans="9:26" x14ac:dyDescent="0.25">
      <c r="I111" s="3"/>
      <c r="L111" s="3"/>
    </row>
    <row r="112" spans="9:26" x14ac:dyDescent="0.25">
      <c r="I112" s="3"/>
      <c r="L112" s="3"/>
    </row>
    <row r="113" spans="9:12" x14ac:dyDescent="0.25">
      <c r="I113" s="3"/>
      <c r="L113" s="3"/>
    </row>
    <row r="114" spans="9:12" x14ac:dyDescent="0.25">
      <c r="I114" s="3"/>
      <c r="L114" s="3"/>
    </row>
    <row r="115" spans="9:12" x14ac:dyDescent="0.25">
      <c r="I115" s="3"/>
      <c r="L115" s="3"/>
    </row>
    <row r="116" spans="9:12" x14ac:dyDescent="0.25">
      <c r="I116" s="3"/>
      <c r="L116" s="3"/>
    </row>
    <row r="117" spans="9:12" x14ac:dyDescent="0.25">
      <c r="I117" s="3"/>
      <c r="L117" s="3"/>
    </row>
    <row r="118" spans="9:12" x14ac:dyDescent="0.25">
      <c r="I118" s="3"/>
      <c r="L118" s="3"/>
    </row>
    <row r="119" spans="9:12" x14ac:dyDescent="0.25">
      <c r="I119" s="3"/>
      <c r="L119" s="3"/>
    </row>
    <row r="120" spans="9:12" x14ac:dyDescent="0.25">
      <c r="I120" s="3"/>
      <c r="L120" s="3"/>
    </row>
    <row r="121" spans="9:12" x14ac:dyDescent="0.25">
      <c r="I121" s="3"/>
      <c r="L121" s="3"/>
    </row>
    <row r="122" spans="9:12" x14ac:dyDescent="0.25">
      <c r="I122" s="3"/>
      <c r="L122" s="3"/>
    </row>
    <row r="123" spans="9:12" x14ac:dyDescent="0.25">
      <c r="I123" s="3"/>
      <c r="L123" s="3"/>
    </row>
    <row r="124" spans="9:12" x14ac:dyDescent="0.25">
      <c r="I124" s="3"/>
      <c r="L124" s="3"/>
    </row>
    <row r="125" spans="9:12" x14ac:dyDescent="0.25">
      <c r="I125" s="3"/>
      <c r="L125" s="3"/>
    </row>
    <row r="126" spans="9:12" x14ac:dyDescent="0.25">
      <c r="I126" s="3"/>
      <c r="L126" s="3"/>
    </row>
    <row r="127" spans="9:12" x14ac:dyDescent="0.25">
      <c r="I127" s="3"/>
      <c r="L127" s="3"/>
    </row>
    <row r="128" spans="9:12" x14ac:dyDescent="0.25">
      <c r="I128" s="3"/>
      <c r="L128" s="3"/>
    </row>
    <row r="129" spans="9:12" x14ac:dyDescent="0.25">
      <c r="I129" s="3"/>
      <c r="L129" s="3"/>
    </row>
    <row r="130" spans="9:12" x14ac:dyDescent="0.25">
      <c r="I130" s="3"/>
      <c r="L130" s="3"/>
    </row>
    <row r="131" spans="9:12" x14ac:dyDescent="0.25">
      <c r="I131" s="3"/>
      <c r="L131" s="3"/>
    </row>
    <row r="132" spans="9:12" x14ac:dyDescent="0.25">
      <c r="I132" s="3"/>
      <c r="L132" s="3"/>
    </row>
    <row r="133" spans="9:12" x14ac:dyDescent="0.25">
      <c r="I133" s="3"/>
      <c r="L133" s="3"/>
    </row>
    <row r="134" spans="9:12" x14ac:dyDescent="0.25">
      <c r="I134" s="3"/>
      <c r="L134" s="3"/>
    </row>
    <row r="135" spans="9:12" x14ac:dyDescent="0.25">
      <c r="I135" s="3"/>
      <c r="L135" s="3"/>
    </row>
    <row r="136" spans="9:12" x14ac:dyDescent="0.25">
      <c r="I136" s="3"/>
      <c r="L136" s="3"/>
    </row>
    <row r="137" spans="9:12" x14ac:dyDescent="0.25">
      <c r="I137" s="3"/>
      <c r="L137" s="3"/>
    </row>
    <row r="138" spans="9:12" x14ac:dyDescent="0.25">
      <c r="I138" s="3"/>
      <c r="L138" s="3"/>
    </row>
    <row r="139" spans="9:12" x14ac:dyDescent="0.25">
      <c r="I139" s="3"/>
      <c r="L139" s="3"/>
    </row>
    <row r="140" spans="9:12" x14ac:dyDescent="0.25">
      <c r="I140" s="3"/>
      <c r="L140" s="3"/>
    </row>
    <row r="141" spans="9:12" x14ac:dyDescent="0.25">
      <c r="I141" s="3"/>
      <c r="L141" s="3"/>
    </row>
    <row r="142" spans="9:12" x14ac:dyDescent="0.25">
      <c r="I142" s="3"/>
      <c r="L142" s="3"/>
    </row>
    <row r="143" spans="9:12" x14ac:dyDescent="0.25">
      <c r="I143" s="3"/>
      <c r="L143" s="3"/>
    </row>
    <row r="144" spans="9:12" x14ac:dyDescent="0.25">
      <c r="I144" s="3"/>
      <c r="L144" s="3"/>
    </row>
    <row r="145" spans="9:12" x14ac:dyDescent="0.25">
      <c r="I145" s="3"/>
      <c r="L145" s="3"/>
    </row>
    <row r="146" spans="9:12" x14ac:dyDescent="0.25">
      <c r="I146" s="3"/>
      <c r="L146" s="3"/>
    </row>
    <row r="147" spans="9:12" x14ac:dyDescent="0.25">
      <c r="I147" s="3"/>
      <c r="L147" s="3"/>
    </row>
    <row r="148" spans="9:12" x14ac:dyDescent="0.25">
      <c r="I148" s="3"/>
      <c r="L148" s="3"/>
    </row>
    <row r="149" spans="9:12" x14ac:dyDescent="0.25">
      <c r="I149" s="3"/>
      <c r="L149" s="3"/>
    </row>
    <row r="150" spans="9:12" x14ac:dyDescent="0.25">
      <c r="I150" s="3"/>
      <c r="L150" s="3"/>
    </row>
    <row r="151" spans="9:12" x14ac:dyDescent="0.25">
      <c r="I151" s="3"/>
      <c r="L151" s="3"/>
    </row>
    <row r="152" spans="9:12" x14ac:dyDescent="0.25">
      <c r="I152" s="3"/>
      <c r="L152" s="3"/>
    </row>
    <row r="153" spans="9:12" x14ac:dyDescent="0.25">
      <c r="I153" s="3"/>
      <c r="L153" s="3"/>
    </row>
    <row r="154" spans="9:12" x14ac:dyDescent="0.25">
      <c r="I154" s="3"/>
      <c r="L154" s="3"/>
    </row>
    <row r="155" spans="9:12" x14ac:dyDescent="0.25">
      <c r="I155" s="3"/>
      <c r="L155" s="3"/>
    </row>
    <row r="156" spans="9:12" x14ac:dyDescent="0.25">
      <c r="I156" s="3"/>
      <c r="L156" s="3"/>
    </row>
    <row r="157" spans="9:12" x14ac:dyDescent="0.25">
      <c r="I157" s="3"/>
      <c r="L157" s="3"/>
    </row>
    <row r="158" spans="9:12" x14ac:dyDescent="0.25">
      <c r="I158" s="3"/>
      <c r="L158" s="3"/>
    </row>
    <row r="159" spans="9:12" x14ac:dyDescent="0.25">
      <c r="I159" s="3"/>
      <c r="L159" s="3"/>
    </row>
    <row r="160" spans="9:12" x14ac:dyDescent="0.25">
      <c r="I160" s="3"/>
      <c r="L160" s="3"/>
    </row>
    <row r="161" spans="9:12" x14ac:dyDescent="0.25">
      <c r="I161" s="3"/>
      <c r="L161" s="3"/>
    </row>
    <row r="162" spans="9:12" x14ac:dyDescent="0.25">
      <c r="I162" s="3"/>
      <c r="L162" s="3"/>
    </row>
    <row r="163" spans="9:12" x14ac:dyDescent="0.25">
      <c r="I163" s="3"/>
      <c r="L163" s="3"/>
    </row>
    <row r="164" spans="9:12" x14ac:dyDescent="0.25">
      <c r="I164" s="3"/>
      <c r="L164" s="3"/>
    </row>
    <row r="165" spans="9:12" x14ac:dyDescent="0.25">
      <c r="I165" s="3"/>
      <c r="L165" s="3"/>
    </row>
    <row r="166" spans="9:12" x14ac:dyDescent="0.25">
      <c r="I166" s="3"/>
      <c r="L166" s="3"/>
    </row>
    <row r="167" spans="9:12" x14ac:dyDescent="0.25">
      <c r="I167" s="3"/>
      <c r="L167" s="3"/>
    </row>
    <row r="168" spans="9:12" x14ac:dyDescent="0.25">
      <c r="I168" s="3"/>
      <c r="L168" s="3"/>
    </row>
    <row r="169" spans="9:12" x14ac:dyDescent="0.25">
      <c r="I169" s="3"/>
      <c r="L169" s="3"/>
    </row>
    <row r="170" spans="9:12" x14ac:dyDescent="0.25">
      <c r="I170" s="3"/>
      <c r="L170" s="3"/>
    </row>
    <row r="171" spans="9:12" x14ac:dyDescent="0.25">
      <c r="I171" s="3"/>
      <c r="L171" s="3"/>
    </row>
    <row r="172" spans="9:12" x14ac:dyDescent="0.25">
      <c r="I172" s="3"/>
      <c r="L172" s="3"/>
    </row>
    <row r="173" spans="9:12" x14ac:dyDescent="0.25">
      <c r="I173" s="3"/>
      <c r="L173" s="3"/>
    </row>
    <row r="174" spans="9:12" x14ac:dyDescent="0.25">
      <c r="I174" s="3"/>
      <c r="L174" s="3"/>
    </row>
    <row r="175" spans="9:12" x14ac:dyDescent="0.25">
      <c r="I175" s="3"/>
      <c r="L175" s="3"/>
    </row>
    <row r="176" spans="9:12" x14ac:dyDescent="0.25">
      <c r="I176" s="3"/>
      <c r="L176" s="3"/>
    </row>
    <row r="177" spans="9:12" x14ac:dyDescent="0.25">
      <c r="I177" s="3"/>
      <c r="L177" s="3"/>
    </row>
    <row r="178" spans="9:12" x14ac:dyDescent="0.25">
      <c r="I178" s="3"/>
      <c r="L178" s="3"/>
    </row>
    <row r="179" spans="9:12" x14ac:dyDescent="0.25">
      <c r="I179" s="3"/>
      <c r="L179" s="3"/>
    </row>
    <row r="180" spans="9:12" x14ac:dyDescent="0.25">
      <c r="I180" s="3"/>
      <c r="L180" s="3"/>
    </row>
    <row r="181" spans="9:12" x14ac:dyDescent="0.25">
      <c r="I181" s="3"/>
      <c r="L181" s="3"/>
    </row>
    <row r="182" spans="9:12" x14ac:dyDescent="0.25">
      <c r="I182" s="3"/>
      <c r="L182" s="3"/>
    </row>
    <row r="183" spans="9:12" x14ac:dyDescent="0.25">
      <c r="I183" s="3"/>
      <c r="L183" s="3"/>
    </row>
    <row r="184" spans="9:12" x14ac:dyDescent="0.25">
      <c r="I184" s="3"/>
      <c r="L184" s="3"/>
    </row>
    <row r="185" spans="9:12" x14ac:dyDescent="0.25">
      <c r="I185" s="3"/>
      <c r="L185" s="3"/>
    </row>
    <row r="186" spans="9:12" x14ac:dyDescent="0.25">
      <c r="I186" s="3"/>
      <c r="L186" s="3"/>
    </row>
    <row r="187" spans="9:12" x14ac:dyDescent="0.25">
      <c r="I187" s="3"/>
      <c r="L187" s="3"/>
    </row>
    <row r="188" spans="9:12" x14ac:dyDescent="0.25">
      <c r="I188" s="3"/>
      <c r="L188" s="3"/>
    </row>
    <row r="189" spans="9:12" x14ac:dyDescent="0.25">
      <c r="I189" s="3"/>
      <c r="L189" s="3"/>
    </row>
    <row r="190" spans="9:12" x14ac:dyDescent="0.25">
      <c r="I190" s="3"/>
      <c r="L190" s="3"/>
    </row>
    <row r="191" spans="9:12" x14ac:dyDescent="0.25">
      <c r="I191" s="3"/>
      <c r="L191" s="3"/>
    </row>
    <row r="192" spans="9:12" x14ac:dyDescent="0.25">
      <c r="I192" s="3"/>
      <c r="L192" s="3"/>
    </row>
    <row r="193" spans="9:12" x14ac:dyDescent="0.25">
      <c r="I193" s="3"/>
      <c r="L193" s="3"/>
    </row>
    <row r="194" spans="9:12" x14ac:dyDescent="0.25">
      <c r="I194" s="3"/>
      <c r="L194" s="3"/>
    </row>
    <row r="195" spans="9:12" x14ac:dyDescent="0.25">
      <c r="I195" s="3"/>
      <c r="L195" s="3"/>
    </row>
    <row r="196" spans="9:12" x14ac:dyDescent="0.25">
      <c r="I196" s="3"/>
      <c r="L196" s="3"/>
    </row>
    <row r="197" spans="9:12" x14ac:dyDescent="0.25">
      <c r="I197" s="3"/>
      <c r="L197" s="3"/>
    </row>
    <row r="198" spans="9:12" x14ac:dyDescent="0.25">
      <c r="I198" s="3"/>
      <c r="L198" s="3"/>
    </row>
    <row r="199" spans="9:12" x14ac:dyDescent="0.25">
      <c r="I199" s="3"/>
      <c r="L199" s="3"/>
    </row>
    <row r="200" spans="9:12" x14ac:dyDescent="0.25">
      <c r="I200" s="3"/>
      <c r="L200" s="3"/>
    </row>
    <row r="201" spans="9:12" x14ac:dyDescent="0.25">
      <c r="I201" s="3"/>
      <c r="L201" s="3"/>
    </row>
    <row r="202" spans="9:12" x14ac:dyDescent="0.25">
      <c r="I202" s="3"/>
      <c r="L202" s="3"/>
    </row>
    <row r="203" spans="9:12" x14ac:dyDescent="0.25">
      <c r="I203" s="3"/>
      <c r="L203" s="3"/>
    </row>
    <row r="204" spans="9:12" x14ac:dyDescent="0.25">
      <c r="I204" s="3"/>
      <c r="L204" s="3"/>
    </row>
    <row r="205" spans="9:12" x14ac:dyDescent="0.25">
      <c r="I205" s="3"/>
      <c r="L205" s="3"/>
    </row>
    <row r="206" spans="9:12" x14ac:dyDescent="0.25">
      <c r="I206" s="3"/>
      <c r="L206" s="3"/>
    </row>
    <row r="207" spans="9:12" x14ac:dyDescent="0.25">
      <c r="I207" s="3"/>
      <c r="L207" s="3"/>
    </row>
    <row r="208" spans="9:12" x14ac:dyDescent="0.25">
      <c r="I208" s="3"/>
      <c r="L208" s="3"/>
    </row>
    <row r="209" spans="9:12" x14ac:dyDescent="0.25">
      <c r="I209" s="3"/>
      <c r="L209" s="3"/>
    </row>
    <row r="210" spans="9:12" x14ac:dyDescent="0.25">
      <c r="I210" s="3"/>
      <c r="L210" s="3"/>
    </row>
    <row r="211" spans="9:12" x14ac:dyDescent="0.25">
      <c r="I211" s="3"/>
      <c r="L211" s="3"/>
    </row>
    <row r="212" spans="9:12" x14ac:dyDescent="0.25">
      <c r="I212" s="3"/>
      <c r="L212" s="3"/>
    </row>
    <row r="213" spans="9:12" x14ac:dyDescent="0.25">
      <c r="I213" s="3"/>
      <c r="L213" s="3"/>
    </row>
    <row r="214" spans="9:12" x14ac:dyDescent="0.25">
      <c r="I214" s="3"/>
      <c r="L214" s="3"/>
    </row>
    <row r="215" spans="9:12" x14ac:dyDescent="0.25">
      <c r="I215" s="3"/>
      <c r="L215" s="3"/>
    </row>
    <row r="216" spans="9:12" x14ac:dyDescent="0.25">
      <c r="I216" s="3"/>
      <c r="L216" s="3"/>
    </row>
    <row r="217" spans="9:12" x14ac:dyDescent="0.25">
      <c r="I217" s="3"/>
      <c r="L217" s="3"/>
    </row>
    <row r="218" spans="9:12" x14ac:dyDescent="0.25">
      <c r="I218" s="3"/>
      <c r="L218" s="3"/>
    </row>
    <row r="219" spans="9:12" x14ac:dyDescent="0.25">
      <c r="I219" s="3"/>
      <c r="L219" s="3"/>
    </row>
    <row r="220" spans="9:12" x14ac:dyDescent="0.25">
      <c r="I220" s="3"/>
      <c r="L220" s="3"/>
    </row>
    <row r="221" spans="9:12" x14ac:dyDescent="0.25">
      <c r="I221" s="3"/>
      <c r="L221" s="3"/>
    </row>
    <row r="222" spans="9:12" x14ac:dyDescent="0.25">
      <c r="I222" s="3"/>
      <c r="L222" s="3"/>
    </row>
    <row r="223" spans="9:12" x14ac:dyDescent="0.25">
      <c r="I223" s="3"/>
      <c r="L223" s="3"/>
    </row>
    <row r="224" spans="9:12" x14ac:dyDescent="0.25">
      <c r="I224" s="3"/>
      <c r="L224" s="3"/>
    </row>
    <row r="225" spans="9:12" x14ac:dyDescent="0.25">
      <c r="I225" s="3"/>
      <c r="L225" s="3"/>
    </row>
    <row r="226" spans="9:12" x14ac:dyDescent="0.25">
      <c r="I226" s="3"/>
      <c r="L226" s="3"/>
    </row>
    <row r="227" spans="9:12" x14ac:dyDescent="0.25">
      <c r="I227" s="3"/>
      <c r="L227" s="3"/>
    </row>
    <row r="228" spans="9:12" x14ac:dyDescent="0.25">
      <c r="I228" s="3"/>
      <c r="L228" s="3"/>
    </row>
    <row r="229" spans="9:12" x14ac:dyDescent="0.25">
      <c r="I229" s="3"/>
      <c r="L229" s="3"/>
    </row>
    <row r="230" spans="9:12" x14ac:dyDescent="0.25">
      <c r="I230" s="3"/>
      <c r="L230" s="3"/>
    </row>
    <row r="231" spans="9:12" x14ac:dyDescent="0.25">
      <c r="I231" s="3"/>
      <c r="L231" s="3"/>
    </row>
    <row r="232" spans="9:12" x14ac:dyDescent="0.25">
      <c r="I232" s="3"/>
      <c r="L232" s="3"/>
    </row>
    <row r="233" spans="9:12" x14ac:dyDescent="0.25">
      <c r="I233" s="3"/>
      <c r="L233" s="3"/>
    </row>
    <row r="234" spans="9:12" x14ac:dyDescent="0.25">
      <c r="I234" s="3"/>
      <c r="L234" s="3"/>
    </row>
    <row r="235" spans="9:12" x14ac:dyDescent="0.25">
      <c r="I235" s="3"/>
      <c r="L235" s="3"/>
    </row>
    <row r="236" spans="9:12" x14ac:dyDescent="0.25">
      <c r="I236" s="3"/>
      <c r="L236" s="3"/>
    </row>
    <row r="237" spans="9:12" x14ac:dyDescent="0.25">
      <c r="I237" s="3"/>
      <c r="L237" s="3"/>
    </row>
    <row r="238" spans="9:12" x14ac:dyDescent="0.25">
      <c r="I238" s="3"/>
      <c r="L238" s="3"/>
    </row>
    <row r="239" spans="9:12" x14ac:dyDescent="0.25">
      <c r="I239" s="3"/>
      <c r="L239" s="3"/>
    </row>
    <row r="240" spans="9:12" x14ac:dyDescent="0.25">
      <c r="I240" s="3"/>
      <c r="L240" s="3"/>
    </row>
    <row r="241" spans="9:12" x14ac:dyDescent="0.25">
      <c r="I241" s="3"/>
      <c r="L241" s="3"/>
    </row>
    <row r="242" spans="9:12" x14ac:dyDescent="0.25">
      <c r="I242" s="3"/>
      <c r="L242" s="3"/>
    </row>
    <row r="243" spans="9:12" x14ac:dyDescent="0.25">
      <c r="I243" s="3"/>
      <c r="L243" s="3"/>
    </row>
    <row r="244" spans="9:12" x14ac:dyDescent="0.25">
      <c r="I244" s="3"/>
      <c r="L244" s="3"/>
    </row>
    <row r="245" spans="9:12" x14ac:dyDescent="0.25">
      <c r="I245" s="3"/>
      <c r="L245" s="3"/>
    </row>
    <row r="246" spans="9:12" x14ac:dyDescent="0.25">
      <c r="I246" s="3"/>
      <c r="L246" s="3"/>
    </row>
    <row r="247" spans="9:12" x14ac:dyDescent="0.25">
      <c r="I247" s="3"/>
      <c r="L247" s="3"/>
    </row>
    <row r="248" spans="9:12" x14ac:dyDescent="0.25">
      <c r="I248" s="3"/>
      <c r="L248" s="3"/>
    </row>
    <row r="249" spans="9:12" x14ac:dyDescent="0.25">
      <c r="I249" s="3"/>
      <c r="L249" s="3"/>
    </row>
    <row r="250" spans="9:12" x14ac:dyDescent="0.25">
      <c r="I250" s="3"/>
      <c r="L250" s="3"/>
    </row>
    <row r="251" spans="9:12" x14ac:dyDescent="0.25">
      <c r="I251" s="3"/>
      <c r="L251" s="3"/>
    </row>
    <row r="252" spans="9:12" x14ac:dyDescent="0.25">
      <c r="I252" s="3"/>
      <c r="L252" s="3"/>
    </row>
    <row r="253" spans="9:12" x14ac:dyDescent="0.25">
      <c r="I253" s="3"/>
      <c r="L253" s="3"/>
    </row>
    <row r="254" spans="9:12" x14ac:dyDescent="0.25">
      <c r="I254" s="3"/>
      <c r="L254" s="3"/>
    </row>
    <row r="255" spans="9:12" x14ac:dyDescent="0.25">
      <c r="I255" s="3"/>
      <c r="L255" s="3"/>
    </row>
    <row r="256" spans="9:12" x14ac:dyDescent="0.25">
      <c r="I256" s="3"/>
      <c r="L256" s="3"/>
    </row>
    <row r="257" spans="9:12" x14ac:dyDescent="0.25">
      <c r="I257" s="3"/>
      <c r="L257" s="3"/>
    </row>
    <row r="258" spans="9:12" x14ac:dyDescent="0.25">
      <c r="I258" s="3"/>
      <c r="L258" s="3"/>
    </row>
    <row r="259" spans="9:12" x14ac:dyDescent="0.25">
      <c r="I259" s="3"/>
      <c r="L259" s="3"/>
    </row>
    <row r="260" spans="9:12" x14ac:dyDescent="0.25">
      <c r="I260" s="3"/>
      <c r="L260" s="3"/>
    </row>
    <row r="261" spans="9:12" x14ac:dyDescent="0.25">
      <c r="I261" s="3"/>
      <c r="L261" s="3"/>
    </row>
    <row r="262" spans="9:12" x14ac:dyDescent="0.25">
      <c r="I262" s="3"/>
      <c r="L262" s="3"/>
    </row>
    <row r="263" spans="9:12" x14ac:dyDescent="0.25">
      <c r="I263" s="3"/>
      <c r="L263" s="3"/>
    </row>
    <row r="264" spans="9:12" x14ac:dyDescent="0.25">
      <c r="I264" s="3"/>
      <c r="L264" s="3"/>
    </row>
    <row r="265" spans="9:12" x14ac:dyDescent="0.25">
      <c r="I265" s="3"/>
      <c r="L265" s="3"/>
    </row>
    <row r="266" spans="9:12" x14ac:dyDescent="0.25">
      <c r="I266" s="3"/>
      <c r="L266" s="3"/>
    </row>
    <row r="267" spans="9:12" x14ac:dyDescent="0.25">
      <c r="I267" s="3"/>
      <c r="L267" s="3"/>
    </row>
    <row r="268" spans="9:12" x14ac:dyDescent="0.25">
      <c r="I268" s="3"/>
      <c r="L268" s="3"/>
    </row>
    <row r="269" spans="9:12" x14ac:dyDescent="0.25">
      <c r="I269" s="3"/>
      <c r="L269" s="3"/>
    </row>
    <row r="270" spans="9:12" x14ac:dyDescent="0.25">
      <c r="I270" s="3"/>
      <c r="L270" s="3"/>
    </row>
    <row r="271" spans="9:12" x14ac:dyDescent="0.25">
      <c r="I271" s="3"/>
      <c r="L271" s="3"/>
    </row>
    <row r="272" spans="9:12" x14ac:dyDescent="0.25">
      <c r="I272" s="3"/>
      <c r="L272" s="3"/>
    </row>
    <row r="273" spans="9:12" x14ac:dyDescent="0.25">
      <c r="I273" s="3"/>
      <c r="L273" s="3"/>
    </row>
    <row r="274" spans="9:12" x14ac:dyDescent="0.25">
      <c r="I274" s="3"/>
      <c r="L274" s="3"/>
    </row>
    <row r="275" spans="9:12" x14ac:dyDescent="0.25">
      <c r="I275" s="3"/>
      <c r="L275" s="3"/>
    </row>
    <row r="276" spans="9:12" x14ac:dyDescent="0.25">
      <c r="I276" s="3"/>
      <c r="L276" s="3"/>
    </row>
    <row r="277" spans="9:12" x14ac:dyDescent="0.25">
      <c r="I277" s="3"/>
      <c r="L277" s="3"/>
    </row>
    <row r="278" spans="9:12" x14ac:dyDescent="0.25">
      <c r="I278" s="3"/>
      <c r="L278" s="3"/>
    </row>
    <row r="279" spans="9:12" x14ac:dyDescent="0.25">
      <c r="I279" s="3"/>
      <c r="L279" s="3"/>
    </row>
    <row r="280" spans="9:12" x14ac:dyDescent="0.25">
      <c r="I280" s="3"/>
      <c r="L280" s="3"/>
    </row>
    <row r="281" spans="9:12" x14ac:dyDescent="0.25">
      <c r="L281" s="3"/>
    </row>
    <row r="282" spans="9:12" x14ac:dyDescent="0.25">
      <c r="L282" s="3"/>
    </row>
    <row r="283" spans="9:12" x14ac:dyDescent="0.25">
      <c r="L283" s="3"/>
    </row>
    <row r="284" spans="9:12" x14ac:dyDescent="0.25">
      <c r="L284" s="3"/>
    </row>
    <row r="285" spans="9:12" x14ac:dyDescent="0.25">
      <c r="L285" s="3"/>
    </row>
    <row r="286" spans="9:12" x14ac:dyDescent="0.25">
      <c r="L286" s="3"/>
    </row>
    <row r="287" spans="9:12" x14ac:dyDescent="0.25">
      <c r="L287" s="3"/>
    </row>
    <row r="288" spans="9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138A-31C2-4938-844E-6FF6651C325F}">
  <dimension ref="A1:Z379"/>
  <sheetViews>
    <sheetView zoomScaleNormal="100" workbookViewId="0">
      <pane ySplit="1" topLeftCell="A26" activePane="bottomLeft" state="frozen"/>
      <selection pane="bottomLeft" sqref="A1:G1048576"/>
    </sheetView>
  </sheetViews>
  <sheetFormatPr defaultRowHeight="15" x14ac:dyDescent="0.25"/>
  <cols>
    <col min="1" max="1" width="10" customWidth="1"/>
    <col min="2" max="3" width="15" customWidth="1"/>
    <col min="4" max="4" width="4.140625" customWidth="1"/>
    <col min="11" max="11" width="9.140625" customWidth="1"/>
  </cols>
  <sheetData>
    <row r="1" spans="1:14" s="29" customFormat="1" x14ac:dyDescent="0.25">
      <c r="A1" s="30" t="s">
        <v>0</v>
      </c>
      <c r="B1" s="31" t="s">
        <v>1</v>
      </c>
      <c r="C1" s="31" t="s">
        <v>2</v>
      </c>
      <c r="D1" s="32" t="s">
        <v>3</v>
      </c>
      <c r="E1" s="33" t="s">
        <v>4</v>
      </c>
      <c r="F1" s="33" t="s">
        <v>5</v>
      </c>
      <c r="G1" s="34" t="s">
        <v>6</v>
      </c>
      <c r="H1" s="30" t="s">
        <v>7</v>
      </c>
      <c r="I1" s="35" t="s">
        <v>8</v>
      </c>
      <c r="J1" s="36" t="s">
        <v>9</v>
      </c>
      <c r="K1" s="36" t="s">
        <v>10</v>
      </c>
      <c r="L1" s="37" t="s">
        <v>11</v>
      </c>
      <c r="M1" s="38" t="s">
        <v>12</v>
      </c>
      <c r="N1" s="38" t="s">
        <v>13</v>
      </c>
    </row>
    <row r="2" spans="1:14" x14ac:dyDescent="0.25">
      <c r="A2" s="39" t="s">
        <v>14</v>
      </c>
      <c r="B2" s="40" t="s">
        <v>15</v>
      </c>
      <c r="C2" s="40" t="s">
        <v>16</v>
      </c>
      <c r="D2" s="39">
        <v>6</v>
      </c>
      <c r="E2" s="41"/>
      <c r="F2" s="39">
        <v>10</v>
      </c>
      <c r="G2" s="42">
        <v>10</v>
      </c>
      <c r="H2" s="43">
        <v>16.834783554077148</v>
      </c>
      <c r="I2" s="44">
        <v>36.466000000000001</v>
      </c>
      <c r="J2" s="45">
        <f>I2-H2</f>
        <v>19.631216445922853</v>
      </c>
      <c r="K2" s="46">
        <f>2^(-J2)</f>
        <v>1.231444939551121E-6</v>
      </c>
      <c r="L2" s="47">
        <v>27.484999999999999</v>
      </c>
      <c r="M2" s="48">
        <f>L2-H2</f>
        <v>10.650216445922851</v>
      </c>
      <c r="N2" s="49">
        <f>2^(-M2)</f>
        <v>6.2225069372948084E-4</v>
      </c>
    </row>
    <row r="3" spans="1:14" x14ac:dyDescent="0.25">
      <c r="A3" s="39" t="s">
        <v>17</v>
      </c>
      <c r="B3" s="40" t="s">
        <v>15</v>
      </c>
      <c r="C3" s="40" t="s">
        <v>16</v>
      </c>
      <c r="D3" s="39">
        <v>6</v>
      </c>
      <c r="E3" s="41"/>
      <c r="F3" s="39">
        <v>10</v>
      </c>
      <c r="G3" s="42">
        <v>10</v>
      </c>
      <c r="H3" s="43">
        <v>16.896181106567383</v>
      </c>
      <c r="I3" s="44">
        <v>33.234999999999999</v>
      </c>
      <c r="J3" s="45">
        <f>I3-H3</f>
        <v>16.338818893432617</v>
      </c>
      <c r="K3" s="46">
        <f>2^(-J3)</f>
        <v>1.2064947025414672E-5</v>
      </c>
      <c r="L3" s="47">
        <v>25.861000000000001</v>
      </c>
      <c r="M3" s="48">
        <f>L3-H3</f>
        <v>8.9648188934326178</v>
      </c>
      <c r="N3" s="49">
        <f>2^(-M3)</f>
        <v>2.00133876429029E-3</v>
      </c>
    </row>
    <row r="4" spans="1:14" x14ac:dyDescent="0.25">
      <c r="A4" s="39" t="s">
        <v>18</v>
      </c>
      <c r="B4" s="40" t="s">
        <v>15</v>
      </c>
      <c r="C4" s="40" t="s">
        <v>16</v>
      </c>
      <c r="D4" s="39">
        <v>6</v>
      </c>
      <c r="E4" s="41"/>
      <c r="F4" s="39">
        <v>10</v>
      </c>
      <c r="G4" s="42">
        <v>10</v>
      </c>
      <c r="H4" s="43">
        <v>16.956148147583008</v>
      </c>
      <c r="I4" s="44">
        <v>33.207000000000001</v>
      </c>
      <c r="J4" s="45">
        <f>I4-H4</f>
        <v>16.250851852416993</v>
      </c>
      <c r="K4" s="46">
        <f>2^(-J4)</f>
        <v>1.2823487043293587E-5</v>
      </c>
      <c r="L4" s="47">
        <v>27.558</v>
      </c>
      <c r="M4" s="48">
        <f>L4-H4</f>
        <v>10.601851852416992</v>
      </c>
      <c r="N4" s="49">
        <f>2^(-M4)</f>
        <v>6.4346448667252927E-4</v>
      </c>
    </row>
    <row r="5" spans="1:14" x14ac:dyDescent="0.25">
      <c r="A5" s="39" t="s">
        <v>19</v>
      </c>
      <c r="B5" s="40" t="s">
        <v>15</v>
      </c>
      <c r="C5" s="40" t="s">
        <v>16</v>
      </c>
      <c r="D5" s="39">
        <v>6</v>
      </c>
      <c r="E5" s="41"/>
      <c r="F5" s="39">
        <v>10</v>
      </c>
      <c r="G5" s="42">
        <v>10</v>
      </c>
      <c r="H5" s="43">
        <v>17.009147644042969</v>
      </c>
      <c r="I5" s="44">
        <v>33.874000000000002</v>
      </c>
      <c r="J5" s="45">
        <f>I5-H5</f>
        <v>16.864852355957034</v>
      </c>
      <c r="K5" s="46">
        <f>2^(-J5)</f>
        <v>8.3786407265873278E-6</v>
      </c>
      <c r="L5" s="47">
        <v>27.119</v>
      </c>
      <c r="M5" s="48">
        <f>L5-H5</f>
        <v>10.109852355957031</v>
      </c>
      <c r="N5" s="49">
        <f>2^(-M5)</f>
        <v>9.0496376258466409E-4</v>
      </c>
    </row>
    <row r="6" spans="1:14" x14ac:dyDescent="0.25">
      <c r="A6" s="39" t="s">
        <v>20</v>
      </c>
      <c r="B6" s="40" t="s">
        <v>15</v>
      </c>
      <c r="C6" s="40" t="s">
        <v>16</v>
      </c>
      <c r="D6" s="39">
        <v>6</v>
      </c>
      <c r="E6" s="41"/>
      <c r="F6" s="39">
        <v>10</v>
      </c>
      <c r="G6" s="42">
        <v>10</v>
      </c>
      <c r="H6" s="43">
        <v>17.030817031860352</v>
      </c>
      <c r="I6" s="44">
        <v>33.377000000000002</v>
      </c>
      <c r="J6" s="45">
        <f>I6-H6</f>
        <v>16.346182968139651</v>
      </c>
      <c r="K6" s="46">
        <f>2^(-J6)</f>
        <v>1.2003519766816676E-5</v>
      </c>
      <c r="L6" s="47">
        <v>27.759</v>
      </c>
      <c r="M6" s="48">
        <f>L6-H6</f>
        <v>10.728182968139649</v>
      </c>
      <c r="N6" s="49">
        <f>2^(-M6)</f>
        <v>5.8951536321252449E-4</v>
      </c>
    </row>
    <row r="7" spans="1:14" x14ac:dyDescent="0.25">
      <c r="A7" s="39" t="s">
        <v>21</v>
      </c>
      <c r="B7" s="40" t="s">
        <v>15</v>
      </c>
      <c r="C7" s="40" t="s">
        <v>16</v>
      </c>
      <c r="D7" s="39">
        <v>6</v>
      </c>
      <c r="E7" s="41"/>
      <c r="F7" s="39">
        <v>10</v>
      </c>
      <c r="G7" s="42">
        <v>10</v>
      </c>
      <c r="H7" s="43">
        <v>17.154848098754883</v>
      </c>
      <c r="I7" s="44">
        <v>34.170999999999999</v>
      </c>
      <c r="J7" s="45">
        <f>I7-H7</f>
        <v>17.016151901245117</v>
      </c>
      <c r="K7" s="46">
        <f>2^(-J7)</f>
        <v>7.5444549041301138E-6</v>
      </c>
      <c r="L7" s="47">
        <v>27.184999999999999</v>
      </c>
      <c r="M7" s="48">
        <f>L7-H7</f>
        <v>10.030151901245116</v>
      </c>
      <c r="N7" s="49">
        <f>2^(-M7)</f>
        <v>9.563644335264526E-4</v>
      </c>
    </row>
    <row r="8" spans="1:14" x14ac:dyDescent="0.25">
      <c r="A8" s="39" t="s">
        <v>22</v>
      </c>
      <c r="B8" s="40" t="s">
        <v>15</v>
      </c>
      <c r="C8" s="40" t="s">
        <v>16</v>
      </c>
      <c r="D8" s="39">
        <v>6</v>
      </c>
      <c r="E8" s="41"/>
      <c r="F8" s="39">
        <v>10</v>
      </c>
      <c r="G8" s="42">
        <v>10</v>
      </c>
      <c r="H8" s="43">
        <v>17.002792358398438</v>
      </c>
      <c r="I8" s="44">
        <v>33.463999999999999</v>
      </c>
      <c r="J8" s="45">
        <f>I8-H8</f>
        <v>16.461207641601561</v>
      </c>
      <c r="K8" s="46">
        <f>2^(-J8)</f>
        <v>1.1083648261221022E-5</v>
      </c>
      <c r="L8" s="47">
        <v>28.314</v>
      </c>
      <c r="M8" s="48">
        <f>L8-H8</f>
        <v>11.311207641601563</v>
      </c>
      <c r="N8" s="49">
        <f>2^(-M8)</f>
        <v>3.9353848799323797E-4</v>
      </c>
    </row>
    <row r="9" spans="1:14" x14ac:dyDescent="0.25">
      <c r="A9" s="39" t="s">
        <v>23</v>
      </c>
      <c r="B9" s="40" t="s">
        <v>15</v>
      </c>
      <c r="C9" s="40" t="s">
        <v>16</v>
      </c>
      <c r="D9" s="39">
        <v>6</v>
      </c>
      <c r="E9" s="41"/>
      <c r="F9" s="39">
        <v>10</v>
      </c>
      <c r="G9" s="42">
        <v>10</v>
      </c>
      <c r="H9" s="43">
        <v>16.734039306640625</v>
      </c>
      <c r="I9" s="44">
        <v>37.069000000000003</v>
      </c>
      <c r="J9" s="45">
        <f>I9-H9</f>
        <v>20.334960693359378</v>
      </c>
      <c r="K9" s="46">
        <f>2^(-J9)</f>
        <v>7.5607846883388676E-7</v>
      </c>
      <c r="L9" s="47">
        <v>27.262</v>
      </c>
      <c r="M9" s="48">
        <f>L9-H9</f>
        <v>10.527960693359375</v>
      </c>
      <c r="N9" s="49">
        <f>2^(-M9)</f>
        <v>6.7727966782382698E-4</v>
      </c>
    </row>
    <row r="10" spans="1:14" x14ac:dyDescent="0.25">
      <c r="A10" s="39" t="s">
        <v>57</v>
      </c>
      <c r="B10" s="50" t="s">
        <v>58</v>
      </c>
      <c r="C10" s="50" t="s">
        <v>59</v>
      </c>
      <c r="D10" s="39">
        <v>6</v>
      </c>
      <c r="E10" s="41"/>
      <c r="F10" s="39">
        <v>10</v>
      </c>
      <c r="G10" s="42">
        <v>10</v>
      </c>
      <c r="H10" s="43">
        <v>16.954452514648438</v>
      </c>
      <c r="I10" s="44">
        <v>33.170999999999999</v>
      </c>
      <c r="J10" s="45">
        <f>I10-H10</f>
        <v>16.216547485351562</v>
      </c>
      <c r="K10" s="46">
        <f>2^(-J10)</f>
        <v>1.3132057655345537E-5</v>
      </c>
      <c r="L10" s="47">
        <v>27.725999999999999</v>
      </c>
      <c r="M10" s="48">
        <f>L10-H10</f>
        <v>10.771547485351562</v>
      </c>
      <c r="N10" s="49">
        <f>2^(-M10)</f>
        <v>5.720593748770196E-4</v>
      </c>
    </row>
    <row r="11" spans="1:14" x14ac:dyDescent="0.25">
      <c r="A11" s="39" t="s">
        <v>60</v>
      </c>
      <c r="B11" s="50" t="s">
        <v>58</v>
      </c>
      <c r="C11" s="50" t="s">
        <v>59</v>
      </c>
      <c r="D11" s="39">
        <v>6</v>
      </c>
      <c r="E11" s="41"/>
      <c r="F11" s="39">
        <v>10</v>
      </c>
      <c r="G11" s="42">
        <v>10</v>
      </c>
      <c r="H11" s="43">
        <v>16.965181350708008</v>
      </c>
      <c r="I11" s="44">
        <v>33.32</v>
      </c>
      <c r="J11" s="45">
        <f>I11-H11</f>
        <v>16.354818649291992</v>
      </c>
      <c r="K11" s="46">
        <f>2^(-J11)</f>
        <v>1.1931883734989186E-5</v>
      </c>
      <c r="L11" s="47">
        <v>27.803999999999998</v>
      </c>
      <c r="M11" s="48">
        <f>L11-H11</f>
        <v>10.838818649291991</v>
      </c>
      <c r="N11" s="49">
        <f>2^(-M11)</f>
        <v>5.459972672015301E-4</v>
      </c>
    </row>
    <row r="12" spans="1:14" x14ac:dyDescent="0.25">
      <c r="A12" s="39" t="s">
        <v>61</v>
      </c>
      <c r="B12" s="50" t="s">
        <v>58</v>
      </c>
      <c r="C12" s="50" t="s">
        <v>59</v>
      </c>
      <c r="D12" s="39">
        <v>6</v>
      </c>
      <c r="E12" s="41"/>
      <c r="F12" s="39">
        <v>10</v>
      </c>
      <c r="G12" s="42">
        <v>10</v>
      </c>
      <c r="H12" s="43">
        <v>17.110494613647461</v>
      </c>
      <c r="I12" s="44">
        <v>31.532</v>
      </c>
      <c r="J12" s="45">
        <f>I12-H12</f>
        <v>14.421505386352539</v>
      </c>
      <c r="K12" s="46">
        <f>2^(-J12)</f>
        <v>4.5571602028209959E-5</v>
      </c>
      <c r="L12" s="47">
        <v>27.021000000000001</v>
      </c>
      <c r="M12" s="48">
        <f>L12-H12</f>
        <v>9.9105053863525399</v>
      </c>
      <c r="N12" s="49">
        <f>2^(-M12)</f>
        <v>1.0390599524354896E-3</v>
      </c>
    </row>
    <row r="13" spans="1:14" x14ac:dyDescent="0.25">
      <c r="A13" s="39" t="s">
        <v>62</v>
      </c>
      <c r="B13" s="50" t="s">
        <v>58</v>
      </c>
      <c r="C13" s="50" t="s">
        <v>59</v>
      </c>
      <c r="D13" s="39">
        <v>6</v>
      </c>
      <c r="E13" s="41"/>
      <c r="F13" s="39">
        <v>10</v>
      </c>
      <c r="G13" s="42">
        <v>10</v>
      </c>
      <c r="H13" s="43">
        <v>16.836051940917969</v>
      </c>
      <c r="I13" s="44">
        <v>33.548999999999999</v>
      </c>
      <c r="J13" s="45">
        <f>I13-H13</f>
        <v>16.712948059082031</v>
      </c>
      <c r="K13" s="46">
        <f>2^(-J13)</f>
        <v>9.3089633024341698E-6</v>
      </c>
      <c r="L13" s="47">
        <v>28.72</v>
      </c>
      <c r="M13" s="48">
        <f>L13-H13</f>
        <v>11.88394805908203</v>
      </c>
      <c r="N13" s="49">
        <f>2^(-M13)</f>
        <v>2.6459106069554007E-4</v>
      </c>
    </row>
    <row r="14" spans="1:14" x14ac:dyDescent="0.25">
      <c r="A14" s="39" t="s">
        <v>63</v>
      </c>
      <c r="B14" s="50" t="s">
        <v>58</v>
      </c>
      <c r="C14" s="50" t="s">
        <v>59</v>
      </c>
      <c r="D14" s="39">
        <v>6</v>
      </c>
      <c r="E14" s="41"/>
      <c r="F14" s="39">
        <v>10</v>
      </c>
      <c r="G14" s="42">
        <v>10</v>
      </c>
      <c r="H14" s="43">
        <v>17.205718994140625</v>
      </c>
      <c r="I14" s="44">
        <v>33.573999999999998</v>
      </c>
      <c r="J14" s="45">
        <f>I14-H14</f>
        <v>16.368281005859373</v>
      </c>
      <c r="K14" s="46">
        <f>2^(-J14)</f>
        <v>1.1821060492605692E-5</v>
      </c>
      <c r="L14" s="47">
        <v>28.722999999999999</v>
      </c>
      <c r="M14" s="48">
        <f>L14-H14</f>
        <v>11.517281005859374</v>
      </c>
      <c r="N14" s="49">
        <f>2^(-M14)</f>
        <v>3.4115594894874309E-4</v>
      </c>
    </row>
    <row r="15" spans="1:14" x14ac:dyDescent="0.25">
      <c r="A15" s="39" t="s">
        <v>64</v>
      </c>
      <c r="B15" s="50" t="s">
        <v>58</v>
      </c>
      <c r="C15" s="50" t="s">
        <v>59</v>
      </c>
      <c r="D15" s="39">
        <v>6</v>
      </c>
      <c r="E15" s="41"/>
      <c r="F15" s="39">
        <v>10</v>
      </c>
      <c r="G15" s="42">
        <v>10</v>
      </c>
      <c r="H15" s="43">
        <v>17.181764602661133</v>
      </c>
      <c r="I15" s="44">
        <v>33.889000000000003</v>
      </c>
      <c r="J15" s="45">
        <f>I15-H15</f>
        <v>16.70723539733887</v>
      </c>
      <c r="K15" s="46">
        <f>2^(-J15)</f>
        <v>9.3458972232506577E-6</v>
      </c>
      <c r="L15" s="47">
        <v>28.231000000000002</v>
      </c>
      <c r="M15" s="48">
        <f>L15-H15</f>
        <v>11.049235397338869</v>
      </c>
      <c r="N15" s="49">
        <f>2^(-M15)</f>
        <v>4.7189862970978757E-4</v>
      </c>
    </row>
    <row r="16" spans="1:14" x14ac:dyDescent="0.25">
      <c r="A16" s="39" t="s">
        <v>65</v>
      </c>
      <c r="B16" s="50" t="s">
        <v>58</v>
      </c>
      <c r="C16" s="50" t="s">
        <v>59</v>
      </c>
      <c r="D16" s="39">
        <v>6</v>
      </c>
      <c r="E16" s="41"/>
      <c r="F16" s="39">
        <v>10</v>
      </c>
      <c r="G16" s="42">
        <v>10</v>
      </c>
      <c r="H16" s="43">
        <v>16.702970504760742</v>
      </c>
      <c r="I16" s="44">
        <v>33.453000000000003</v>
      </c>
      <c r="J16" s="45">
        <f>I16-H16</f>
        <v>16.750029495239261</v>
      </c>
      <c r="K16" s="46">
        <f>2^(-J16)</f>
        <v>9.0727447697183403E-6</v>
      </c>
      <c r="L16" s="47">
        <v>27.282</v>
      </c>
      <c r="M16" s="48">
        <f>L16-H16</f>
        <v>10.579029495239258</v>
      </c>
      <c r="N16" s="49">
        <f>2^(-M16)</f>
        <v>6.5372455321084243E-4</v>
      </c>
    </row>
    <row r="17" spans="1:14" x14ac:dyDescent="0.25">
      <c r="A17" s="39" t="s">
        <v>90</v>
      </c>
      <c r="B17" s="51" t="s">
        <v>91</v>
      </c>
      <c r="C17" s="51" t="s">
        <v>92</v>
      </c>
      <c r="D17" s="39">
        <v>6</v>
      </c>
      <c r="E17" s="41"/>
      <c r="F17" s="39">
        <v>10</v>
      </c>
      <c r="G17" s="42">
        <v>10</v>
      </c>
      <c r="H17" s="43">
        <v>17.957246780395508</v>
      </c>
      <c r="I17" s="44">
        <v>35.689</v>
      </c>
      <c r="J17" s="45">
        <f>I17-H17</f>
        <v>17.731753219604492</v>
      </c>
      <c r="K17" s="46">
        <f>2^(-J17)</f>
        <v>4.5942053708328559E-6</v>
      </c>
      <c r="L17" s="47">
        <v>26.059000000000001</v>
      </c>
      <c r="M17" s="48">
        <f>L17-H17</f>
        <v>8.1017532196044932</v>
      </c>
      <c r="N17" s="49">
        <f>2^(-M17)</f>
        <v>3.6402336793832251E-3</v>
      </c>
    </row>
    <row r="18" spans="1:14" x14ac:dyDescent="0.25">
      <c r="A18" s="39" t="s">
        <v>93</v>
      </c>
      <c r="B18" s="51" t="s">
        <v>91</v>
      </c>
      <c r="C18" s="51" t="s">
        <v>92</v>
      </c>
      <c r="D18" s="39">
        <v>6</v>
      </c>
      <c r="E18" s="41"/>
      <c r="F18" s="39">
        <v>10</v>
      </c>
      <c r="G18" s="42">
        <v>10</v>
      </c>
      <c r="H18" s="43">
        <v>17.801130294799805</v>
      </c>
      <c r="I18" s="44">
        <v>34.360999999999997</v>
      </c>
      <c r="J18" s="45">
        <f>I18-H18</f>
        <v>16.559869705200192</v>
      </c>
      <c r="K18" s="46">
        <f>2^(-J18)</f>
        <v>1.0351004429846943E-5</v>
      </c>
      <c r="L18" s="47">
        <v>28.087</v>
      </c>
      <c r="M18" s="48">
        <f>L18-H18</f>
        <v>10.285869705200195</v>
      </c>
      <c r="N18" s="49">
        <f>2^(-M18)</f>
        <v>8.0102244844324324E-4</v>
      </c>
    </row>
    <row r="19" spans="1:14" x14ac:dyDescent="0.25">
      <c r="A19" s="39" t="s">
        <v>94</v>
      </c>
      <c r="B19" s="51" t="s">
        <v>91</v>
      </c>
      <c r="C19" s="51" t="s">
        <v>92</v>
      </c>
      <c r="D19" s="39">
        <v>6</v>
      </c>
      <c r="E19" s="41"/>
      <c r="F19" s="39">
        <v>10</v>
      </c>
      <c r="G19" s="42">
        <v>10</v>
      </c>
      <c r="H19" s="43">
        <v>17.175508499145508</v>
      </c>
      <c r="I19" s="44">
        <v>34.406999999999996</v>
      </c>
      <c r="J19" s="45">
        <f>I19-H19</f>
        <v>17.231491500854489</v>
      </c>
      <c r="K19" s="46">
        <f>2^(-J19)</f>
        <v>6.4983663029572619E-6</v>
      </c>
      <c r="L19" s="47">
        <v>26.901</v>
      </c>
      <c r="M19" s="48">
        <f>L19-H19</f>
        <v>9.725491500854492</v>
      </c>
      <c r="N19" s="49">
        <f>2^(-M19)</f>
        <v>1.181232359083548E-3</v>
      </c>
    </row>
    <row r="20" spans="1:14" x14ac:dyDescent="0.25">
      <c r="A20" s="39" t="s">
        <v>95</v>
      </c>
      <c r="B20" s="51" t="s">
        <v>91</v>
      </c>
      <c r="C20" s="51" t="s">
        <v>92</v>
      </c>
      <c r="D20" s="39">
        <v>6</v>
      </c>
      <c r="E20" s="41"/>
      <c r="F20" s="39">
        <v>10</v>
      </c>
      <c r="G20" s="42">
        <v>10</v>
      </c>
      <c r="H20" s="43">
        <v>17.453350067138672</v>
      </c>
      <c r="I20" s="44">
        <v>34.4</v>
      </c>
      <c r="J20" s="45">
        <f>I20-H20</f>
        <v>16.946649932861327</v>
      </c>
      <c r="K20" s="46">
        <f>2^(-J20)</f>
        <v>7.9168067553218846E-6</v>
      </c>
      <c r="L20" s="47">
        <v>27.356999999999999</v>
      </c>
      <c r="M20" s="48">
        <f>L20-H20</f>
        <v>9.9036499328613274</v>
      </c>
      <c r="N20" s="49">
        <f>2^(-M20)</f>
        <v>1.04400914684371E-3</v>
      </c>
    </row>
    <row r="21" spans="1:14" x14ac:dyDescent="0.25">
      <c r="A21" s="39" t="s">
        <v>96</v>
      </c>
      <c r="B21" s="51" t="s">
        <v>91</v>
      </c>
      <c r="C21" s="51" t="s">
        <v>92</v>
      </c>
      <c r="D21" s="39">
        <v>6</v>
      </c>
      <c r="E21" s="41"/>
      <c r="F21" s="39">
        <v>10</v>
      </c>
      <c r="G21" s="42">
        <v>10</v>
      </c>
      <c r="H21" s="43">
        <v>18.371908187866211</v>
      </c>
      <c r="I21" s="44">
        <v>33.457999999999998</v>
      </c>
      <c r="J21" s="45">
        <f>I21-H21</f>
        <v>15.086091812133787</v>
      </c>
      <c r="K21" s="46">
        <f>2^(-J21)</f>
        <v>2.8749735083537794E-5</v>
      </c>
      <c r="L21" s="47">
        <v>27.274000000000001</v>
      </c>
      <c r="M21" s="48">
        <f>L21-H21</f>
        <v>8.90209181213379</v>
      </c>
      <c r="N21" s="49">
        <f>2^(-M21)</f>
        <v>2.0902745862248552E-3</v>
      </c>
    </row>
    <row r="22" spans="1:14" x14ac:dyDescent="0.25">
      <c r="A22" s="39" t="s">
        <v>97</v>
      </c>
      <c r="B22" s="51" t="s">
        <v>91</v>
      </c>
      <c r="C22" s="51" t="s">
        <v>92</v>
      </c>
      <c r="D22" s="39">
        <v>6</v>
      </c>
      <c r="E22" s="41"/>
      <c r="F22" s="39">
        <v>10</v>
      </c>
      <c r="G22" s="42">
        <v>10</v>
      </c>
      <c r="H22" s="43">
        <v>17.165031433105469</v>
      </c>
      <c r="I22" s="44">
        <v>33.845999999999997</v>
      </c>
      <c r="J22" s="45">
        <f>I22-H22</f>
        <v>16.680968566894528</v>
      </c>
      <c r="K22" s="46">
        <f>2^(-J22)</f>
        <v>9.5176143776027598E-6</v>
      </c>
      <c r="L22" s="47">
        <v>26.404</v>
      </c>
      <c r="M22" s="48">
        <f>L22-H22</f>
        <v>9.2389685668945312</v>
      </c>
      <c r="N22" s="49">
        <f>2^(-M22)</f>
        <v>1.6549822199806929E-3</v>
      </c>
    </row>
    <row r="23" spans="1:14" x14ac:dyDescent="0.25">
      <c r="A23" s="39" t="s">
        <v>98</v>
      </c>
      <c r="B23" s="51" t="s">
        <v>91</v>
      </c>
      <c r="C23" s="51" t="s">
        <v>92</v>
      </c>
      <c r="D23" s="39">
        <v>6</v>
      </c>
      <c r="E23" s="41"/>
      <c r="F23" s="39">
        <v>10</v>
      </c>
      <c r="G23" s="42">
        <v>10</v>
      </c>
      <c r="H23" s="43">
        <v>17.172357559204102</v>
      </c>
      <c r="I23" s="44">
        <v>33.173000000000002</v>
      </c>
      <c r="J23" s="45">
        <f>I23-H23</f>
        <v>16.0006424407959</v>
      </c>
      <c r="K23" s="46">
        <f>2^(-J23)</f>
        <v>1.5251995744440581E-5</v>
      </c>
      <c r="L23" s="47">
        <v>28.673999999999999</v>
      </c>
      <c r="M23" s="48">
        <f>L23-H23</f>
        <v>11.501642440795898</v>
      </c>
      <c r="N23" s="49">
        <f>2^(-M23)</f>
        <v>3.4487413635839501E-4</v>
      </c>
    </row>
    <row r="24" spans="1:14" x14ac:dyDescent="0.25">
      <c r="A24" s="39" t="s">
        <v>134</v>
      </c>
      <c r="B24" s="52" t="s">
        <v>135</v>
      </c>
      <c r="C24" s="52" t="s">
        <v>136</v>
      </c>
      <c r="D24" s="39">
        <v>6</v>
      </c>
      <c r="E24" s="41"/>
      <c r="F24" s="39">
        <v>10</v>
      </c>
      <c r="G24" s="42">
        <v>10</v>
      </c>
      <c r="H24" s="43">
        <v>17.394559860229492</v>
      </c>
      <c r="I24" s="44">
        <v>35.633000000000003</v>
      </c>
      <c r="J24" s="45">
        <f>I24-H24</f>
        <v>18.23844013977051</v>
      </c>
      <c r="K24" s="46">
        <f>2^(-J24)</f>
        <v>3.2335713168140334E-6</v>
      </c>
      <c r="L24" s="47">
        <v>27.504999999999999</v>
      </c>
      <c r="M24" s="48">
        <f>L24-H24</f>
        <v>10.110440139770507</v>
      </c>
      <c r="N24" s="49">
        <f>2^(-M24)</f>
        <v>9.0459513671929312E-4</v>
      </c>
    </row>
    <row r="25" spans="1:14" x14ac:dyDescent="0.25">
      <c r="A25" s="39" t="s">
        <v>137</v>
      </c>
      <c r="B25" s="52" t="s">
        <v>135</v>
      </c>
      <c r="C25" s="52" t="s">
        <v>136</v>
      </c>
      <c r="D25" s="39">
        <v>6</v>
      </c>
      <c r="E25" s="41"/>
      <c r="F25" s="39">
        <v>10</v>
      </c>
      <c r="G25" s="42">
        <v>10</v>
      </c>
      <c r="H25" s="43">
        <v>16.855781555175781</v>
      </c>
      <c r="I25" s="44">
        <v>34.046999999999997</v>
      </c>
      <c r="J25" s="45">
        <f>I25-H25</f>
        <v>17.191218444824216</v>
      </c>
      <c r="K25" s="46">
        <f>2^(-J25)</f>
        <v>6.6823248774473392E-6</v>
      </c>
      <c r="L25" s="47">
        <v>25.98</v>
      </c>
      <c r="M25" s="48">
        <f>L25-H25</f>
        <v>9.1242184448242192</v>
      </c>
      <c r="N25" s="49">
        <f>2^(-M25)</f>
        <v>1.7919940408688117E-3</v>
      </c>
    </row>
    <row r="26" spans="1:14" x14ac:dyDescent="0.25">
      <c r="A26" s="39" t="s">
        <v>138</v>
      </c>
      <c r="B26" s="52" t="s">
        <v>135</v>
      </c>
      <c r="C26" s="52" t="s">
        <v>136</v>
      </c>
      <c r="D26" s="39">
        <v>6</v>
      </c>
      <c r="E26" s="41"/>
      <c r="F26" s="39">
        <v>10</v>
      </c>
      <c r="G26" s="42">
        <v>10</v>
      </c>
      <c r="H26" s="43">
        <v>17.175065994262695</v>
      </c>
      <c r="I26" s="44">
        <v>34.551000000000002</v>
      </c>
      <c r="J26" s="45">
        <f>I26-H26</f>
        <v>17.375934005737307</v>
      </c>
      <c r="K26" s="46">
        <f>2^(-J26)</f>
        <v>5.8792599332186827E-6</v>
      </c>
      <c r="L26" s="47">
        <v>26.329000000000001</v>
      </c>
      <c r="M26" s="48">
        <f>L26-H26</f>
        <v>9.1539340057373053</v>
      </c>
      <c r="N26" s="49">
        <f>2^(-M26)</f>
        <v>1.7554614061906428E-3</v>
      </c>
    </row>
    <row r="27" spans="1:14" x14ac:dyDescent="0.25">
      <c r="A27" s="39" t="s">
        <v>139</v>
      </c>
      <c r="B27" s="52" t="s">
        <v>135</v>
      </c>
      <c r="C27" s="52" t="s">
        <v>136</v>
      </c>
      <c r="D27" s="39">
        <v>6</v>
      </c>
      <c r="E27" s="41"/>
      <c r="F27" s="39">
        <v>10</v>
      </c>
      <c r="G27" s="42">
        <v>10</v>
      </c>
      <c r="H27" s="43">
        <v>17.244720458984375</v>
      </c>
      <c r="I27" s="44">
        <v>33.569000000000003</v>
      </c>
      <c r="J27" s="45">
        <f>I27-H27</f>
        <v>16.324279541015628</v>
      </c>
      <c r="K27" s="46">
        <f>2^(-J27)</f>
        <v>1.21871512366791E-5</v>
      </c>
      <c r="L27" s="47">
        <v>26.474</v>
      </c>
      <c r="M27" s="48">
        <f>L27-H27</f>
        <v>9.2292795410156252</v>
      </c>
      <c r="N27" s="49">
        <f>2^(-M27)</f>
        <v>1.6661343562937045E-3</v>
      </c>
    </row>
    <row r="28" spans="1:14" x14ac:dyDescent="0.25">
      <c r="A28" s="39" t="s">
        <v>140</v>
      </c>
      <c r="B28" s="52" t="s">
        <v>135</v>
      </c>
      <c r="C28" s="52" t="s">
        <v>136</v>
      </c>
      <c r="D28" s="39">
        <v>6</v>
      </c>
      <c r="E28" s="41"/>
      <c r="F28" s="39">
        <v>10</v>
      </c>
      <c r="G28" s="42">
        <v>10</v>
      </c>
      <c r="H28" s="43">
        <v>17.058801651000977</v>
      </c>
      <c r="I28" s="44">
        <v>33.994999999999997</v>
      </c>
      <c r="J28" s="45">
        <f>I28-H28</f>
        <v>16.936198348999021</v>
      </c>
      <c r="K28" s="46">
        <f>2^(-J28)</f>
        <v>7.9743681999162726E-6</v>
      </c>
      <c r="L28" s="47">
        <v>24.850999999999999</v>
      </c>
      <c r="M28" s="48">
        <f>L28-H28</f>
        <v>7.7921983489990225</v>
      </c>
      <c r="N28" s="49">
        <f>2^(-M28)</f>
        <v>4.5114335486081385E-3</v>
      </c>
    </row>
    <row r="29" spans="1:14" x14ac:dyDescent="0.25">
      <c r="A29" s="39" t="s">
        <v>24</v>
      </c>
      <c r="B29" s="40" t="s">
        <v>25</v>
      </c>
      <c r="C29" s="40" t="s">
        <v>16</v>
      </c>
      <c r="D29" s="39">
        <v>12</v>
      </c>
      <c r="E29" s="41" t="s">
        <v>26</v>
      </c>
      <c r="F29" s="39">
        <v>13.5</v>
      </c>
      <c r="G29" s="42">
        <v>13.5</v>
      </c>
      <c r="H29" s="43">
        <v>17.061454772949219</v>
      </c>
      <c r="I29" s="44">
        <v>28.594999999999999</v>
      </c>
      <c r="J29" s="45">
        <f>I29-H29</f>
        <v>11.53354522705078</v>
      </c>
      <c r="K29" s="46">
        <f>2^(-J29)</f>
        <v>3.3733152549939098E-4</v>
      </c>
      <c r="L29" s="47">
        <v>28.643999999999998</v>
      </c>
      <c r="M29" s="48">
        <f>L29-H29</f>
        <v>11.58254522705078</v>
      </c>
      <c r="N29" s="49">
        <f>2^(-M29)</f>
        <v>3.2606670927993976E-4</v>
      </c>
    </row>
    <row r="30" spans="1:14" x14ac:dyDescent="0.25">
      <c r="A30" s="39" t="s">
        <v>27</v>
      </c>
      <c r="B30" s="40" t="s">
        <v>25</v>
      </c>
      <c r="C30" s="40" t="s">
        <v>16</v>
      </c>
      <c r="D30" s="39">
        <v>12</v>
      </c>
      <c r="E30" s="41" t="s">
        <v>28</v>
      </c>
      <c r="F30" s="39">
        <v>14.5</v>
      </c>
      <c r="G30" s="42">
        <v>13.5</v>
      </c>
      <c r="H30" s="43">
        <v>16.904685974121094</v>
      </c>
      <c r="I30" s="44">
        <v>33.307000000000002</v>
      </c>
      <c r="J30" s="45">
        <f>I30-H30</f>
        <v>16.402314025878908</v>
      </c>
      <c r="K30" s="46">
        <f>2^(-J30)</f>
        <v>1.1545466351926011E-5</v>
      </c>
      <c r="L30" s="47">
        <v>28.634</v>
      </c>
      <c r="M30" s="48">
        <f>L30-H30</f>
        <v>11.729314025878907</v>
      </c>
      <c r="N30" s="49">
        <f>2^(-M30)</f>
        <v>2.9452668524503485E-4</v>
      </c>
    </row>
    <row r="31" spans="1:14" x14ac:dyDescent="0.25">
      <c r="A31" s="39" t="s">
        <v>30</v>
      </c>
      <c r="B31" s="40" t="s">
        <v>25</v>
      </c>
      <c r="C31" s="40" t="s">
        <v>16</v>
      </c>
      <c r="D31" s="39">
        <v>12</v>
      </c>
      <c r="E31" s="41" t="s">
        <v>31</v>
      </c>
      <c r="F31" s="39">
        <v>13</v>
      </c>
      <c r="G31" s="42">
        <v>13.5</v>
      </c>
      <c r="H31" s="43">
        <v>15.943331718444824</v>
      </c>
      <c r="I31" s="44">
        <v>27.055</v>
      </c>
      <c r="J31" s="45">
        <f>I31-H31</f>
        <v>11.111668281555175</v>
      </c>
      <c r="K31" s="46">
        <f>2^(-J31)</f>
        <v>4.5191269896144152E-4</v>
      </c>
      <c r="L31" s="47">
        <v>27.673999999999999</v>
      </c>
      <c r="M31" s="48">
        <f>L31-H31</f>
        <v>11.730668281555175</v>
      </c>
      <c r="N31" s="49">
        <f>2^(-M31)</f>
        <v>2.9425034320749733E-4</v>
      </c>
    </row>
    <row r="32" spans="1:14" x14ac:dyDescent="0.25">
      <c r="A32" s="39" t="s">
        <v>32</v>
      </c>
      <c r="B32" s="40" t="s">
        <v>25</v>
      </c>
      <c r="C32" s="40" t="s">
        <v>16</v>
      </c>
      <c r="D32" s="39">
        <v>12</v>
      </c>
      <c r="E32" s="41" t="s">
        <v>33</v>
      </c>
      <c r="F32" s="39">
        <v>13.5</v>
      </c>
      <c r="G32" s="42">
        <v>13.5</v>
      </c>
      <c r="H32" s="43">
        <v>16.118570327758789</v>
      </c>
      <c r="I32" s="44">
        <v>28.515999999999998</v>
      </c>
      <c r="J32" s="45">
        <f>I32-H32</f>
        <v>12.397429672241209</v>
      </c>
      <c r="K32" s="46">
        <f>2^(-J32)</f>
        <v>1.8535393036309001E-4</v>
      </c>
      <c r="L32" s="47">
        <v>28.318000000000001</v>
      </c>
      <c r="M32" s="48">
        <f>L32-H32</f>
        <v>12.199429672241212</v>
      </c>
      <c r="N32" s="49">
        <f>2^(-M32)</f>
        <v>2.1262079548742754E-4</v>
      </c>
    </row>
    <row r="33" spans="1:14" x14ac:dyDescent="0.25">
      <c r="A33" s="39" t="s">
        <v>34</v>
      </c>
      <c r="B33" s="40" t="s">
        <v>25</v>
      </c>
      <c r="C33" s="40" t="s">
        <v>16</v>
      </c>
      <c r="D33" s="39">
        <v>12</v>
      </c>
      <c r="E33" s="41" t="s">
        <v>35</v>
      </c>
      <c r="F33" s="39">
        <v>14.5</v>
      </c>
      <c r="G33" s="42">
        <v>13.5</v>
      </c>
      <c r="H33" s="43">
        <v>16.953062057495117</v>
      </c>
      <c r="I33" s="44">
        <v>28.190999999999999</v>
      </c>
      <c r="J33" s="45">
        <f>I33-H33</f>
        <v>11.237937942504882</v>
      </c>
      <c r="K33" s="46">
        <f>2^(-J33)</f>
        <v>4.1404122982228509E-4</v>
      </c>
      <c r="L33" s="47">
        <v>28.436</v>
      </c>
      <c r="M33" s="48">
        <f>L33-H33</f>
        <v>11.482937942504883</v>
      </c>
      <c r="N33" s="49">
        <f>2^(-M33)</f>
        <v>3.4937452997314296E-4</v>
      </c>
    </row>
    <row r="34" spans="1:14" x14ac:dyDescent="0.25">
      <c r="A34" s="39" t="s">
        <v>36</v>
      </c>
      <c r="B34" s="40" t="s">
        <v>25</v>
      </c>
      <c r="C34" s="40" t="s">
        <v>16</v>
      </c>
      <c r="D34" s="39">
        <v>12</v>
      </c>
      <c r="E34" s="41" t="s">
        <v>37</v>
      </c>
      <c r="F34" s="39">
        <v>13.5</v>
      </c>
      <c r="G34" s="42">
        <v>13.5</v>
      </c>
      <c r="H34" s="43">
        <v>16.877670288085938</v>
      </c>
      <c r="I34" s="44">
        <v>28.859000000000002</v>
      </c>
      <c r="J34" s="45">
        <f>I34-H34</f>
        <v>11.981329711914064</v>
      </c>
      <c r="K34" s="46">
        <f>2^(-J34)</f>
        <v>2.4732064404723903E-4</v>
      </c>
      <c r="L34" s="47">
        <v>28.413</v>
      </c>
      <c r="M34" s="48">
        <f>L34-H34</f>
        <v>11.535329711914063</v>
      </c>
      <c r="N34" s="49">
        <f>2^(-M34)</f>
        <v>3.369145344858119E-4</v>
      </c>
    </row>
    <row r="35" spans="1:14" x14ac:dyDescent="0.25">
      <c r="A35" s="39" t="s">
        <v>38</v>
      </c>
      <c r="B35" s="40" t="s">
        <v>25</v>
      </c>
      <c r="C35" s="40" t="s">
        <v>16</v>
      </c>
      <c r="D35" s="39">
        <v>12</v>
      </c>
      <c r="E35" s="41" t="s">
        <v>31</v>
      </c>
      <c r="F35" s="39">
        <v>13</v>
      </c>
      <c r="G35" s="42">
        <v>13.5</v>
      </c>
      <c r="H35" s="43">
        <v>16.820455551147461</v>
      </c>
      <c r="I35" s="44">
        <v>29.131</v>
      </c>
      <c r="J35" s="45">
        <f>I35-H35</f>
        <v>12.310544448852539</v>
      </c>
      <c r="K35" s="46">
        <f>2^(-J35)</f>
        <v>1.9685971767996642E-4</v>
      </c>
      <c r="L35" s="47">
        <v>28.75</v>
      </c>
      <c r="M35" s="48">
        <f>L35-H35</f>
        <v>11.929544448852539</v>
      </c>
      <c r="N35" s="49">
        <f>2^(-M35)</f>
        <v>2.5635942350893577E-4</v>
      </c>
    </row>
    <row r="36" spans="1:14" x14ac:dyDescent="0.25">
      <c r="A36" s="39" t="s">
        <v>66</v>
      </c>
      <c r="B36" s="50" t="s">
        <v>67</v>
      </c>
      <c r="C36" s="50" t="s">
        <v>59</v>
      </c>
      <c r="D36" s="39">
        <v>12</v>
      </c>
      <c r="E36" s="41" t="s">
        <v>68</v>
      </c>
      <c r="F36" s="39">
        <v>12.5</v>
      </c>
      <c r="G36" s="42">
        <v>13</v>
      </c>
      <c r="H36" s="43">
        <v>16.817544937133789</v>
      </c>
      <c r="I36" s="44">
        <v>29.992999999999999</v>
      </c>
      <c r="J36" s="45">
        <f>I36-H36</f>
        <v>13.175455062866209</v>
      </c>
      <c r="K36" s="46">
        <f>2^(-J36)</f>
        <v>1.0809181756119055E-4</v>
      </c>
      <c r="L36" s="47">
        <v>28.193999999999999</v>
      </c>
      <c r="M36" s="48">
        <f>L36-H36</f>
        <v>11.37645506286621</v>
      </c>
      <c r="N36" s="49">
        <f>2^(-M36)</f>
        <v>3.7613676214729629E-4</v>
      </c>
    </row>
    <row r="37" spans="1:14" x14ac:dyDescent="0.25">
      <c r="A37" s="39" t="s">
        <v>69</v>
      </c>
      <c r="B37" s="50" t="s">
        <v>67</v>
      </c>
      <c r="C37" s="50" t="s">
        <v>59</v>
      </c>
      <c r="D37" s="39">
        <v>12</v>
      </c>
      <c r="E37" s="41" t="s">
        <v>33</v>
      </c>
      <c r="F37" s="39">
        <v>13</v>
      </c>
      <c r="G37" s="42">
        <v>13</v>
      </c>
      <c r="H37" s="43">
        <v>17.166231155395508</v>
      </c>
      <c r="I37" s="44">
        <v>30.163</v>
      </c>
      <c r="J37" s="45">
        <f>I37-H37</f>
        <v>12.996768844604492</v>
      </c>
      <c r="K37" s="46">
        <f>2^(-J37)</f>
        <v>1.2234401564675996E-4</v>
      </c>
      <c r="L37" s="47">
        <v>28.443999999999999</v>
      </c>
      <c r="M37" s="48">
        <f>L37-H37</f>
        <v>11.277768844604491</v>
      </c>
      <c r="N37" s="49">
        <f>2^(-M37)</f>
        <v>4.0276645600152033E-4</v>
      </c>
    </row>
    <row r="38" spans="1:14" x14ac:dyDescent="0.25">
      <c r="A38" s="39" t="s">
        <v>70</v>
      </c>
      <c r="B38" s="50" t="s">
        <v>67</v>
      </c>
      <c r="C38" s="50" t="s">
        <v>59</v>
      </c>
      <c r="D38" s="39">
        <v>12</v>
      </c>
      <c r="E38" s="41" t="s">
        <v>26</v>
      </c>
      <c r="F38" s="39">
        <v>13.5</v>
      </c>
      <c r="G38" s="42">
        <v>13</v>
      </c>
      <c r="H38" s="43">
        <v>16.972719192504883</v>
      </c>
      <c r="I38" s="44">
        <v>30.172000000000001</v>
      </c>
      <c r="J38" s="45">
        <f>I38-H38</f>
        <v>13.199280807495118</v>
      </c>
      <c r="K38" s="46">
        <f>2^(-J38)</f>
        <v>1.0632136796711121E-4</v>
      </c>
      <c r="L38" s="47">
        <v>28.245999999999999</v>
      </c>
      <c r="M38" s="48">
        <f>L38-H38</f>
        <v>11.273280807495116</v>
      </c>
      <c r="N38" s="49">
        <f>2^(-M38)</f>
        <v>4.0402136110614972E-4</v>
      </c>
    </row>
    <row r="39" spans="1:14" x14ac:dyDescent="0.25">
      <c r="A39" s="39" t="s">
        <v>71</v>
      </c>
      <c r="B39" s="50" t="s">
        <v>67</v>
      </c>
      <c r="C39" s="50" t="s">
        <v>59</v>
      </c>
      <c r="D39" s="39">
        <v>12</v>
      </c>
      <c r="E39" s="41" t="s">
        <v>68</v>
      </c>
      <c r="F39" s="39">
        <v>12.5</v>
      </c>
      <c r="G39" s="42">
        <v>13</v>
      </c>
      <c r="H39" s="43">
        <v>17.234321594238281</v>
      </c>
      <c r="I39" s="44">
        <v>29.431999999999999</v>
      </c>
      <c r="J39" s="45">
        <f>I39-H39</f>
        <v>12.197678405761717</v>
      </c>
      <c r="K39" s="46">
        <f>2^(-J39)</f>
        <v>2.1287904948529617E-4</v>
      </c>
      <c r="L39" s="47">
        <v>28.911999999999999</v>
      </c>
      <c r="M39" s="48">
        <f>L39-H39</f>
        <v>11.677678405761718</v>
      </c>
      <c r="N39" s="49">
        <f>2^(-M39)</f>
        <v>3.0525903020206134E-4</v>
      </c>
    </row>
    <row r="40" spans="1:14" x14ac:dyDescent="0.25">
      <c r="A40" s="39" t="s">
        <v>72</v>
      </c>
      <c r="B40" s="50" t="s">
        <v>67</v>
      </c>
      <c r="C40" s="50" t="s">
        <v>59</v>
      </c>
      <c r="D40" s="39">
        <v>12</v>
      </c>
      <c r="E40" s="41" t="s">
        <v>33</v>
      </c>
      <c r="F40" s="39">
        <v>13</v>
      </c>
      <c r="G40" s="42">
        <v>13</v>
      </c>
      <c r="H40" s="43">
        <v>17.022457122802734</v>
      </c>
      <c r="I40" s="44">
        <v>27.288</v>
      </c>
      <c r="J40" s="45">
        <f>I40-H40</f>
        <v>10.265542877197266</v>
      </c>
      <c r="K40" s="46">
        <f>2^(-J40)</f>
        <v>8.1238832265569311E-4</v>
      </c>
      <c r="L40" s="47">
        <v>29.11</v>
      </c>
      <c r="M40" s="48">
        <f>L40-H40</f>
        <v>12.087542877197265</v>
      </c>
      <c r="N40" s="49">
        <f>2^(-M40)</f>
        <v>2.2976666471687695E-4</v>
      </c>
    </row>
    <row r="41" spans="1:14" x14ac:dyDescent="0.25">
      <c r="A41" s="39" t="s">
        <v>73</v>
      </c>
      <c r="B41" s="50" t="s">
        <v>67</v>
      </c>
      <c r="C41" s="50" t="s">
        <v>59</v>
      </c>
      <c r="D41" s="39">
        <v>12</v>
      </c>
      <c r="E41" s="41" t="s">
        <v>33</v>
      </c>
      <c r="F41" s="39">
        <v>13</v>
      </c>
      <c r="G41" s="42">
        <v>13</v>
      </c>
      <c r="H41" s="43">
        <v>16.92127799987793</v>
      </c>
      <c r="I41" s="44">
        <v>30.497</v>
      </c>
      <c r="J41" s="45">
        <f>I41-H41</f>
        <v>13.57572200012207</v>
      </c>
      <c r="K41" s="46">
        <f>2^(-J41)</f>
        <v>8.1903123615410678E-5</v>
      </c>
      <c r="L41" s="47">
        <v>29.344999999999999</v>
      </c>
      <c r="M41" s="48">
        <f>L41-H41</f>
        <v>12.423722000122069</v>
      </c>
      <c r="N41" s="49">
        <f>2^(-M41)</f>
        <v>1.820065511063999E-4</v>
      </c>
    </row>
    <row r="42" spans="1:14" x14ac:dyDescent="0.25">
      <c r="A42" s="39" t="s">
        <v>74</v>
      </c>
      <c r="B42" s="50" t="s">
        <v>67</v>
      </c>
      <c r="C42" s="50" t="s">
        <v>59</v>
      </c>
      <c r="D42" s="39">
        <v>12</v>
      </c>
      <c r="E42" s="41" t="s">
        <v>26</v>
      </c>
      <c r="F42" s="39">
        <v>13.5</v>
      </c>
      <c r="G42" s="42">
        <v>13</v>
      </c>
      <c r="H42" s="43">
        <v>16.974174499511719</v>
      </c>
      <c r="I42" s="44">
        <v>28.936</v>
      </c>
      <c r="J42" s="45">
        <f>I42-H42</f>
        <v>11.961825500488281</v>
      </c>
      <c r="K42" s="46">
        <f>2^(-J42)</f>
        <v>2.5068694708939732E-4</v>
      </c>
      <c r="L42" s="47">
        <v>29.352</v>
      </c>
      <c r="M42" s="48">
        <f>L42-H42</f>
        <v>12.377825500488282</v>
      </c>
      <c r="N42" s="49">
        <f>2^(-M42)</f>
        <v>1.878898169261601E-4</v>
      </c>
    </row>
    <row r="43" spans="1:14" x14ac:dyDescent="0.25">
      <c r="A43" s="39" t="s">
        <v>75</v>
      </c>
      <c r="B43" s="50" t="s">
        <v>67</v>
      </c>
      <c r="C43" s="50" t="s">
        <v>59</v>
      </c>
      <c r="D43" s="39">
        <v>12</v>
      </c>
      <c r="E43" s="41" t="s">
        <v>76</v>
      </c>
      <c r="F43" s="39">
        <v>12</v>
      </c>
      <c r="G43" s="42">
        <v>13</v>
      </c>
      <c r="H43" s="43">
        <v>17.466474533081055</v>
      </c>
      <c r="I43" s="44">
        <v>28.248000000000001</v>
      </c>
      <c r="J43" s="45">
        <f>I43-H43</f>
        <v>10.781525466918946</v>
      </c>
      <c r="K43" s="46">
        <f>2^(-J43)</f>
        <v>5.6811654267150996E-4</v>
      </c>
      <c r="L43" s="47">
        <v>28.536000000000001</v>
      </c>
      <c r="M43" s="48">
        <f>L43-H43</f>
        <v>11.069525466918947</v>
      </c>
      <c r="N43" s="49">
        <f>2^(-M43)</f>
        <v>4.6530829710921537E-4</v>
      </c>
    </row>
    <row r="44" spans="1:14" x14ac:dyDescent="0.25">
      <c r="A44" s="39" t="s">
        <v>99</v>
      </c>
      <c r="B44" s="51" t="s">
        <v>100</v>
      </c>
      <c r="C44" s="51" t="s">
        <v>92</v>
      </c>
      <c r="D44" s="39">
        <v>12</v>
      </c>
      <c r="E44" s="41" t="s">
        <v>101</v>
      </c>
      <c r="F44" s="39">
        <v>11</v>
      </c>
      <c r="G44" s="42">
        <v>11</v>
      </c>
      <c r="H44" s="43">
        <v>16.996698379516602</v>
      </c>
      <c r="I44" s="44">
        <v>31.616</v>
      </c>
      <c r="J44" s="45">
        <f>I44-H44</f>
        <v>14.619301620483398</v>
      </c>
      <c r="K44" s="46">
        <f>2^(-J44)</f>
        <v>3.9733031043586335E-5</v>
      </c>
      <c r="L44" s="47">
        <v>27.45</v>
      </c>
      <c r="M44" s="48">
        <f>L44-H44</f>
        <v>10.453301620483398</v>
      </c>
      <c r="N44" s="49">
        <f>2^(-M44)</f>
        <v>7.132514422570729E-4</v>
      </c>
    </row>
    <row r="45" spans="1:14" x14ac:dyDescent="0.25">
      <c r="A45" s="39" t="s">
        <v>102</v>
      </c>
      <c r="B45" s="51" t="s">
        <v>100</v>
      </c>
      <c r="C45" s="51" t="s">
        <v>92</v>
      </c>
      <c r="D45" s="39">
        <v>12</v>
      </c>
      <c r="E45" s="41" t="s">
        <v>33</v>
      </c>
      <c r="F45" s="39">
        <v>11</v>
      </c>
      <c r="G45" s="42">
        <v>11</v>
      </c>
      <c r="H45" s="43">
        <v>16.955755233764648</v>
      </c>
      <c r="I45" s="44">
        <v>31.646999999999998</v>
      </c>
      <c r="J45" s="45">
        <f>I45-H45</f>
        <v>14.69124476623535</v>
      </c>
      <c r="K45" s="46">
        <f>2^(-J45)</f>
        <v>3.7800248222326242E-5</v>
      </c>
      <c r="L45" s="47">
        <v>27.87</v>
      </c>
      <c r="M45" s="48">
        <f>L45-H45</f>
        <v>10.914244766235353</v>
      </c>
      <c r="N45" s="49">
        <f>2^(-M45)</f>
        <v>5.1818512900258823E-4</v>
      </c>
    </row>
    <row r="46" spans="1:14" x14ac:dyDescent="0.25">
      <c r="A46" s="39" t="s">
        <v>103</v>
      </c>
      <c r="B46" s="51" t="s">
        <v>100</v>
      </c>
      <c r="C46" s="51" t="s">
        <v>92</v>
      </c>
      <c r="D46" s="39">
        <v>12</v>
      </c>
      <c r="E46" s="41" t="s">
        <v>33</v>
      </c>
      <c r="F46" s="39">
        <v>11</v>
      </c>
      <c r="G46" s="42">
        <v>11</v>
      </c>
      <c r="H46" s="43">
        <v>17.33177375793457</v>
      </c>
      <c r="I46" s="44">
        <v>31.707999999999998</v>
      </c>
      <c r="J46" s="45">
        <f>I46-H46</f>
        <v>14.376226242065428</v>
      </c>
      <c r="K46" s="46">
        <f>2^(-J46)</f>
        <v>4.7024553076412362E-5</v>
      </c>
      <c r="L46" s="47">
        <v>28.263999999999999</v>
      </c>
      <c r="M46" s="48">
        <f>L46-H46</f>
        <v>10.932226242065429</v>
      </c>
      <c r="N46" s="49">
        <f>2^(-M46)</f>
        <v>5.1176665082054522E-4</v>
      </c>
    </row>
    <row r="47" spans="1:14" x14ac:dyDescent="0.25">
      <c r="A47" s="39" t="s">
        <v>104</v>
      </c>
      <c r="B47" s="51" t="s">
        <v>100</v>
      </c>
      <c r="C47" s="51" t="s">
        <v>92</v>
      </c>
      <c r="D47" s="39">
        <v>12</v>
      </c>
      <c r="E47" s="41" t="s">
        <v>105</v>
      </c>
      <c r="F47" s="39">
        <v>11.5</v>
      </c>
      <c r="G47" s="42">
        <v>11</v>
      </c>
      <c r="H47" s="43">
        <v>16.651727676391602</v>
      </c>
      <c r="I47" s="44">
        <v>31.446999999999999</v>
      </c>
      <c r="J47" s="45">
        <f>I47-H47</f>
        <v>14.795272323608398</v>
      </c>
      <c r="K47" s="46">
        <f>2^(-J47)</f>
        <v>3.5170556209248219E-5</v>
      </c>
      <c r="L47" s="47">
        <v>27.382999999999999</v>
      </c>
      <c r="M47" s="48">
        <f>L47-H47</f>
        <v>10.731272323608398</v>
      </c>
      <c r="N47" s="49">
        <f>2^(-M47)</f>
        <v>5.882543386107374E-4</v>
      </c>
    </row>
    <row r="48" spans="1:14" x14ac:dyDescent="0.25">
      <c r="A48" s="39" t="s">
        <v>106</v>
      </c>
      <c r="B48" s="51" t="s">
        <v>100</v>
      </c>
      <c r="C48" s="51" t="s">
        <v>92</v>
      </c>
      <c r="D48" s="39">
        <v>12</v>
      </c>
      <c r="E48" s="41" t="s">
        <v>33</v>
      </c>
      <c r="F48" s="39">
        <v>11</v>
      </c>
      <c r="G48" s="42">
        <v>11</v>
      </c>
      <c r="H48" s="43">
        <v>16.865921020507813</v>
      </c>
      <c r="I48" s="44">
        <v>32.656999999999996</v>
      </c>
      <c r="J48" s="45">
        <f>I48-H48</f>
        <v>15.791078979492184</v>
      </c>
      <c r="K48" s="46">
        <f>2^(-J48)</f>
        <v>1.7636465911077353E-5</v>
      </c>
      <c r="L48" s="47">
        <v>27.960999999999999</v>
      </c>
      <c r="M48" s="48">
        <f>L48-H48</f>
        <v>11.095078979492186</v>
      </c>
      <c r="N48" s="49">
        <f>2^(-M48)</f>
        <v>4.5713915681810545E-4</v>
      </c>
    </row>
    <row r="49" spans="1:14" x14ac:dyDescent="0.25">
      <c r="A49" s="39" t="s">
        <v>107</v>
      </c>
      <c r="B49" s="51" t="s">
        <v>100</v>
      </c>
      <c r="C49" s="51" t="s">
        <v>92</v>
      </c>
      <c r="D49" s="39">
        <v>12</v>
      </c>
      <c r="E49" s="41" t="s">
        <v>105</v>
      </c>
      <c r="F49" s="39">
        <v>11.5</v>
      </c>
      <c r="G49" s="42">
        <v>11</v>
      </c>
      <c r="H49" s="43">
        <v>17.173553466796875</v>
      </c>
      <c r="I49" s="44">
        <v>34.552999999999997</v>
      </c>
      <c r="J49" s="45">
        <f>I49-H49</f>
        <v>17.379446533203122</v>
      </c>
      <c r="K49" s="46">
        <f>2^(-J49)</f>
        <v>5.8649631191002526E-6</v>
      </c>
      <c r="L49" s="47">
        <v>28.725000000000001</v>
      </c>
      <c r="M49" s="48">
        <f>L49-H49</f>
        <v>11.551446533203126</v>
      </c>
      <c r="N49" s="49">
        <f>2^(-M49)</f>
        <v>3.3317169645957388E-4</v>
      </c>
    </row>
    <row r="50" spans="1:14" x14ac:dyDescent="0.25">
      <c r="A50" s="39" t="s">
        <v>108</v>
      </c>
      <c r="B50" s="51" t="s">
        <v>100</v>
      </c>
      <c r="C50" s="51" t="s">
        <v>92</v>
      </c>
      <c r="D50" s="39">
        <v>12</v>
      </c>
      <c r="E50" s="41" t="s">
        <v>109</v>
      </c>
      <c r="F50" s="39">
        <v>10.5</v>
      </c>
      <c r="G50" s="42">
        <v>11</v>
      </c>
      <c r="H50" s="43">
        <v>17.103937149047852</v>
      </c>
      <c r="I50" s="44">
        <v>35.045999999999999</v>
      </c>
      <c r="J50" s="45">
        <f>I50-H50</f>
        <v>17.942062850952148</v>
      </c>
      <c r="K50" s="46">
        <f>2^(-J50)</f>
        <v>3.9710092415139302E-6</v>
      </c>
      <c r="L50" s="47">
        <v>27.945</v>
      </c>
      <c r="M50" s="48">
        <f>L50-H50</f>
        <v>10.841062850952149</v>
      </c>
      <c r="N50" s="49">
        <f>2^(-M50)</f>
        <v>5.451485948238465E-4</v>
      </c>
    </row>
    <row r="51" spans="1:14" x14ac:dyDescent="0.25">
      <c r="A51" s="39" t="s">
        <v>110</v>
      </c>
      <c r="B51" s="51" t="s">
        <v>100</v>
      </c>
      <c r="C51" s="51" t="s">
        <v>92</v>
      </c>
      <c r="D51" s="39">
        <v>12</v>
      </c>
      <c r="E51" s="41" t="s">
        <v>111</v>
      </c>
      <c r="F51" s="39">
        <v>11.5</v>
      </c>
      <c r="G51" s="42">
        <v>11</v>
      </c>
      <c r="H51" s="43">
        <v>16.928506851196289</v>
      </c>
      <c r="I51" s="44">
        <v>32.36</v>
      </c>
      <c r="J51" s="45">
        <f>I51-H51</f>
        <v>15.43149314880371</v>
      </c>
      <c r="K51" s="46">
        <f>2^(-J51)</f>
        <v>2.2628599934159637E-5</v>
      </c>
      <c r="L51" s="47">
        <v>27.895</v>
      </c>
      <c r="M51" s="48">
        <f>L51-H51</f>
        <v>10.966493148803711</v>
      </c>
      <c r="N51" s="49">
        <f>2^(-M51)</f>
        <v>4.9975438675504632E-4</v>
      </c>
    </row>
    <row r="52" spans="1:14" x14ac:dyDescent="0.25">
      <c r="A52" s="39" t="s">
        <v>141</v>
      </c>
      <c r="B52" s="52" t="s">
        <v>142</v>
      </c>
      <c r="C52" s="52" t="s">
        <v>136</v>
      </c>
      <c r="D52" s="39">
        <v>12</v>
      </c>
      <c r="E52" s="41" t="s">
        <v>111</v>
      </c>
      <c r="F52" s="39">
        <v>11.5</v>
      </c>
      <c r="G52" s="42">
        <v>11.5</v>
      </c>
      <c r="H52" s="43">
        <v>17.16314697265625</v>
      </c>
      <c r="I52" s="44">
        <v>34.133000000000003</v>
      </c>
      <c r="J52" s="45">
        <f>I52-H52</f>
        <v>16.969853027343753</v>
      </c>
      <c r="K52" s="46">
        <f>2^(-J52)</f>
        <v>7.7904979344974317E-6</v>
      </c>
      <c r="L52" s="47">
        <v>28.401</v>
      </c>
      <c r="M52" s="48">
        <f>L52-H52</f>
        <v>11.23785302734375</v>
      </c>
      <c r="N52" s="49">
        <f>2^(-M52)</f>
        <v>4.140656004698979E-4</v>
      </c>
    </row>
    <row r="53" spans="1:14" x14ac:dyDescent="0.25">
      <c r="A53" s="39" t="s">
        <v>143</v>
      </c>
      <c r="B53" s="52" t="s">
        <v>142</v>
      </c>
      <c r="C53" s="52" t="s">
        <v>136</v>
      </c>
      <c r="D53" s="39">
        <v>12</v>
      </c>
      <c r="E53" s="41" t="s">
        <v>111</v>
      </c>
      <c r="F53" s="39">
        <v>11.5</v>
      </c>
      <c r="G53" s="42">
        <v>11.5</v>
      </c>
      <c r="H53" s="43">
        <v>17.149612426757813</v>
      </c>
      <c r="I53" s="44">
        <v>33.284999999999997</v>
      </c>
      <c r="J53" s="45">
        <f>I53-H53</f>
        <v>16.135387573242184</v>
      </c>
      <c r="K53" s="46">
        <f>2^(-J53)</f>
        <v>1.3891986378173426E-5</v>
      </c>
      <c r="L53" s="47">
        <v>28.236000000000001</v>
      </c>
      <c r="M53" s="48">
        <f>L53-H53</f>
        <v>11.086387573242188</v>
      </c>
      <c r="N53" s="49">
        <f>2^(-M53)</f>
        <v>4.5990146912105258E-4</v>
      </c>
    </row>
    <row r="54" spans="1:14" x14ac:dyDescent="0.25">
      <c r="A54" s="39" t="s">
        <v>144</v>
      </c>
      <c r="B54" s="52" t="s">
        <v>142</v>
      </c>
      <c r="C54" s="52" t="s">
        <v>136</v>
      </c>
      <c r="D54" s="39">
        <v>12</v>
      </c>
      <c r="E54" s="41" t="s">
        <v>111</v>
      </c>
      <c r="F54" s="39">
        <v>11.5</v>
      </c>
      <c r="G54" s="42">
        <v>11.5</v>
      </c>
      <c r="H54" s="43">
        <v>16.866783142089844</v>
      </c>
      <c r="I54" s="44">
        <v>33.982999999999997</v>
      </c>
      <c r="J54" s="45">
        <f>I54-H54</f>
        <v>17.116216857910153</v>
      </c>
      <c r="K54" s="46">
        <f>2^(-J54)</f>
        <v>7.0389083980433738E-6</v>
      </c>
      <c r="L54" s="47">
        <v>28.626999999999999</v>
      </c>
      <c r="M54" s="48">
        <f>L54-H54</f>
        <v>11.760216857910155</v>
      </c>
      <c r="N54" s="49">
        <f>2^(-M54)</f>
        <v>2.8828494983144779E-4</v>
      </c>
    </row>
    <row r="55" spans="1:14" x14ac:dyDescent="0.25">
      <c r="A55" s="39" t="s">
        <v>145</v>
      </c>
      <c r="B55" s="52" t="s">
        <v>142</v>
      </c>
      <c r="C55" s="52" t="s">
        <v>136</v>
      </c>
      <c r="D55" s="39">
        <v>12</v>
      </c>
      <c r="E55" s="41" t="s">
        <v>101</v>
      </c>
      <c r="F55" s="39">
        <v>11</v>
      </c>
      <c r="G55" s="42">
        <v>11.5</v>
      </c>
      <c r="H55" s="43">
        <v>17.222946166992188</v>
      </c>
      <c r="I55" s="44">
        <v>31.263000000000002</v>
      </c>
      <c r="J55" s="45">
        <f>I55-H55</f>
        <v>14.040053833007814</v>
      </c>
      <c r="K55" s="46">
        <f>2^(-J55)</f>
        <v>5.9363931533845436E-5</v>
      </c>
      <c r="L55" s="47">
        <v>29.184000000000001</v>
      </c>
      <c r="M55" s="48">
        <f>L55-H55</f>
        <v>11.961053833007814</v>
      </c>
      <c r="N55" s="49">
        <f>2^(-M55)</f>
        <v>2.5082107017429089E-4</v>
      </c>
    </row>
    <row r="56" spans="1:14" x14ac:dyDescent="0.25">
      <c r="A56" s="39" t="s">
        <v>146</v>
      </c>
      <c r="B56" s="52" t="s">
        <v>142</v>
      </c>
      <c r="C56" s="52" t="s">
        <v>136</v>
      </c>
      <c r="D56" s="39">
        <v>12</v>
      </c>
      <c r="E56" s="41" t="s">
        <v>33</v>
      </c>
      <c r="F56" s="39">
        <v>11.5</v>
      </c>
      <c r="G56" s="42">
        <v>11.5</v>
      </c>
      <c r="H56" s="43">
        <v>16.918336868286133</v>
      </c>
      <c r="I56" s="44">
        <v>34.280999999999999</v>
      </c>
      <c r="J56" s="45">
        <f>I56-H56</f>
        <v>17.362663131713866</v>
      </c>
      <c r="K56" s="46">
        <f>2^(-J56)</f>
        <v>5.9335908015296923E-6</v>
      </c>
      <c r="L56" s="47">
        <v>28.452000000000002</v>
      </c>
      <c r="M56" s="48">
        <f>L56-H56</f>
        <v>11.533663131713869</v>
      </c>
      <c r="N56" s="49">
        <f>2^(-M56)</f>
        <v>3.3730395811089098E-4</v>
      </c>
    </row>
    <row r="57" spans="1:14" x14ac:dyDescent="0.25">
      <c r="A57" s="39" t="s">
        <v>147</v>
      </c>
      <c r="B57" s="52" t="s">
        <v>142</v>
      </c>
      <c r="C57" s="52" t="s">
        <v>136</v>
      </c>
      <c r="D57" s="39">
        <v>12</v>
      </c>
      <c r="E57" s="41" t="s">
        <v>33</v>
      </c>
      <c r="F57" s="39">
        <v>11.5</v>
      </c>
      <c r="G57" s="42">
        <v>11.5</v>
      </c>
      <c r="H57" s="43">
        <v>16.880739212036133</v>
      </c>
      <c r="I57" s="44">
        <v>31.966999999999999</v>
      </c>
      <c r="J57" s="45">
        <f>I57-H57</f>
        <v>15.086260787963866</v>
      </c>
      <c r="K57" s="46">
        <f>2^(-J57)</f>
        <v>2.8746367964551324E-5</v>
      </c>
      <c r="L57" s="47">
        <v>27.745000000000001</v>
      </c>
      <c r="M57" s="48">
        <f>L57-H57</f>
        <v>10.864260787963868</v>
      </c>
      <c r="N57" s="49">
        <f>2^(-M57)</f>
        <v>5.3645293054658801E-4</v>
      </c>
    </row>
    <row r="58" spans="1:14" x14ac:dyDescent="0.25">
      <c r="A58" s="39" t="s">
        <v>148</v>
      </c>
      <c r="B58" s="52" t="s">
        <v>142</v>
      </c>
      <c r="C58" s="52" t="s">
        <v>136</v>
      </c>
      <c r="D58" s="39">
        <v>12</v>
      </c>
      <c r="E58" s="41" t="s">
        <v>33</v>
      </c>
      <c r="F58" s="39">
        <v>11.5</v>
      </c>
      <c r="G58" s="42">
        <v>11.5</v>
      </c>
      <c r="H58" s="43">
        <v>17.276151657104492</v>
      </c>
      <c r="I58" s="44">
        <v>31.914000000000001</v>
      </c>
      <c r="J58" s="45">
        <f>I58-H58</f>
        <v>14.637848342895509</v>
      </c>
      <c r="K58" s="46">
        <f>2^(-J58)</f>
        <v>3.9225508006385701E-5</v>
      </c>
      <c r="L58" s="47">
        <v>27.805</v>
      </c>
      <c r="M58" s="48">
        <f>L58-H58</f>
        <v>10.528848342895508</v>
      </c>
      <c r="N58" s="49">
        <f>2^(-M58)</f>
        <v>6.7686308493057775E-4</v>
      </c>
    </row>
    <row r="59" spans="1:14" x14ac:dyDescent="0.25">
      <c r="A59" s="39" t="s">
        <v>39</v>
      </c>
      <c r="B59" s="40" t="s">
        <v>40</v>
      </c>
      <c r="C59" s="40" t="s">
        <v>16</v>
      </c>
      <c r="D59" s="39">
        <v>18</v>
      </c>
      <c r="E59" s="41" t="s">
        <v>41</v>
      </c>
      <c r="F59" s="39">
        <v>17.5</v>
      </c>
      <c r="G59" s="42">
        <v>17</v>
      </c>
      <c r="H59" s="43">
        <v>17.135053634643555</v>
      </c>
      <c r="I59" s="44">
        <v>32.246000000000002</v>
      </c>
      <c r="J59" s="45">
        <f>I59-H59</f>
        <v>15.110946365356448</v>
      </c>
      <c r="K59" s="46">
        <f>2^(-J59)</f>
        <v>2.825868062703004E-5</v>
      </c>
      <c r="L59" s="47">
        <v>28.855</v>
      </c>
      <c r="M59" s="48">
        <f>L59-H59</f>
        <v>11.719946365356446</v>
      </c>
      <c r="N59" s="49">
        <f>2^(-M59)</f>
        <v>2.9644531860240948E-4</v>
      </c>
    </row>
    <row r="60" spans="1:14" x14ac:dyDescent="0.25">
      <c r="A60" s="39" t="s">
        <v>43</v>
      </c>
      <c r="B60" s="40" t="s">
        <v>40</v>
      </c>
      <c r="C60" s="40" t="s">
        <v>16</v>
      </c>
      <c r="D60" s="39">
        <v>18</v>
      </c>
      <c r="E60" s="41" t="s">
        <v>44</v>
      </c>
      <c r="F60" s="39">
        <v>17</v>
      </c>
      <c r="G60" s="42">
        <v>17</v>
      </c>
      <c r="H60" s="43">
        <v>17.905609130859375</v>
      </c>
      <c r="I60" s="44">
        <v>32.893999999999998</v>
      </c>
      <c r="J60" s="45">
        <f>I60-H60</f>
        <v>14.988390869140623</v>
      </c>
      <c r="K60" s="46">
        <f>2^(-J60)</f>
        <v>3.0764138767309803E-5</v>
      </c>
      <c r="L60" s="47">
        <v>29.513000000000002</v>
      </c>
      <c r="M60" s="48">
        <f>L60-H60</f>
        <v>11.607390869140627</v>
      </c>
      <c r="N60" s="49">
        <f>2^(-M60)</f>
        <v>3.2049936765459505E-4</v>
      </c>
    </row>
    <row r="61" spans="1:14" x14ac:dyDescent="0.25">
      <c r="A61" s="39" t="s">
        <v>45</v>
      </c>
      <c r="B61" s="40" t="s">
        <v>40</v>
      </c>
      <c r="C61" s="40" t="s">
        <v>16</v>
      </c>
      <c r="D61" s="39">
        <v>18</v>
      </c>
      <c r="E61" s="41" t="s">
        <v>46</v>
      </c>
      <c r="F61" s="39">
        <v>18</v>
      </c>
      <c r="G61" s="42">
        <v>17</v>
      </c>
      <c r="H61" s="43">
        <v>17.807212829589844</v>
      </c>
      <c r="I61" s="44">
        <v>32.366</v>
      </c>
      <c r="J61" s="45">
        <f>I61-H61</f>
        <v>14.558787170410156</v>
      </c>
      <c r="K61" s="46">
        <f>2^(-J61)</f>
        <v>4.1435097128774335E-5</v>
      </c>
      <c r="L61" s="47">
        <v>29.545999999999999</v>
      </c>
      <c r="M61" s="48">
        <f>L61-H61</f>
        <v>11.738787170410156</v>
      </c>
      <c r="N61" s="49">
        <f>2^(-M61)</f>
        <v>2.9259907509730706E-4</v>
      </c>
    </row>
    <row r="62" spans="1:14" x14ac:dyDescent="0.25">
      <c r="A62" s="39" t="s">
        <v>47</v>
      </c>
      <c r="B62" s="40" t="s">
        <v>40</v>
      </c>
      <c r="C62" s="40" t="s">
        <v>16</v>
      </c>
      <c r="D62" s="39">
        <v>18</v>
      </c>
      <c r="E62" s="41" t="s">
        <v>41</v>
      </c>
      <c r="F62" s="39">
        <v>17.5</v>
      </c>
      <c r="G62" s="42">
        <v>17</v>
      </c>
      <c r="H62" s="43">
        <v>17.979724884033203</v>
      </c>
      <c r="I62" s="44">
        <v>31.131</v>
      </c>
      <c r="J62" s="45">
        <f>I62-H62</f>
        <v>13.151275115966797</v>
      </c>
      <c r="K62" s="46">
        <f>2^(-J62)</f>
        <v>1.0991873176021422E-4</v>
      </c>
      <c r="L62" s="47">
        <v>30.187999999999999</v>
      </c>
      <c r="M62" s="48">
        <f>L62-H62</f>
        <v>12.208275115966796</v>
      </c>
      <c r="N62" s="49">
        <f>2^(-M62)</f>
        <v>2.113211642782779E-4</v>
      </c>
    </row>
    <row r="63" spans="1:14" x14ac:dyDescent="0.25">
      <c r="A63" s="39" t="s">
        <v>48</v>
      </c>
      <c r="B63" s="40" t="s">
        <v>40</v>
      </c>
      <c r="C63" s="40" t="s">
        <v>16</v>
      </c>
      <c r="D63" s="39">
        <v>18</v>
      </c>
      <c r="E63" s="41" t="s">
        <v>49</v>
      </c>
      <c r="F63" s="39">
        <v>15.5</v>
      </c>
      <c r="G63" s="42">
        <v>17</v>
      </c>
      <c r="H63" s="43">
        <v>17.954679489135742</v>
      </c>
      <c r="I63" s="44">
        <v>30.126000000000001</v>
      </c>
      <c r="J63" s="45">
        <f>I63-H63</f>
        <v>12.171320510864259</v>
      </c>
      <c r="K63" s="46">
        <f>2^(-J63)</f>
        <v>2.1680407427435085E-4</v>
      </c>
      <c r="L63" s="47">
        <v>29.524999999999999</v>
      </c>
      <c r="M63" s="48">
        <f>L63-H63</f>
        <v>11.570320510864256</v>
      </c>
      <c r="N63" s="49">
        <f>2^(-M63)</f>
        <v>3.2884138356428582E-4</v>
      </c>
    </row>
    <row r="64" spans="1:14" x14ac:dyDescent="0.25">
      <c r="A64" s="39" t="s">
        <v>51</v>
      </c>
      <c r="B64" s="40" t="s">
        <v>40</v>
      </c>
      <c r="C64" s="40" t="s">
        <v>16</v>
      </c>
      <c r="D64" s="39">
        <v>18</v>
      </c>
      <c r="E64" s="41" t="s">
        <v>52</v>
      </c>
      <c r="F64" s="39">
        <v>16.5</v>
      </c>
      <c r="G64" s="42">
        <v>17</v>
      </c>
      <c r="H64" s="43">
        <v>17.481767654418945</v>
      </c>
      <c r="I64" s="44">
        <v>31.21</v>
      </c>
      <c r="J64" s="45">
        <f>I64-H64</f>
        <v>13.728232345581056</v>
      </c>
      <c r="K64" s="46">
        <f>2^(-J64)</f>
        <v>7.3686898362833355E-5</v>
      </c>
      <c r="L64" s="47">
        <v>29.478999999999999</v>
      </c>
      <c r="M64" s="48">
        <f>L64-H64</f>
        <v>11.997232345581054</v>
      </c>
      <c r="N64" s="49">
        <f>2^(-M64)</f>
        <v>2.4460943192093908E-4</v>
      </c>
    </row>
    <row r="65" spans="1:14" x14ac:dyDescent="0.25">
      <c r="A65" s="39" t="s">
        <v>54</v>
      </c>
      <c r="B65" s="40" t="s">
        <v>40</v>
      </c>
      <c r="C65" s="40" t="s">
        <v>16</v>
      </c>
      <c r="D65" s="39">
        <v>18</v>
      </c>
      <c r="E65" s="41" t="s">
        <v>55</v>
      </c>
      <c r="F65" s="39">
        <v>17</v>
      </c>
      <c r="G65" s="42">
        <v>17</v>
      </c>
      <c r="H65" s="43">
        <v>17.024389266967773</v>
      </c>
      <c r="I65" s="44">
        <v>31.524999999999999</v>
      </c>
      <c r="J65" s="45">
        <f>I65-H65</f>
        <v>14.500610733032225</v>
      </c>
      <c r="K65" s="46">
        <f>2^(-J65)</f>
        <v>4.3140106599274279E-5</v>
      </c>
      <c r="L65" s="47">
        <v>28.995999999999999</v>
      </c>
      <c r="M65" s="48">
        <f>L65-H65</f>
        <v>11.971610733032225</v>
      </c>
      <c r="N65" s="49">
        <f>2^(-M65)</f>
        <v>2.4899238946544597E-4</v>
      </c>
    </row>
    <row r="66" spans="1:14" x14ac:dyDescent="0.25">
      <c r="A66" s="39" t="s">
        <v>56</v>
      </c>
      <c r="B66" s="40" t="s">
        <v>40</v>
      </c>
      <c r="C66" s="40" t="s">
        <v>16</v>
      </c>
      <c r="D66" s="39">
        <v>18</v>
      </c>
      <c r="E66" s="41" t="s">
        <v>44</v>
      </c>
      <c r="F66" s="39">
        <v>17</v>
      </c>
      <c r="G66" s="42">
        <v>17</v>
      </c>
      <c r="H66" s="43">
        <v>18.208883285522461</v>
      </c>
      <c r="I66" s="44">
        <v>33.003</v>
      </c>
      <c r="J66" s="45">
        <f>I66-H66</f>
        <v>14.794116714477539</v>
      </c>
      <c r="K66" s="46">
        <f>2^(-J66)</f>
        <v>3.5198739364330947E-5</v>
      </c>
      <c r="L66" s="47">
        <v>29.54</v>
      </c>
      <c r="M66" s="48">
        <f>L66-H66</f>
        <v>11.331116714477538</v>
      </c>
      <c r="N66" s="49">
        <f>2^(-M66)</f>
        <v>3.8814498974431996E-4</v>
      </c>
    </row>
    <row r="67" spans="1:14" x14ac:dyDescent="0.25">
      <c r="A67" s="39" t="s">
        <v>77</v>
      </c>
      <c r="B67" s="50" t="s">
        <v>78</v>
      </c>
      <c r="C67" s="50" t="s">
        <v>59</v>
      </c>
      <c r="D67" s="39">
        <v>18</v>
      </c>
      <c r="E67" s="41" t="s">
        <v>42</v>
      </c>
      <c r="F67" s="39">
        <v>17.5</v>
      </c>
      <c r="G67" s="42">
        <v>15.5</v>
      </c>
      <c r="H67" s="53">
        <v>13.514793395996094</v>
      </c>
      <c r="I67" s="44">
        <v>28.030999999999999</v>
      </c>
      <c r="J67" s="45">
        <f>I67-H67</f>
        <v>14.516206604003905</v>
      </c>
      <c r="K67" s="46">
        <f>2^(-J67)</f>
        <v>4.2676263595277458E-5</v>
      </c>
      <c r="L67" s="47">
        <v>24.780999999999999</v>
      </c>
      <c r="M67" s="48">
        <f>L67-H67</f>
        <v>11.266206604003905</v>
      </c>
      <c r="N67" s="49">
        <f>2^(-M67)</f>
        <v>4.060073304738841E-4</v>
      </c>
    </row>
    <row r="68" spans="1:14" x14ac:dyDescent="0.25">
      <c r="A68" s="39" t="s">
        <v>79</v>
      </c>
      <c r="B68" s="50" t="s">
        <v>78</v>
      </c>
      <c r="C68" s="50" t="s">
        <v>59</v>
      </c>
      <c r="D68" s="39">
        <v>18</v>
      </c>
      <c r="E68" s="41" t="s">
        <v>80</v>
      </c>
      <c r="F68" s="39">
        <v>15</v>
      </c>
      <c r="G68" s="42">
        <v>15.5</v>
      </c>
      <c r="H68" s="43">
        <v>17.40814208984375</v>
      </c>
      <c r="I68" s="44">
        <v>31.748000000000001</v>
      </c>
      <c r="J68" s="45">
        <f>I68-H68</f>
        <v>14.339857910156251</v>
      </c>
      <c r="K68" s="46">
        <f>2^(-J68)</f>
        <v>4.8225044324459264E-5</v>
      </c>
      <c r="L68" s="47">
        <v>29.318000000000001</v>
      </c>
      <c r="M68" s="48">
        <f>L68-H68</f>
        <v>11.909857910156251</v>
      </c>
      <c r="N68" s="49">
        <f>2^(-M68)</f>
        <v>2.5988159583899083E-4</v>
      </c>
    </row>
    <row r="69" spans="1:14" x14ac:dyDescent="0.25">
      <c r="A69" s="39" t="s">
        <v>81</v>
      </c>
      <c r="B69" s="50" t="s">
        <v>78</v>
      </c>
      <c r="C69" s="50" t="s">
        <v>59</v>
      </c>
      <c r="D69" s="39">
        <v>18</v>
      </c>
      <c r="E69" s="41" t="s">
        <v>82</v>
      </c>
      <c r="F69" s="39">
        <v>14</v>
      </c>
      <c r="G69" s="42">
        <v>15.5</v>
      </c>
      <c r="H69" s="53">
        <v>21.625158309936523</v>
      </c>
      <c r="I69" s="44">
        <v>33.694000000000003</v>
      </c>
      <c r="J69" s="45">
        <f>I69-H69</f>
        <v>12.068841690063479</v>
      </c>
      <c r="K69" s="46">
        <f>2^(-J69)</f>
        <v>2.3276444298483097E-4</v>
      </c>
      <c r="L69" s="47">
        <v>33.173999999999999</v>
      </c>
      <c r="M69" s="48">
        <f>L69-H69</f>
        <v>11.548841690063476</v>
      </c>
      <c r="N69" s="49">
        <f>2^(-M69)</f>
        <v>3.3377379456957972E-4</v>
      </c>
    </row>
    <row r="70" spans="1:14" x14ac:dyDescent="0.25">
      <c r="A70" s="39" t="s">
        <v>83</v>
      </c>
      <c r="B70" s="50" t="s">
        <v>78</v>
      </c>
      <c r="C70" s="50" t="s">
        <v>59</v>
      </c>
      <c r="D70" s="39">
        <v>18</v>
      </c>
      <c r="E70" s="41" t="s">
        <v>80</v>
      </c>
      <c r="F70" s="39">
        <v>15</v>
      </c>
      <c r="G70" s="42">
        <v>15.5</v>
      </c>
      <c r="H70" s="43">
        <v>17.390167236328125</v>
      </c>
      <c r="I70" s="44">
        <v>31.178999999999998</v>
      </c>
      <c r="J70" s="45">
        <f>I70-H70</f>
        <v>13.788832763671873</v>
      </c>
      <c r="K70" s="46">
        <f>2^(-J70)</f>
        <v>7.0655786152728494E-5</v>
      </c>
      <c r="L70" s="47">
        <v>28.949000000000002</v>
      </c>
      <c r="M70" s="48">
        <f>L70-H70</f>
        <v>11.558832763671877</v>
      </c>
      <c r="N70" s="49">
        <f>2^(-M70)</f>
        <v>3.3147030146149465E-4</v>
      </c>
    </row>
    <row r="71" spans="1:14" x14ac:dyDescent="0.25">
      <c r="A71" s="39" t="s">
        <v>84</v>
      </c>
      <c r="B71" s="50" t="s">
        <v>78</v>
      </c>
      <c r="C71" s="50" t="s">
        <v>59</v>
      </c>
      <c r="D71" s="39">
        <v>18</v>
      </c>
      <c r="E71" s="41" t="s">
        <v>28</v>
      </c>
      <c r="F71" s="39">
        <v>14.5</v>
      </c>
      <c r="G71" s="42">
        <v>15.5</v>
      </c>
      <c r="H71" s="43">
        <v>17.400186538696289</v>
      </c>
      <c r="I71" s="44">
        <v>31.734000000000002</v>
      </c>
      <c r="J71" s="45">
        <f>I71-H71</f>
        <v>14.333813461303713</v>
      </c>
      <c r="K71" s="46">
        <f>2^(-J71)</f>
        <v>4.8427516291150303E-5</v>
      </c>
      <c r="L71" s="47">
        <v>29.794</v>
      </c>
      <c r="M71" s="48">
        <f>L71-H71</f>
        <v>12.393813461303711</v>
      </c>
      <c r="N71" s="49">
        <f>2^(-M71)</f>
        <v>1.8581911506456117E-4</v>
      </c>
    </row>
    <row r="72" spans="1:14" x14ac:dyDescent="0.25">
      <c r="A72" s="39" t="s">
        <v>85</v>
      </c>
      <c r="B72" s="50" t="s">
        <v>78</v>
      </c>
      <c r="C72" s="50" t="s">
        <v>59</v>
      </c>
      <c r="D72" s="39">
        <v>18</v>
      </c>
      <c r="E72" s="41" t="s">
        <v>86</v>
      </c>
      <c r="F72" s="39">
        <v>15.5</v>
      </c>
      <c r="G72" s="42">
        <v>15.5</v>
      </c>
      <c r="H72" s="43">
        <v>16.87669563293457</v>
      </c>
      <c r="I72" s="44">
        <v>32.720999999999997</v>
      </c>
      <c r="J72" s="45">
        <f>I72-H72</f>
        <v>15.844304367065426</v>
      </c>
      <c r="K72" s="46">
        <f>2^(-J72)</f>
        <v>1.6997659498162437E-5</v>
      </c>
      <c r="L72" s="47">
        <v>29.163</v>
      </c>
      <c r="M72" s="48">
        <f>L72-H72</f>
        <v>12.28630436706543</v>
      </c>
      <c r="N72" s="49">
        <f>2^(-M72)</f>
        <v>2.0019528725746192E-4</v>
      </c>
    </row>
    <row r="73" spans="1:14" x14ac:dyDescent="0.25">
      <c r="A73" s="39" t="s">
        <v>87</v>
      </c>
      <c r="B73" s="50" t="s">
        <v>78</v>
      </c>
      <c r="C73" s="50" t="s">
        <v>59</v>
      </c>
      <c r="D73" s="39">
        <v>18</v>
      </c>
      <c r="E73" s="41" t="s">
        <v>88</v>
      </c>
      <c r="F73" s="39">
        <v>16</v>
      </c>
      <c r="G73" s="42">
        <v>15.5</v>
      </c>
      <c r="H73" s="43">
        <v>16.708135604858398</v>
      </c>
      <c r="I73" s="44">
        <v>30.38</v>
      </c>
      <c r="J73" s="45">
        <f>I73-H73</f>
        <v>13.671864395141601</v>
      </c>
      <c r="K73" s="46">
        <f>2^(-J73)</f>
        <v>7.6622923890424301E-5</v>
      </c>
      <c r="L73" s="47">
        <v>28.917999999999999</v>
      </c>
      <c r="M73" s="48">
        <f>L73-H73</f>
        <v>12.209864395141601</v>
      </c>
      <c r="N73" s="49">
        <f>2^(-M73)</f>
        <v>2.1108850013375324E-4</v>
      </c>
    </row>
    <row r="74" spans="1:14" x14ac:dyDescent="0.25">
      <c r="A74" s="39" t="s">
        <v>89</v>
      </c>
      <c r="B74" s="50" t="s">
        <v>78</v>
      </c>
      <c r="C74" s="50" t="s">
        <v>59</v>
      </c>
      <c r="D74" s="39">
        <v>18</v>
      </c>
      <c r="E74" s="41" t="s">
        <v>41</v>
      </c>
      <c r="F74" s="39">
        <v>17.5</v>
      </c>
      <c r="G74" s="42">
        <v>15.5</v>
      </c>
      <c r="H74" s="43">
        <v>17.41612434387207</v>
      </c>
      <c r="I74" s="44">
        <v>31.271999999999998</v>
      </c>
      <c r="J74" s="45">
        <f>I74-H74</f>
        <v>13.855875656127928</v>
      </c>
      <c r="K74" s="46">
        <f>2^(-J74)</f>
        <v>6.7447492935237272E-5</v>
      </c>
      <c r="L74" s="47">
        <v>29.326000000000001</v>
      </c>
      <c r="M74" s="48">
        <f>L74-H74</f>
        <v>11.90987565612793</v>
      </c>
      <c r="N74" s="49">
        <f>2^(-M74)</f>
        <v>2.598783991668284E-4</v>
      </c>
    </row>
    <row r="75" spans="1:14" x14ac:dyDescent="0.25">
      <c r="A75" s="39" t="s">
        <v>112</v>
      </c>
      <c r="B75" s="51" t="s">
        <v>113</v>
      </c>
      <c r="C75" s="51" t="s">
        <v>92</v>
      </c>
      <c r="D75" s="39">
        <v>18</v>
      </c>
      <c r="E75" s="41" t="s">
        <v>114</v>
      </c>
      <c r="F75" s="39">
        <v>14</v>
      </c>
      <c r="G75" s="42">
        <v>14.5</v>
      </c>
      <c r="H75" s="43">
        <v>16.915082931518555</v>
      </c>
      <c r="I75" s="44">
        <v>29.274999999999999</v>
      </c>
      <c r="J75" s="45">
        <f>I75-H75</f>
        <v>12.359917068481444</v>
      </c>
      <c r="K75" s="46">
        <f>2^(-J75)</f>
        <v>1.9023666265830278E-4</v>
      </c>
      <c r="L75" s="47">
        <v>28.451000000000001</v>
      </c>
      <c r="M75" s="48">
        <f>L75-H75</f>
        <v>11.535917068481446</v>
      </c>
      <c r="N75" s="49">
        <f>2^(-M75)</f>
        <v>3.3677739622609107E-4</v>
      </c>
    </row>
    <row r="76" spans="1:14" x14ac:dyDescent="0.25">
      <c r="A76" s="39" t="s">
        <v>115</v>
      </c>
      <c r="B76" s="51" t="s">
        <v>113</v>
      </c>
      <c r="C76" s="51" t="s">
        <v>92</v>
      </c>
      <c r="D76" s="39">
        <v>18</v>
      </c>
      <c r="E76" s="41" t="s">
        <v>82</v>
      </c>
      <c r="F76" s="39">
        <v>14</v>
      </c>
      <c r="G76" s="42">
        <v>14.5</v>
      </c>
      <c r="H76" s="43">
        <v>16.694395065307617</v>
      </c>
      <c r="I76" s="44">
        <v>28.536000000000001</v>
      </c>
      <c r="J76" s="45">
        <f>I76-H76</f>
        <v>11.841604934692384</v>
      </c>
      <c r="K76" s="46">
        <f>2^(-J76)</f>
        <v>2.7247189854429885E-4</v>
      </c>
      <c r="L76" s="47">
        <v>28.337</v>
      </c>
      <c r="M76" s="48">
        <f>L76-H76</f>
        <v>11.642604934692383</v>
      </c>
      <c r="N76" s="49">
        <f>2^(-M76)</f>
        <v>3.1277115004665603E-4</v>
      </c>
    </row>
    <row r="77" spans="1:14" x14ac:dyDescent="0.25">
      <c r="A77" s="39" t="s">
        <v>116</v>
      </c>
      <c r="B77" s="51" t="s">
        <v>113</v>
      </c>
      <c r="C77" s="51" t="s">
        <v>92</v>
      </c>
      <c r="D77" s="39">
        <v>18</v>
      </c>
      <c r="E77" s="41" t="s">
        <v>50</v>
      </c>
      <c r="F77" s="39">
        <v>15.5</v>
      </c>
      <c r="G77" s="42">
        <v>14.5</v>
      </c>
      <c r="H77" s="43">
        <v>17.078943252563477</v>
      </c>
      <c r="I77" s="44">
        <v>30.484000000000002</v>
      </c>
      <c r="J77" s="45">
        <f>I77-H77</f>
        <v>13.405056747436525</v>
      </c>
      <c r="K77" s="46">
        <f>2^(-J77)</f>
        <v>9.2188304035080931E-5</v>
      </c>
      <c r="L77" s="47">
        <v>27.742999999999999</v>
      </c>
      <c r="M77" s="48">
        <f>L77-H77</f>
        <v>10.664056747436522</v>
      </c>
      <c r="N77" s="49">
        <f>2^(-M77)</f>
        <v>6.1630975744927604E-4</v>
      </c>
    </row>
    <row r="78" spans="1:14" x14ac:dyDescent="0.25">
      <c r="A78" s="39" t="s">
        <v>117</v>
      </c>
      <c r="B78" s="51" t="s">
        <v>113</v>
      </c>
      <c r="C78" s="51" t="s">
        <v>92</v>
      </c>
      <c r="D78" s="39">
        <v>18</v>
      </c>
      <c r="E78" s="41" t="s">
        <v>86</v>
      </c>
      <c r="F78" s="39">
        <v>15.5</v>
      </c>
      <c r="G78" s="42">
        <v>14.5</v>
      </c>
      <c r="H78" s="43">
        <v>16.760862350463867</v>
      </c>
      <c r="I78" s="44">
        <v>31.152000000000001</v>
      </c>
      <c r="J78" s="45">
        <f>I78-H78</f>
        <v>14.391137649536134</v>
      </c>
      <c r="K78" s="46">
        <f>2^(-J78)</f>
        <v>4.6541019854484383E-5</v>
      </c>
      <c r="L78" s="47">
        <v>28.361000000000001</v>
      </c>
      <c r="M78" s="48">
        <f>L78-H78</f>
        <v>11.600137649536133</v>
      </c>
      <c r="N78" s="49">
        <f>2^(-M78)</f>
        <v>3.2211475114687091E-4</v>
      </c>
    </row>
    <row r="79" spans="1:14" x14ac:dyDescent="0.25">
      <c r="A79" s="39" t="s">
        <v>118</v>
      </c>
      <c r="B79" s="51" t="s">
        <v>113</v>
      </c>
      <c r="C79" s="51" t="s">
        <v>92</v>
      </c>
      <c r="D79" s="39">
        <v>18</v>
      </c>
      <c r="E79" s="41" t="s">
        <v>29</v>
      </c>
      <c r="F79" s="39">
        <v>14.5</v>
      </c>
      <c r="G79" s="42">
        <v>14.5</v>
      </c>
      <c r="H79" s="43">
        <v>16.963163375854492</v>
      </c>
      <c r="I79" s="44">
        <v>31.05</v>
      </c>
      <c r="J79" s="45">
        <f>I79-H79</f>
        <v>14.086836624145509</v>
      </c>
      <c r="K79" s="46">
        <f>2^(-J79)</f>
        <v>5.7469792902032112E-5</v>
      </c>
      <c r="L79" s="47">
        <v>28.771000000000001</v>
      </c>
      <c r="M79" s="48">
        <f>L79-H79</f>
        <v>11.807836624145509</v>
      </c>
      <c r="N79" s="49">
        <f>2^(-M79)</f>
        <v>2.7892471129774271E-4</v>
      </c>
    </row>
    <row r="80" spans="1:14" x14ac:dyDescent="0.25">
      <c r="A80" s="39" t="s">
        <v>119</v>
      </c>
      <c r="B80" s="51" t="s">
        <v>113</v>
      </c>
      <c r="C80" s="51" t="s">
        <v>92</v>
      </c>
      <c r="D80" s="39">
        <v>18</v>
      </c>
      <c r="E80" s="41" t="s">
        <v>33</v>
      </c>
      <c r="F80" s="39">
        <v>14.5</v>
      </c>
      <c r="G80" s="42">
        <v>14.5</v>
      </c>
      <c r="H80" s="43">
        <v>16.682937622070313</v>
      </c>
      <c r="I80" s="44">
        <v>31.526</v>
      </c>
      <c r="J80" s="45">
        <f>I80-H80</f>
        <v>14.843062377929687</v>
      </c>
      <c r="K80" s="46">
        <f>2^(-J80)</f>
        <v>3.4024597530501666E-5</v>
      </c>
      <c r="L80" s="47">
        <v>29.236000000000001</v>
      </c>
      <c r="M80" s="48">
        <f>L80-H80</f>
        <v>12.553062377929688</v>
      </c>
      <c r="N80" s="49">
        <f>2^(-M80)</f>
        <v>1.6639937349221368E-4</v>
      </c>
    </row>
    <row r="81" spans="1:14" x14ac:dyDescent="0.25">
      <c r="A81" s="39" t="s">
        <v>120</v>
      </c>
      <c r="B81" s="51" t="s">
        <v>113</v>
      </c>
      <c r="C81" s="51" t="s">
        <v>92</v>
      </c>
      <c r="D81" s="39">
        <v>18</v>
      </c>
      <c r="E81" s="41" t="s">
        <v>121</v>
      </c>
      <c r="F81" s="39">
        <v>14.5</v>
      </c>
      <c r="G81" s="42">
        <v>14.5</v>
      </c>
      <c r="H81" s="43">
        <v>17.088258743286133</v>
      </c>
      <c r="I81" s="44">
        <v>31.300999999999998</v>
      </c>
      <c r="J81" s="45">
        <f>I81-H81</f>
        <v>14.212741256713866</v>
      </c>
      <c r="K81" s="46">
        <f>2^(-J81)</f>
        <v>5.2666997597978868E-5</v>
      </c>
      <c r="L81" s="47">
        <v>28.334</v>
      </c>
      <c r="M81" s="48">
        <f>L81-H81</f>
        <v>11.245741256713867</v>
      </c>
      <c r="N81" s="49">
        <f>2^(-M81)</f>
        <v>4.1180779049485272E-4</v>
      </c>
    </row>
    <row r="82" spans="1:14" x14ac:dyDescent="0.25">
      <c r="A82" s="39" t="s">
        <v>122</v>
      </c>
      <c r="B82" s="51" t="s">
        <v>113</v>
      </c>
      <c r="C82" s="51" t="s">
        <v>92</v>
      </c>
      <c r="D82" s="39">
        <v>18</v>
      </c>
      <c r="E82" s="41" t="s">
        <v>28</v>
      </c>
      <c r="F82" s="39">
        <v>14.5</v>
      </c>
      <c r="G82" s="42">
        <v>14.5</v>
      </c>
      <c r="H82" s="43">
        <v>16.766111373901367</v>
      </c>
      <c r="I82" s="44">
        <v>30.687000000000001</v>
      </c>
      <c r="J82" s="45">
        <f>I82-H82</f>
        <v>13.920888626098634</v>
      </c>
      <c r="K82" s="46">
        <f>2^(-J82)</f>
        <v>6.4475535410849291E-5</v>
      </c>
      <c r="L82" s="47">
        <v>28.72</v>
      </c>
      <c r="M82" s="48">
        <f>L82-H82</f>
        <v>11.953888626098632</v>
      </c>
      <c r="N82" s="49">
        <f>2^(-M82)</f>
        <v>2.5206988236911988E-4</v>
      </c>
    </row>
    <row r="83" spans="1:14" x14ac:dyDescent="0.25">
      <c r="A83" s="39" t="s">
        <v>149</v>
      </c>
      <c r="B83" s="52" t="s">
        <v>150</v>
      </c>
      <c r="C83" s="52" t="s">
        <v>136</v>
      </c>
      <c r="D83" s="39">
        <v>18</v>
      </c>
      <c r="E83" s="41" t="s">
        <v>33</v>
      </c>
      <c r="F83" s="39">
        <v>14</v>
      </c>
      <c r="G83" s="42">
        <v>14</v>
      </c>
      <c r="H83" s="43">
        <v>16.853378295898438</v>
      </c>
      <c r="I83" s="44">
        <v>35.043999999999997</v>
      </c>
      <c r="J83" s="45">
        <f>I83-H83</f>
        <v>18.190621704101559</v>
      </c>
      <c r="K83" s="46">
        <f>2^(-J83)</f>
        <v>3.3425447267589267E-6</v>
      </c>
      <c r="L83" s="47">
        <v>27.895</v>
      </c>
      <c r="M83" s="48">
        <f>L83-H83</f>
        <v>11.041621704101562</v>
      </c>
      <c r="N83" s="49">
        <f>2^(-M83)</f>
        <v>4.7439561527069904E-4</v>
      </c>
    </row>
    <row r="84" spans="1:14" x14ac:dyDescent="0.25">
      <c r="A84" s="39" t="s">
        <v>151</v>
      </c>
      <c r="B84" s="52" t="s">
        <v>150</v>
      </c>
      <c r="C84" s="52" t="s">
        <v>136</v>
      </c>
      <c r="D84" s="39">
        <v>18</v>
      </c>
      <c r="E84" s="41" t="s">
        <v>152</v>
      </c>
      <c r="F84" s="39">
        <v>15.5</v>
      </c>
      <c r="G84" s="42">
        <v>14</v>
      </c>
      <c r="H84" s="43">
        <v>16.073301315307617</v>
      </c>
      <c r="I84" s="44">
        <v>29.088999999999999</v>
      </c>
      <c r="J84" s="45">
        <f>I84-H84</f>
        <v>13.015698684692381</v>
      </c>
      <c r="K84" s="46">
        <f>2^(-J84)</f>
        <v>1.2074920536126772E-4</v>
      </c>
      <c r="L84" s="47">
        <v>27.823</v>
      </c>
      <c r="M84" s="48">
        <f>L84-H84</f>
        <v>11.749698684692383</v>
      </c>
      <c r="N84" s="49">
        <f>2^(-M84)</f>
        <v>2.9039441255163025E-4</v>
      </c>
    </row>
    <row r="85" spans="1:14" x14ac:dyDescent="0.25">
      <c r="A85" s="39" t="s">
        <v>153</v>
      </c>
      <c r="B85" s="52" t="s">
        <v>150</v>
      </c>
      <c r="C85" s="52" t="s">
        <v>136</v>
      </c>
      <c r="D85" s="39">
        <v>18</v>
      </c>
      <c r="E85" s="39" t="s">
        <v>121</v>
      </c>
      <c r="F85" s="39">
        <v>14.5</v>
      </c>
      <c r="G85" s="42">
        <v>14</v>
      </c>
      <c r="H85" s="43">
        <v>16.929618835449219</v>
      </c>
      <c r="I85" s="44">
        <v>30.605</v>
      </c>
      <c r="J85" s="45">
        <f>I85-H85</f>
        <v>13.675381164550782</v>
      </c>
      <c r="K85" s="46">
        <f>2^(-J85)</f>
        <v>7.6436372343149827E-5</v>
      </c>
      <c r="L85" s="47">
        <v>28.332000000000001</v>
      </c>
      <c r="M85" s="48">
        <f>L85-H85</f>
        <v>11.402381164550782</v>
      </c>
      <c r="N85" s="49">
        <f>2^(-M85)</f>
        <v>3.6943773034490187E-4</v>
      </c>
    </row>
    <row r="86" spans="1:14" x14ac:dyDescent="0.25">
      <c r="A86" s="39" t="s">
        <v>154</v>
      </c>
      <c r="B86" s="52" t="s">
        <v>150</v>
      </c>
      <c r="C86" s="52" t="s">
        <v>136</v>
      </c>
      <c r="D86" s="39">
        <v>18</v>
      </c>
      <c r="E86" s="41" t="s">
        <v>155</v>
      </c>
      <c r="F86" s="39">
        <v>15</v>
      </c>
      <c r="G86" s="42">
        <v>14</v>
      </c>
      <c r="H86" s="53">
        <v>15.483665466308594</v>
      </c>
      <c r="I86" s="44">
        <v>28.684999999999999</v>
      </c>
      <c r="J86" s="45">
        <f>I86-H86</f>
        <v>13.201334533691405</v>
      </c>
      <c r="K86" s="46">
        <f>2^(-J86)</f>
        <v>1.0617012350571707E-4</v>
      </c>
      <c r="L86" s="47">
        <v>26.902000000000001</v>
      </c>
      <c r="M86" s="48">
        <f>L86-H86</f>
        <v>11.418334533691407</v>
      </c>
      <c r="N86" s="49">
        <f>2^(-M86)</f>
        <v>3.6537498020193976E-4</v>
      </c>
    </row>
    <row r="87" spans="1:14" x14ac:dyDescent="0.25">
      <c r="A87" s="39" t="s">
        <v>156</v>
      </c>
      <c r="B87" s="52" t="s">
        <v>150</v>
      </c>
      <c r="C87" s="52" t="s">
        <v>136</v>
      </c>
      <c r="D87" s="39">
        <v>18</v>
      </c>
      <c r="E87" s="41" t="s">
        <v>157</v>
      </c>
      <c r="F87" s="39">
        <v>14</v>
      </c>
      <c r="G87" s="42">
        <v>14</v>
      </c>
      <c r="H87" s="43">
        <v>16.694169998168945</v>
      </c>
      <c r="I87" s="44">
        <v>30.288</v>
      </c>
      <c r="J87" s="45">
        <f>I87-H87</f>
        <v>13.593830001831055</v>
      </c>
      <c r="K87" s="46">
        <f>2^(-J87)</f>
        <v>8.0881540331535767E-5</v>
      </c>
      <c r="L87" s="47">
        <v>28.536999999999999</v>
      </c>
      <c r="M87" s="48">
        <f>L87-H87</f>
        <v>11.842830001831054</v>
      </c>
      <c r="N87" s="49">
        <f>2^(-M87)</f>
        <v>2.7224062673849957E-4</v>
      </c>
    </row>
    <row r="88" spans="1:14" x14ac:dyDescent="0.25">
      <c r="A88" s="39" t="s">
        <v>158</v>
      </c>
      <c r="B88" s="52" t="s">
        <v>150</v>
      </c>
      <c r="C88" s="52" t="s">
        <v>136</v>
      </c>
      <c r="D88" s="39">
        <v>18</v>
      </c>
      <c r="E88" s="39" t="s">
        <v>68</v>
      </c>
      <c r="F88" s="39">
        <v>12.5</v>
      </c>
      <c r="G88" s="42">
        <v>14</v>
      </c>
      <c r="H88" s="43">
        <v>16.958036422729492</v>
      </c>
      <c r="I88" s="44">
        <v>29.934999999999999</v>
      </c>
      <c r="J88" s="45">
        <f>I88-H88</f>
        <v>12.976963577270507</v>
      </c>
      <c r="K88" s="46">
        <f>2^(-J88)</f>
        <v>1.2403513126728739E-4</v>
      </c>
      <c r="L88" s="47">
        <v>28.542000000000002</v>
      </c>
      <c r="M88" s="48">
        <f>L88-H88</f>
        <v>11.583963577270509</v>
      </c>
      <c r="N88" s="49">
        <f>2^(-M88)</f>
        <v>3.2574630232366536E-4</v>
      </c>
    </row>
    <row r="89" spans="1:14" x14ac:dyDescent="0.25">
      <c r="A89" s="39" t="s">
        <v>159</v>
      </c>
      <c r="B89" s="52" t="s">
        <v>150</v>
      </c>
      <c r="C89" s="52" t="s">
        <v>136</v>
      </c>
      <c r="D89" s="39">
        <v>18</v>
      </c>
      <c r="E89" s="41" t="s">
        <v>82</v>
      </c>
      <c r="F89" s="39">
        <v>14</v>
      </c>
      <c r="G89" s="42">
        <v>14</v>
      </c>
      <c r="H89" s="43">
        <v>16.620489120483398</v>
      </c>
      <c r="I89" s="44">
        <v>29.948</v>
      </c>
      <c r="J89" s="45">
        <f>I89-H89</f>
        <v>13.327510879516602</v>
      </c>
      <c r="K89" s="46">
        <f>2^(-J89)</f>
        <v>9.727908068183391E-5</v>
      </c>
      <c r="L89" s="47">
        <v>28.100999999999999</v>
      </c>
      <c r="M89" s="48">
        <f>L89-H89</f>
        <v>11.480510879516601</v>
      </c>
      <c r="N89" s="49">
        <f>2^(-M89)</f>
        <v>3.4996278156365157E-4</v>
      </c>
    </row>
    <row r="90" spans="1:14" x14ac:dyDescent="0.25">
      <c r="A90" s="39" t="s">
        <v>123</v>
      </c>
      <c r="B90" s="51" t="s">
        <v>124</v>
      </c>
      <c r="C90" s="51" t="s">
        <v>92</v>
      </c>
      <c r="D90" s="39">
        <v>24</v>
      </c>
      <c r="E90" s="41" t="s">
        <v>53</v>
      </c>
      <c r="F90" s="39">
        <v>16.5</v>
      </c>
      <c r="G90" s="42">
        <v>15.5</v>
      </c>
      <c r="H90" s="43">
        <v>17.226787567138672</v>
      </c>
      <c r="I90" s="44">
        <v>28.98</v>
      </c>
      <c r="J90" s="45">
        <f>I90-H90</f>
        <v>11.753212432861329</v>
      </c>
      <c r="K90" s="46">
        <f>2^(-J90)</f>
        <v>2.8968800459092385E-4</v>
      </c>
      <c r="L90" s="47">
        <v>28.869</v>
      </c>
      <c r="M90" s="48">
        <f>L90-H90</f>
        <v>11.642212432861328</v>
      </c>
      <c r="N90" s="49">
        <f>2^(-M90)</f>
        <v>3.1285625462295805E-4</v>
      </c>
    </row>
    <row r="91" spans="1:14" x14ac:dyDescent="0.25">
      <c r="A91" s="39" t="s">
        <v>125</v>
      </c>
      <c r="B91" s="51" t="s">
        <v>124</v>
      </c>
      <c r="C91" s="51" t="s">
        <v>92</v>
      </c>
      <c r="D91" s="39">
        <v>24</v>
      </c>
      <c r="E91" s="41" t="s">
        <v>88</v>
      </c>
      <c r="F91" s="39">
        <v>16</v>
      </c>
      <c r="G91" s="42">
        <v>15.5</v>
      </c>
      <c r="H91" s="43">
        <v>17.036809921264648</v>
      </c>
      <c r="I91" s="44">
        <v>30.527000000000001</v>
      </c>
      <c r="J91" s="45">
        <f>I91-H91</f>
        <v>13.490190078735353</v>
      </c>
      <c r="K91" s="46">
        <f>2^(-J91)</f>
        <v>8.6905675398360851E-5</v>
      </c>
      <c r="L91" s="47">
        <v>28.529</v>
      </c>
      <c r="M91" s="48">
        <f>L91-H91</f>
        <v>11.492190078735351</v>
      </c>
      <c r="N91" s="49">
        <f>2^(-M91)</f>
        <v>3.4714112808087455E-4</v>
      </c>
    </row>
    <row r="92" spans="1:14" x14ac:dyDescent="0.25">
      <c r="A92" s="39" t="s">
        <v>126</v>
      </c>
      <c r="B92" s="51" t="s">
        <v>124</v>
      </c>
      <c r="C92" s="51" t="s">
        <v>92</v>
      </c>
      <c r="D92" s="39">
        <v>24</v>
      </c>
      <c r="E92" s="41" t="s">
        <v>50</v>
      </c>
      <c r="F92" s="39">
        <v>15.5</v>
      </c>
      <c r="G92" s="42">
        <v>15.5</v>
      </c>
      <c r="H92" s="43">
        <v>17.07408332824707</v>
      </c>
      <c r="I92" s="44">
        <v>29.948</v>
      </c>
      <c r="J92" s="45">
        <f>I92-H92</f>
        <v>12.87391667175293</v>
      </c>
      <c r="K92" s="46">
        <f>2^(-J92)</f>
        <v>1.3321861680923552E-4</v>
      </c>
      <c r="L92" s="47">
        <v>28.434000000000001</v>
      </c>
      <c r="M92" s="48">
        <f>L92-H92</f>
        <v>11.359916671752931</v>
      </c>
      <c r="N92" s="49">
        <f>2^(-M92)</f>
        <v>3.8047342994345572E-4</v>
      </c>
    </row>
    <row r="93" spans="1:14" x14ac:dyDescent="0.25">
      <c r="A93" s="39" t="s">
        <v>127</v>
      </c>
      <c r="B93" s="51" t="s">
        <v>124</v>
      </c>
      <c r="C93" s="51" t="s">
        <v>92</v>
      </c>
      <c r="D93" s="39">
        <v>24</v>
      </c>
      <c r="E93" s="41" t="s">
        <v>80</v>
      </c>
      <c r="F93" s="39">
        <v>15</v>
      </c>
      <c r="G93" s="42">
        <v>15.5</v>
      </c>
      <c r="H93" s="43">
        <v>16.930112838745117</v>
      </c>
      <c r="I93" s="44">
        <v>29.189</v>
      </c>
      <c r="J93" s="45">
        <f>I93-H93</f>
        <v>12.258887161254883</v>
      </c>
      <c r="K93" s="46">
        <f>2^(-J93)</f>
        <v>2.0403621147823932E-4</v>
      </c>
      <c r="L93" s="47">
        <v>27.943999999999999</v>
      </c>
      <c r="M93" s="48">
        <f>L93-H93</f>
        <v>11.013887161254882</v>
      </c>
      <c r="N93" s="49">
        <f>2^(-M93)</f>
        <v>4.8360367846633892E-4</v>
      </c>
    </row>
    <row r="94" spans="1:14" x14ac:dyDescent="0.25">
      <c r="A94" s="39" t="s">
        <v>128</v>
      </c>
      <c r="B94" s="51" t="s">
        <v>124</v>
      </c>
      <c r="C94" s="51" t="s">
        <v>92</v>
      </c>
      <c r="D94" s="39">
        <v>24</v>
      </c>
      <c r="E94" s="41" t="s">
        <v>129</v>
      </c>
      <c r="F94" s="39">
        <v>16.5</v>
      </c>
      <c r="G94" s="42">
        <v>15.5</v>
      </c>
      <c r="H94" s="43">
        <v>16.994466781616211</v>
      </c>
      <c r="I94" s="44">
        <v>30.919</v>
      </c>
      <c r="J94" s="45">
        <f>I94-H94</f>
        <v>13.92453321838379</v>
      </c>
      <c r="K94" s="46">
        <f>2^(-J94)</f>
        <v>6.4312860371857597E-5</v>
      </c>
      <c r="L94" s="47">
        <v>28.54</v>
      </c>
      <c r="M94" s="48">
        <f>L94-H94</f>
        <v>11.545533218383788</v>
      </c>
      <c r="N94" s="49">
        <f>2^(-M94)</f>
        <v>3.3454010226772194E-4</v>
      </c>
    </row>
    <row r="95" spans="1:14" x14ac:dyDescent="0.25">
      <c r="A95" s="39" t="s">
        <v>130</v>
      </c>
      <c r="B95" s="51" t="s">
        <v>124</v>
      </c>
      <c r="C95" s="51" t="s">
        <v>92</v>
      </c>
      <c r="D95" s="39">
        <v>24</v>
      </c>
      <c r="E95" s="41" t="s">
        <v>82</v>
      </c>
      <c r="F95" s="39">
        <v>14</v>
      </c>
      <c r="G95" s="42">
        <v>15.5</v>
      </c>
      <c r="H95" s="43">
        <v>17.213998794555664</v>
      </c>
      <c r="I95" s="44">
        <v>31.923999999999999</v>
      </c>
      <c r="J95" s="45">
        <f>I95-H95</f>
        <v>14.710001205444335</v>
      </c>
      <c r="K95" s="46">
        <f>2^(-J95)</f>
        <v>3.7311989017181204E-5</v>
      </c>
      <c r="L95" s="47">
        <v>28.876999999999999</v>
      </c>
      <c r="M95" s="48">
        <f>L95-H95</f>
        <v>11.663001205444335</v>
      </c>
      <c r="N95" s="49">
        <f>2^(-M95)</f>
        <v>3.0838042149409811E-4</v>
      </c>
    </row>
    <row r="96" spans="1:14" x14ac:dyDescent="0.25">
      <c r="A96" s="39" t="s">
        <v>131</v>
      </c>
      <c r="B96" s="51" t="s">
        <v>124</v>
      </c>
      <c r="C96" s="51" t="s">
        <v>92</v>
      </c>
      <c r="D96" s="39">
        <v>24</v>
      </c>
      <c r="E96" s="41" t="s">
        <v>80</v>
      </c>
      <c r="F96" s="39">
        <v>15</v>
      </c>
      <c r="G96" s="42">
        <v>15.5</v>
      </c>
      <c r="H96" s="43">
        <v>17.172943115234375</v>
      </c>
      <c r="I96" s="44">
        <v>29.518999999999998</v>
      </c>
      <c r="J96" s="45">
        <f>I96-H96</f>
        <v>12.346056884765623</v>
      </c>
      <c r="K96" s="46">
        <f>2^(-J96)</f>
        <v>1.9207310163661486E-4</v>
      </c>
      <c r="L96" s="47">
        <v>29.178999999999998</v>
      </c>
      <c r="M96" s="48">
        <f>L96-H96</f>
        <v>12.006056884765623</v>
      </c>
      <c r="N96" s="49">
        <f>2^(-M96)</f>
        <v>2.4311779492086868E-4</v>
      </c>
    </row>
    <row r="97" spans="1:26" x14ac:dyDescent="0.25">
      <c r="A97" s="39" t="s">
        <v>132</v>
      </c>
      <c r="B97" s="51" t="s">
        <v>124</v>
      </c>
      <c r="C97" s="51" t="s">
        <v>92</v>
      </c>
      <c r="D97" s="39">
        <v>24</v>
      </c>
      <c r="E97" s="41" t="s">
        <v>28</v>
      </c>
      <c r="F97" s="39">
        <v>14.5</v>
      </c>
      <c r="G97" s="42">
        <v>15.5</v>
      </c>
      <c r="H97" s="43">
        <v>17.250862121582031</v>
      </c>
      <c r="I97" s="44">
        <v>30.978999999999999</v>
      </c>
      <c r="J97" s="45">
        <f>I97-H97</f>
        <v>13.728137878417968</v>
      </c>
      <c r="K97" s="46">
        <f>2^(-J97)</f>
        <v>7.3691723512954799E-5</v>
      </c>
      <c r="L97" s="47">
        <v>29.414999999999999</v>
      </c>
      <c r="M97" s="48">
        <f>L97-H97</f>
        <v>12.164137878417968</v>
      </c>
      <c r="N97" s="49">
        <f>2^(-M97)</f>
        <v>2.1788615107474287E-4</v>
      </c>
    </row>
    <row r="98" spans="1:26" x14ac:dyDescent="0.25">
      <c r="A98" s="39" t="s">
        <v>133</v>
      </c>
      <c r="B98" s="51" t="s">
        <v>124</v>
      </c>
      <c r="C98" s="51" t="s">
        <v>92</v>
      </c>
      <c r="D98" s="39">
        <v>24</v>
      </c>
      <c r="E98" s="41" t="s">
        <v>80</v>
      </c>
      <c r="F98" s="39">
        <v>15</v>
      </c>
      <c r="G98" s="42">
        <v>15.5</v>
      </c>
      <c r="H98" s="43">
        <v>17.126413345336914</v>
      </c>
      <c r="I98" s="44">
        <v>30.677</v>
      </c>
      <c r="J98" s="45">
        <f>I98-H98</f>
        <v>13.550586654663086</v>
      </c>
      <c r="K98" s="46">
        <f>2^(-J98)</f>
        <v>8.334258335977321E-5</v>
      </c>
      <c r="L98" s="47">
        <v>28.515000000000001</v>
      </c>
      <c r="M98" s="48">
        <f>L98-H98</f>
        <v>11.388586654663087</v>
      </c>
      <c r="N98" s="49">
        <f>2^(-M98)</f>
        <v>3.7298709743630265E-4</v>
      </c>
    </row>
    <row r="99" spans="1:26" x14ac:dyDescent="0.25">
      <c r="A99" s="39" t="s">
        <v>160</v>
      </c>
      <c r="B99" s="52" t="s">
        <v>161</v>
      </c>
      <c r="C99" s="52" t="s">
        <v>136</v>
      </c>
      <c r="D99" s="39">
        <v>24</v>
      </c>
      <c r="E99" s="41" t="s">
        <v>33</v>
      </c>
      <c r="F99" s="39">
        <v>14.5</v>
      </c>
      <c r="G99" s="42">
        <v>14.5</v>
      </c>
      <c r="H99" s="43">
        <v>17.006900787353516</v>
      </c>
      <c r="I99" s="44">
        <v>30.120999999999999</v>
      </c>
      <c r="J99" s="45">
        <f>I99-H99</f>
        <v>13.114099212646483</v>
      </c>
      <c r="K99" s="46">
        <f>2^(-J99)</f>
        <v>1.12787967597005E-4</v>
      </c>
      <c r="L99" s="47">
        <v>28.236999999999998</v>
      </c>
      <c r="M99" s="48">
        <f>L99-H99</f>
        <v>11.230099212646483</v>
      </c>
      <c r="N99" s="49">
        <f>2^(-M99)</f>
        <v>4.1629700144726493E-4</v>
      </c>
    </row>
    <row r="100" spans="1:26" x14ac:dyDescent="0.25">
      <c r="A100" s="39" t="s">
        <v>162</v>
      </c>
      <c r="B100" s="52" t="s">
        <v>161</v>
      </c>
      <c r="C100" s="52" t="s">
        <v>136</v>
      </c>
      <c r="D100" s="39">
        <v>24</v>
      </c>
      <c r="E100" s="41" t="s">
        <v>82</v>
      </c>
      <c r="F100" s="39">
        <v>14</v>
      </c>
      <c r="G100" s="42">
        <v>14.5</v>
      </c>
      <c r="H100" s="43">
        <v>16.814714431762695</v>
      </c>
      <c r="I100" s="44">
        <v>31.645</v>
      </c>
      <c r="J100" s="45">
        <f>I100-H100</f>
        <v>14.830285568237304</v>
      </c>
      <c r="K100" s="46">
        <f>2^(-J100)</f>
        <v>3.4327264762274196E-5</v>
      </c>
      <c r="L100" s="47">
        <v>29.013000000000002</v>
      </c>
      <c r="M100" s="48">
        <f>L100-H100</f>
        <v>12.198285568237306</v>
      </c>
      <c r="N100" s="49">
        <f>2^(-M100)</f>
        <v>2.1278947755723121E-4</v>
      </c>
    </row>
    <row r="101" spans="1:26" x14ac:dyDescent="0.25">
      <c r="A101" s="39" t="s">
        <v>163</v>
      </c>
      <c r="B101" s="52" t="s">
        <v>161</v>
      </c>
      <c r="C101" s="52" t="s">
        <v>136</v>
      </c>
      <c r="D101" s="39">
        <v>24</v>
      </c>
      <c r="E101" s="41" t="s">
        <v>80</v>
      </c>
      <c r="F101" s="39">
        <v>15</v>
      </c>
      <c r="G101" s="42">
        <v>14.5</v>
      </c>
      <c r="H101" s="43">
        <v>17.326763153076172</v>
      </c>
      <c r="I101" s="44">
        <v>30.431000000000001</v>
      </c>
      <c r="J101" s="45">
        <f>I101-H101</f>
        <v>13.104236846923829</v>
      </c>
      <c r="K101" s="46">
        <f>2^(-J101)</f>
        <v>1.135616355624607E-4</v>
      </c>
      <c r="L101" s="47">
        <v>28.594999999999999</v>
      </c>
      <c r="M101" s="48">
        <f>L101-H101</f>
        <v>11.268236846923827</v>
      </c>
      <c r="N101" s="49">
        <f>2^(-M101)</f>
        <v>4.0543637558716951E-4</v>
      </c>
    </row>
    <row r="102" spans="1:26" x14ac:dyDescent="0.25">
      <c r="A102" s="39" t="s">
        <v>164</v>
      </c>
      <c r="B102" s="52" t="s">
        <v>161</v>
      </c>
      <c r="C102" s="52" t="s">
        <v>136</v>
      </c>
      <c r="D102" s="39">
        <v>24</v>
      </c>
      <c r="E102" s="41" t="s">
        <v>76</v>
      </c>
      <c r="F102" s="39">
        <v>12</v>
      </c>
      <c r="G102" s="42">
        <v>14.5</v>
      </c>
      <c r="H102" s="43">
        <v>16.806428909301758</v>
      </c>
      <c r="I102" s="44">
        <v>32.716999999999999</v>
      </c>
      <c r="J102" s="45">
        <f>I102-H102</f>
        <v>15.910571090698241</v>
      </c>
      <c r="K102" s="46">
        <f>2^(-J102)</f>
        <v>1.6234572372377864E-5</v>
      </c>
      <c r="L102" s="47">
        <v>28.34</v>
      </c>
      <c r="M102" s="48">
        <f>L102-H102</f>
        <v>11.533571090698242</v>
      </c>
      <c r="N102" s="49">
        <f>2^(-M102)</f>
        <v>3.3732547810531107E-4</v>
      </c>
    </row>
    <row r="103" spans="1:26" x14ac:dyDescent="0.25">
      <c r="A103" s="39" t="s">
        <v>165</v>
      </c>
      <c r="B103" s="52" t="s">
        <v>161</v>
      </c>
      <c r="C103" s="52" t="s">
        <v>136</v>
      </c>
      <c r="D103" s="39">
        <v>24</v>
      </c>
      <c r="E103" s="41" t="s">
        <v>29</v>
      </c>
      <c r="F103" s="39">
        <v>14.5</v>
      </c>
      <c r="G103" s="42">
        <v>14.5</v>
      </c>
      <c r="H103" s="43">
        <v>16.702480316162109</v>
      </c>
      <c r="I103" s="44">
        <v>30.126999999999999</v>
      </c>
      <c r="J103" s="45">
        <f>I103-H103</f>
        <v>13.42451968383789</v>
      </c>
      <c r="K103" s="46">
        <f>2^(-J103)</f>
        <v>9.0952972638043829E-5</v>
      </c>
      <c r="L103" s="47">
        <v>28.777999999999999</v>
      </c>
      <c r="M103" s="48">
        <f>L103-H103</f>
        <v>12.075519683837889</v>
      </c>
      <c r="N103" s="49">
        <f>2^(-M103)</f>
        <v>2.3168950512612776E-4</v>
      </c>
    </row>
    <row r="104" spans="1:26" x14ac:dyDescent="0.25">
      <c r="A104" s="39" t="s">
        <v>166</v>
      </c>
      <c r="B104" s="52" t="s">
        <v>161</v>
      </c>
      <c r="C104" s="52" t="s">
        <v>136</v>
      </c>
      <c r="D104" s="39">
        <v>24</v>
      </c>
      <c r="E104" s="41" t="s">
        <v>28</v>
      </c>
      <c r="F104" s="39">
        <v>14.5</v>
      </c>
      <c r="G104" s="42">
        <v>14.5</v>
      </c>
      <c r="H104" s="43">
        <v>16.992387771606445</v>
      </c>
      <c r="I104" s="44">
        <v>29.635999999999999</v>
      </c>
      <c r="J104" s="45">
        <f>I104-H104</f>
        <v>12.643612228393554</v>
      </c>
      <c r="K104" s="46">
        <f>2^(-J104)</f>
        <v>1.5627642428780132E-4</v>
      </c>
      <c r="L104" s="47">
        <v>28.234000000000002</v>
      </c>
      <c r="M104" s="48">
        <f>L104-H104</f>
        <v>11.241612228393556</v>
      </c>
      <c r="N104" s="49">
        <f>2^(-M104)</f>
        <v>4.1298808262083512E-4</v>
      </c>
    </row>
    <row r="105" spans="1:26" x14ac:dyDescent="0.25">
      <c r="A105" s="39" t="s">
        <v>167</v>
      </c>
      <c r="B105" s="52" t="s">
        <v>161</v>
      </c>
      <c r="C105" s="52" t="s">
        <v>136</v>
      </c>
      <c r="D105" s="39">
        <v>24</v>
      </c>
      <c r="E105" s="41" t="s">
        <v>29</v>
      </c>
      <c r="F105" s="39">
        <v>14.5</v>
      </c>
      <c r="G105" s="42">
        <v>14.5</v>
      </c>
      <c r="H105" s="43">
        <v>16.848379135131836</v>
      </c>
      <c r="I105" s="44">
        <v>32.473999999999997</v>
      </c>
      <c r="J105" s="45">
        <f>I105-H105</f>
        <v>15.625620864868161</v>
      </c>
      <c r="K105" s="46">
        <f>2^(-J105)</f>
        <v>1.9779687177574156E-5</v>
      </c>
      <c r="L105" s="47">
        <v>28.724</v>
      </c>
      <c r="M105" s="48">
        <f>L105-H105</f>
        <v>11.875620864868164</v>
      </c>
      <c r="N105" s="49">
        <f>2^(-M105)</f>
        <v>2.6612268867939106E-4</v>
      </c>
      <c r="R105" s="4"/>
      <c r="S105" s="5"/>
      <c r="T105" s="6"/>
      <c r="U105" s="3"/>
      <c r="V105" s="6"/>
      <c r="W105" s="28"/>
      <c r="X105" s="3"/>
      <c r="Y105" s="6"/>
      <c r="Z105" s="28"/>
    </row>
    <row r="113" spans="7:14" x14ac:dyDescent="0.25">
      <c r="G113" s="5"/>
      <c r="H113" s="6"/>
      <c r="I113" s="3"/>
      <c r="J113" s="6"/>
      <c r="K113" s="28"/>
      <c r="L113" s="3"/>
      <c r="M113" s="6"/>
      <c r="N113" s="28"/>
    </row>
    <row r="114" spans="7:14" x14ac:dyDescent="0.25">
      <c r="G114" s="5"/>
      <c r="H114" s="6"/>
      <c r="I114" s="3"/>
      <c r="J114" s="6"/>
      <c r="K114" s="28"/>
      <c r="L114" s="3"/>
      <c r="M114" s="6"/>
      <c r="N114" s="28"/>
    </row>
    <row r="115" spans="7:14" x14ac:dyDescent="0.25">
      <c r="I115" s="3"/>
      <c r="L115" s="3"/>
    </row>
    <row r="116" spans="7:14" x14ac:dyDescent="0.25">
      <c r="G116" s="5"/>
      <c r="H116" s="6"/>
      <c r="I116" s="3"/>
      <c r="J116" s="6"/>
      <c r="K116" s="28"/>
      <c r="L116" s="3"/>
    </row>
    <row r="117" spans="7:14" x14ac:dyDescent="0.25">
      <c r="I117" s="3"/>
      <c r="L117" s="3"/>
    </row>
    <row r="118" spans="7:14" x14ac:dyDescent="0.25">
      <c r="I118" s="3"/>
      <c r="L118" s="3"/>
    </row>
    <row r="119" spans="7:14" x14ac:dyDescent="0.25">
      <c r="I119" s="3"/>
      <c r="L119" s="3"/>
    </row>
    <row r="120" spans="7:14" x14ac:dyDescent="0.25">
      <c r="I120" s="3"/>
      <c r="L120" s="3"/>
    </row>
    <row r="121" spans="7:14" x14ac:dyDescent="0.25">
      <c r="I121" s="3"/>
      <c r="L121" s="3"/>
    </row>
    <row r="122" spans="7:14" x14ac:dyDescent="0.25">
      <c r="I122" s="3"/>
      <c r="L122" s="3"/>
    </row>
    <row r="123" spans="7:14" x14ac:dyDescent="0.25">
      <c r="I123" s="3"/>
      <c r="L123" s="3"/>
    </row>
    <row r="124" spans="7:14" x14ac:dyDescent="0.25">
      <c r="I124" s="3"/>
      <c r="L124" s="3"/>
    </row>
    <row r="125" spans="7:14" x14ac:dyDescent="0.25">
      <c r="I125" s="3"/>
      <c r="L125" s="3"/>
    </row>
    <row r="126" spans="7:14" x14ac:dyDescent="0.25">
      <c r="I126" s="3"/>
      <c r="L126" s="3"/>
    </row>
    <row r="127" spans="7:14" x14ac:dyDescent="0.25">
      <c r="I127" s="3"/>
      <c r="L127" s="3"/>
    </row>
    <row r="128" spans="7:14" x14ac:dyDescent="0.25">
      <c r="I128" s="3"/>
      <c r="L128" s="3"/>
    </row>
    <row r="129" spans="9:12" x14ac:dyDescent="0.25">
      <c r="I129" s="3"/>
      <c r="L129" s="3"/>
    </row>
    <row r="130" spans="9:12" x14ac:dyDescent="0.25">
      <c r="I130" s="3"/>
      <c r="L130" s="3"/>
    </row>
    <row r="131" spans="9:12" x14ac:dyDescent="0.25">
      <c r="I131" s="3"/>
      <c r="L131" s="3"/>
    </row>
    <row r="132" spans="9:12" x14ac:dyDescent="0.25">
      <c r="I132" s="3"/>
      <c r="L132" s="3"/>
    </row>
    <row r="133" spans="9:12" x14ac:dyDescent="0.25">
      <c r="I133" s="3"/>
      <c r="L133" s="3"/>
    </row>
    <row r="134" spans="9:12" x14ac:dyDescent="0.25">
      <c r="I134" s="3"/>
      <c r="L134" s="3"/>
    </row>
    <row r="135" spans="9:12" x14ac:dyDescent="0.25">
      <c r="I135" s="3"/>
      <c r="L135" s="3"/>
    </row>
    <row r="136" spans="9:12" x14ac:dyDescent="0.25">
      <c r="I136" s="3"/>
      <c r="L136" s="3"/>
    </row>
    <row r="137" spans="9:12" x14ac:dyDescent="0.25">
      <c r="I137" s="3"/>
      <c r="L137" s="3"/>
    </row>
    <row r="138" spans="9:12" x14ac:dyDescent="0.25">
      <c r="I138" s="3"/>
      <c r="L138" s="3"/>
    </row>
    <row r="139" spans="9:12" x14ac:dyDescent="0.25">
      <c r="I139" s="3"/>
      <c r="L139" s="3"/>
    </row>
    <row r="140" spans="9:12" x14ac:dyDescent="0.25">
      <c r="I140" s="3"/>
      <c r="L140" s="3"/>
    </row>
    <row r="141" spans="9:12" x14ac:dyDescent="0.25">
      <c r="I141" s="3"/>
      <c r="L141" s="3"/>
    </row>
    <row r="142" spans="9:12" x14ac:dyDescent="0.25">
      <c r="I142" s="3"/>
      <c r="L142" s="3"/>
    </row>
    <row r="143" spans="9:12" x14ac:dyDescent="0.25">
      <c r="I143" s="3"/>
      <c r="L143" s="3"/>
    </row>
    <row r="144" spans="9:12" x14ac:dyDescent="0.25">
      <c r="I144" s="3"/>
      <c r="L144" s="3"/>
    </row>
    <row r="145" spans="9:12" x14ac:dyDescent="0.25">
      <c r="I145" s="3"/>
      <c r="L145" s="3"/>
    </row>
    <row r="146" spans="9:12" x14ac:dyDescent="0.25">
      <c r="I146" s="3"/>
      <c r="L146" s="3"/>
    </row>
    <row r="147" spans="9:12" x14ac:dyDescent="0.25">
      <c r="I147" s="3"/>
      <c r="L147" s="3"/>
    </row>
    <row r="148" spans="9:12" x14ac:dyDescent="0.25">
      <c r="I148" s="3"/>
      <c r="L148" s="3"/>
    </row>
    <row r="149" spans="9:12" x14ac:dyDescent="0.25">
      <c r="I149" s="3"/>
      <c r="L149" s="3"/>
    </row>
    <row r="150" spans="9:12" x14ac:dyDescent="0.25">
      <c r="I150" s="3"/>
      <c r="L150" s="3"/>
    </row>
    <row r="151" spans="9:12" x14ac:dyDescent="0.25">
      <c r="I151" s="3"/>
      <c r="L151" s="3"/>
    </row>
    <row r="152" spans="9:12" x14ac:dyDescent="0.25">
      <c r="I152" s="3"/>
      <c r="L152" s="3"/>
    </row>
    <row r="153" spans="9:12" x14ac:dyDescent="0.25">
      <c r="I153" s="3"/>
      <c r="L153" s="3"/>
    </row>
    <row r="154" spans="9:12" x14ac:dyDescent="0.25">
      <c r="I154" s="3"/>
      <c r="L154" s="3"/>
    </row>
    <row r="155" spans="9:12" x14ac:dyDescent="0.25">
      <c r="I155" s="3"/>
      <c r="L155" s="3"/>
    </row>
    <row r="156" spans="9:12" x14ac:dyDescent="0.25">
      <c r="I156" s="3"/>
      <c r="L156" s="3"/>
    </row>
    <row r="157" spans="9:12" x14ac:dyDescent="0.25">
      <c r="I157" s="3"/>
      <c r="L157" s="3"/>
    </row>
    <row r="158" spans="9:12" x14ac:dyDescent="0.25">
      <c r="I158" s="3"/>
      <c r="L158" s="3"/>
    </row>
    <row r="159" spans="9:12" x14ac:dyDescent="0.25">
      <c r="I159" s="3"/>
      <c r="L159" s="3"/>
    </row>
    <row r="160" spans="9:12" x14ac:dyDescent="0.25">
      <c r="I160" s="3"/>
      <c r="L160" s="3"/>
    </row>
    <row r="161" spans="9:12" x14ac:dyDescent="0.25">
      <c r="I161" s="3"/>
      <c r="L161" s="3"/>
    </row>
    <row r="162" spans="9:12" x14ac:dyDescent="0.25">
      <c r="I162" s="3"/>
      <c r="L162" s="3"/>
    </row>
    <row r="163" spans="9:12" x14ac:dyDescent="0.25">
      <c r="I163" s="3"/>
      <c r="L163" s="3"/>
    </row>
    <row r="164" spans="9:12" x14ac:dyDescent="0.25">
      <c r="I164" s="3"/>
      <c r="L164" s="3"/>
    </row>
    <row r="165" spans="9:12" x14ac:dyDescent="0.25">
      <c r="I165" s="3"/>
      <c r="L165" s="3"/>
    </row>
    <row r="166" spans="9:12" x14ac:dyDescent="0.25">
      <c r="I166" s="3"/>
      <c r="L166" s="3"/>
    </row>
    <row r="167" spans="9:12" x14ac:dyDescent="0.25">
      <c r="I167" s="3"/>
      <c r="L167" s="3"/>
    </row>
    <row r="168" spans="9:12" x14ac:dyDescent="0.25">
      <c r="I168" s="3"/>
      <c r="L168" s="3"/>
    </row>
    <row r="169" spans="9:12" x14ac:dyDescent="0.25">
      <c r="I169" s="3"/>
      <c r="L169" s="3"/>
    </row>
    <row r="170" spans="9:12" x14ac:dyDescent="0.25">
      <c r="I170" s="3"/>
      <c r="L170" s="3"/>
    </row>
    <row r="171" spans="9:12" x14ac:dyDescent="0.25">
      <c r="I171" s="3"/>
      <c r="L171" s="3"/>
    </row>
    <row r="172" spans="9:12" x14ac:dyDescent="0.25">
      <c r="I172" s="3"/>
      <c r="L172" s="3"/>
    </row>
    <row r="173" spans="9:12" x14ac:dyDescent="0.25">
      <c r="I173" s="3"/>
      <c r="L173" s="3"/>
    </row>
    <row r="174" spans="9:12" x14ac:dyDescent="0.25">
      <c r="I174" s="3"/>
      <c r="L174" s="3"/>
    </row>
    <row r="175" spans="9:12" x14ac:dyDescent="0.25">
      <c r="I175" s="3"/>
      <c r="L175" s="3"/>
    </row>
    <row r="176" spans="9:12" x14ac:dyDescent="0.25">
      <c r="I176" s="3"/>
      <c r="L176" s="3"/>
    </row>
    <row r="177" spans="9:12" x14ac:dyDescent="0.25">
      <c r="I177" s="3"/>
      <c r="L177" s="3"/>
    </row>
    <row r="178" spans="9:12" x14ac:dyDescent="0.25">
      <c r="I178" s="3"/>
      <c r="L178" s="3"/>
    </row>
    <row r="179" spans="9:12" x14ac:dyDescent="0.25">
      <c r="I179" s="3"/>
      <c r="L179" s="3"/>
    </row>
    <row r="180" spans="9:12" x14ac:dyDescent="0.25">
      <c r="I180" s="3"/>
      <c r="L180" s="3"/>
    </row>
    <row r="181" spans="9:12" x14ac:dyDescent="0.25">
      <c r="I181" s="3"/>
      <c r="L181" s="3"/>
    </row>
    <row r="182" spans="9:12" x14ac:dyDescent="0.25">
      <c r="I182" s="3"/>
      <c r="L182" s="3"/>
    </row>
    <row r="183" spans="9:12" x14ac:dyDescent="0.25">
      <c r="I183" s="3"/>
      <c r="L183" s="3"/>
    </row>
    <row r="184" spans="9:12" x14ac:dyDescent="0.25">
      <c r="I184" s="3"/>
      <c r="L184" s="3"/>
    </row>
    <row r="185" spans="9:12" x14ac:dyDescent="0.25">
      <c r="I185" s="3"/>
      <c r="L185" s="3"/>
    </row>
    <row r="186" spans="9:12" x14ac:dyDescent="0.25">
      <c r="I186" s="3"/>
      <c r="L186" s="3"/>
    </row>
    <row r="187" spans="9:12" x14ac:dyDescent="0.25">
      <c r="I187" s="3"/>
      <c r="L187" s="3"/>
    </row>
    <row r="188" spans="9:12" x14ac:dyDescent="0.25">
      <c r="I188" s="3"/>
      <c r="L188" s="3"/>
    </row>
    <row r="189" spans="9:12" x14ac:dyDescent="0.25">
      <c r="I189" s="3"/>
      <c r="L189" s="3"/>
    </row>
    <row r="190" spans="9:12" x14ac:dyDescent="0.25">
      <c r="I190" s="3"/>
      <c r="L190" s="3"/>
    </row>
    <row r="191" spans="9:12" x14ac:dyDescent="0.25">
      <c r="I191" s="3"/>
      <c r="L191" s="3"/>
    </row>
    <row r="192" spans="9:12" x14ac:dyDescent="0.25">
      <c r="I192" s="3"/>
      <c r="L192" s="3"/>
    </row>
    <row r="193" spans="9:12" x14ac:dyDescent="0.25">
      <c r="I193" s="3"/>
      <c r="L193" s="3"/>
    </row>
    <row r="194" spans="9:12" x14ac:dyDescent="0.25">
      <c r="I194" s="3"/>
      <c r="L194" s="3"/>
    </row>
    <row r="195" spans="9:12" x14ac:dyDescent="0.25">
      <c r="I195" s="3"/>
      <c r="L195" s="3"/>
    </row>
    <row r="196" spans="9:12" x14ac:dyDescent="0.25">
      <c r="I196" s="3"/>
      <c r="L196" s="3"/>
    </row>
    <row r="197" spans="9:12" x14ac:dyDescent="0.25">
      <c r="I197" s="3"/>
      <c r="L197" s="3"/>
    </row>
    <row r="198" spans="9:12" x14ac:dyDescent="0.25">
      <c r="I198" s="3"/>
      <c r="L198" s="3"/>
    </row>
    <row r="199" spans="9:12" x14ac:dyDescent="0.25">
      <c r="I199" s="3"/>
      <c r="L199" s="3"/>
    </row>
    <row r="200" spans="9:12" x14ac:dyDescent="0.25">
      <c r="I200" s="3"/>
      <c r="L200" s="3"/>
    </row>
    <row r="201" spans="9:12" x14ac:dyDescent="0.25">
      <c r="I201" s="3"/>
      <c r="L201" s="3"/>
    </row>
    <row r="202" spans="9:12" x14ac:dyDescent="0.25">
      <c r="I202" s="3"/>
      <c r="L202" s="3"/>
    </row>
    <row r="203" spans="9:12" x14ac:dyDescent="0.25">
      <c r="I203" s="3"/>
      <c r="L203" s="3"/>
    </row>
    <row r="204" spans="9:12" x14ac:dyDescent="0.25">
      <c r="I204" s="3"/>
      <c r="L204" s="3"/>
    </row>
    <row r="205" spans="9:12" x14ac:dyDescent="0.25">
      <c r="I205" s="3"/>
      <c r="L205" s="3"/>
    </row>
    <row r="206" spans="9:12" x14ac:dyDescent="0.25">
      <c r="I206" s="3"/>
      <c r="L206" s="3"/>
    </row>
    <row r="207" spans="9:12" x14ac:dyDescent="0.25">
      <c r="I207" s="3"/>
      <c r="L207" s="3"/>
    </row>
    <row r="208" spans="9:12" x14ac:dyDescent="0.25">
      <c r="I208" s="3"/>
      <c r="L208" s="3"/>
    </row>
    <row r="209" spans="9:12" x14ac:dyDescent="0.25">
      <c r="I209" s="3"/>
      <c r="L209" s="3"/>
    </row>
    <row r="210" spans="9:12" x14ac:dyDescent="0.25">
      <c r="I210" s="3"/>
      <c r="L210" s="3"/>
    </row>
    <row r="211" spans="9:12" x14ac:dyDescent="0.25">
      <c r="I211" s="3"/>
      <c r="L211" s="3"/>
    </row>
    <row r="212" spans="9:12" x14ac:dyDescent="0.25">
      <c r="I212" s="3"/>
      <c r="L212" s="3"/>
    </row>
    <row r="213" spans="9:12" x14ac:dyDescent="0.25">
      <c r="I213" s="3"/>
      <c r="L213" s="3"/>
    </row>
    <row r="214" spans="9:12" x14ac:dyDescent="0.25">
      <c r="I214" s="3"/>
      <c r="L214" s="3"/>
    </row>
    <row r="215" spans="9:12" x14ac:dyDescent="0.25">
      <c r="I215" s="3"/>
      <c r="L215" s="3"/>
    </row>
    <row r="216" spans="9:12" x14ac:dyDescent="0.25">
      <c r="I216" s="3"/>
      <c r="L216" s="3"/>
    </row>
    <row r="217" spans="9:12" x14ac:dyDescent="0.25">
      <c r="I217" s="3"/>
      <c r="L217" s="3"/>
    </row>
    <row r="218" spans="9:12" x14ac:dyDescent="0.25">
      <c r="I218" s="3"/>
      <c r="L218" s="3"/>
    </row>
    <row r="219" spans="9:12" x14ac:dyDescent="0.25">
      <c r="I219" s="3"/>
      <c r="L219" s="3"/>
    </row>
    <row r="220" spans="9:12" x14ac:dyDescent="0.25">
      <c r="I220" s="3"/>
      <c r="L220" s="3"/>
    </row>
    <row r="221" spans="9:12" x14ac:dyDescent="0.25">
      <c r="I221" s="3"/>
      <c r="L221" s="3"/>
    </row>
    <row r="222" spans="9:12" x14ac:dyDescent="0.25">
      <c r="I222" s="3"/>
      <c r="L222" s="3"/>
    </row>
    <row r="223" spans="9:12" x14ac:dyDescent="0.25">
      <c r="I223" s="3"/>
      <c r="L223" s="3"/>
    </row>
    <row r="224" spans="9:12" x14ac:dyDescent="0.25">
      <c r="I224" s="3"/>
      <c r="L224" s="3"/>
    </row>
    <row r="225" spans="9:12" x14ac:dyDescent="0.25">
      <c r="I225" s="3"/>
      <c r="L225" s="3"/>
    </row>
    <row r="226" spans="9:12" x14ac:dyDescent="0.25">
      <c r="I226" s="3"/>
      <c r="L226" s="3"/>
    </row>
    <row r="227" spans="9:12" x14ac:dyDescent="0.25">
      <c r="I227" s="3"/>
      <c r="L227" s="3"/>
    </row>
    <row r="228" spans="9:12" x14ac:dyDescent="0.25">
      <c r="I228" s="3"/>
      <c r="L228" s="3"/>
    </row>
    <row r="229" spans="9:12" x14ac:dyDescent="0.25">
      <c r="I229" s="3"/>
      <c r="L229" s="3"/>
    </row>
    <row r="230" spans="9:12" x14ac:dyDescent="0.25">
      <c r="I230" s="3"/>
      <c r="L230" s="3"/>
    </row>
    <row r="231" spans="9:12" x14ac:dyDescent="0.25">
      <c r="I231" s="3"/>
      <c r="L231" s="3"/>
    </row>
    <row r="232" spans="9:12" x14ac:dyDescent="0.25">
      <c r="I232" s="3"/>
      <c r="L232" s="3"/>
    </row>
    <row r="233" spans="9:12" x14ac:dyDescent="0.25">
      <c r="I233" s="3"/>
      <c r="L233" s="3"/>
    </row>
    <row r="234" spans="9:12" x14ac:dyDescent="0.25">
      <c r="I234" s="3"/>
      <c r="L234" s="3"/>
    </row>
    <row r="235" spans="9:12" x14ac:dyDescent="0.25">
      <c r="I235" s="3"/>
      <c r="L235" s="3"/>
    </row>
    <row r="236" spans="9:12" x14ac:dyDescent="0.25">
      <c r="I236" s="3"/>
      <c r="L236" s="3"/>
    </row>
    <row r="237" spans="9:12" x14ac:dyDescent="0.25">
      <c r="I237" s="3"/>
      <c r="L237" s="3"/>
    </row>
    <row r="238" spans="9:12" x14ac:dyDescent="0.25">
      <c r="I238" s="3"/>
      <c r="L238" s="3"/>
    </row>
    <row r="239" spans="9:12" x14ac:dyDescent="0.25">
      <c r="I239" s="3"/>
      <c r="L239" s="3"/>
    </row>
    <row r="240" spans="9:12" x14ac:dyDescent="0.25">
      <c r="I240" s="3"/>
      <c r="L240" s="3"/>
    </row>
    <row r="241" spans="9:12" x14ac:dyDescent="0.25">
      <c r="I241" s="3"/>
      <c r="L241" s="3"/>
    </row>
    <row r="242" spans="9:12" x14ac:dyDescent="0.25">
      <c r="I242" s="3"/>
      <c r="L242" s="3"/>
    </row>
    <row r="243" spans="9:12" x14ac:dyDescent="0.25">
      <c r="I243" s="3"/>
      <c r="L243" s="3"/>
    </row>
    <row r="244" spans="9:12" x14ac:dyDescent="0.25">
      <c r="I244" s="3"/>
      <c r="L244" s="3"/>
    </row>
    <row r="245" spans="9:12" x14ac:dyDescent="0.25">
      <c r="I245" s="3"/>
      <c r="L245" s="3"/>
    </row>
    <row r="246" spans="9:12" x14ac:dyDescent="0.25">
      <c r="I246" s="3"/>
      <c r="L246" s="3"/>
    </row>
    <row r="247" spans="9:12" x14ac:dyDescent="0.25">
      <c r="I247" s="3"/>
      <c r="L247" s="3"/>
    </row>
    <row r="248" spans="9:12" x14ac:dyDescent="0.25">
      <c r="I248" s="3"/>
      <c r="L248" s="3"/>
    </row>
    <row r="249" spans="9:12" x14ac:dyDescent="0.25">
      <c r="I249" s="3"/>
      <c r="L249" s="3"/>
    </row>
    <row r="250" spans="9:12" x14ac:dyDescent="0.25">
      <c r="I250" s="3"/>
      <c r="L250" s="3"/>
    </row>
    <row r="251" spans="9:12" x14ac:dyDescent="0.25">
      <c r="I251" s="3"/>
      <c r="L251" s="3"/>
    </row>
    <row r="252" spans="9:12" x14ac:dyDescent="0.25">
      <c r="I252" s="3"/>
      <c r="L252" s="3"/>
    </row>
    <row r="253" spans="9:12" x14ac:dyDescent="0.25">
      <c r="I253" s="3"/>
      <c r="L253" s="3"/>
    </row>
    <row r="254" spans="9:12" x14ac:dyDescent="0.25">
      <c r="I254" s="3"/>
      <c r="L254" s="3"/>
    </row>
    <row r="255" spans="9:12" x14ac:dyDescent="0.25">
      <c r="I255" s="3"/>
      <c r="L255" s="3"/>
    </row>
    <row r="256" spans="9:12" x14ac:dyDescent="0.25">
      <c r="I256" s="3"/>
      <c r="L256" s="3"/>
    </row>
    <row r="257" spans="9:12" x14ac:dyDescent="0.25">
      <c r="I257" s="3"/>
      <c r="L257" s="3"/>
    </row>
    <row r="258" spans="9:12" x14ac:dyDescent="0.25">
      <c r="I258" s="3"/>
      <c r="L258" s="3"/>
    </row>
    <row r="259" spans="9:12" x14ac:dyDescent="0.25">
      <c r="I259" s="3"/>
      <c r="L259" s="3"/>
    </row>
    <row r="260" spans="9:12" x14ac:dyDescent="0.25">
      <c r="I260" s="3"/>
      <c r="L260" s="3"/>
    </row>
    <row r="261" spans="9:12" x14ac:dyDescent="0.25">
      <c r="I261" s="3"/>
      <c r="L261" s="3"/>
    </row>
    <row r="262" spans="9:12" x14ac:dyDescent="0.25">
      <c r="I262" s="3"/>
      <c r="L262" s="3"/>
    </row>
    <row r="263" spans="9:12" x14ac:dyDescent="0.25">
      <c r="I263" s="3"/>
      <c r="L263" s="3"/>
    </row>
    <row r="264" spans="9:12" x14ac:dyDescent="0.25">
      <c r="I264" s="3"/>
      <c r="L264" s="3"/>
    </row>
    <row r="265" spans="9:12" x14ac:dyDescent="0.25">
      <c r="I265" s="3"/>
      <c r="L265" s="3"/>
    </row>
    <row r="266" spans="9:12" x14ac:dyDescent="0.25">
      <c r="I266" s="3"/>
      <c r="L266" s="3"/>
    </row>
    <row r="267" spans="9:12" x14ac:dyDescent="0.25">
      <c r="I267" s="3"/>
      <c r="L267" s="3"/>
    </row>
    <row r="268" spans="9:12" x14ac:dyDescent="0.25">
      <c r="I268" s="3"/>
      <c r="L268" s="3"/>
    </row>
    <row r="269" spans="9:12" x14ac:dyDescent="0.25">
      <c r="I269" s="3"/>
      <c r="L269" s="3"/>
    </row>
    <row r="270" spans="9:12" x14ac:dyDescent="0.25">
      <c r="I270" s="3"/>
      <c r="L270" s="3"/>
    </row>
    <row r="271" spans="9:12" x14ac:dyDescent="0.25">
      <c r="I271" s="3"/>
      <c r="L271" s="3"/>
    </row>
    <row r="272" spans="9:12" x14ac:dyDescent="0.25">
      <c r="I272" s="3"/>
      <c r="L272" s="3"/>
    </row>
    <row r="273" spans="9:12" x14ac:dyDescent="0.25">
      <c r="I273" s="3"/>
      <c r="L273" s="3"/>
    </row>
    <row r="274" spans="9:12" x14ac:dyDescent="0.25">
      <c r="I274" s="3"/>
      <c r="L274" s="3"/>
    </row>
    <row r="275" spans="9:12" x14ac:dyDescent="0.25">
      <c r="I275" s="3"/>
      <c r="L275" s="3"/>
    </row>
    <row r="276" spans="9:12" x14ac:dyDescent="0.25">
      <c r="I276" s="3"/>
      <c r="L276" s="3"/>
    </row>
    <row r="277" spans="9:12" x14ac:dyDescent="0.25">
      <c r="I277" s="3"/>
      <c r="L277" s="3"/>
    </row>
    <row r="278" spans="9:12" x14ac:dyDescent="0.25">
      <c r="I278" s="3"/>
      <c r="L278" s="3"/>
    </row>
    <row r="279" spans="9:12" x14ac:dyDescent="0.25">
      <c r="I279" s="3"/>
      <c r="L279" s="3"/>
    </row>
    <row r="280" spans="9:12" x14ac:dyDescent="0.25">
      <c r="I280" s="3"/>
      <c r="L280" s="3"/>
    </row>
    <row r="281" spans="9:12" x14ac:dyDescent="0.25">
      <c r="I281" s="3"/>
      <c r="L281" s="3"/>
    </row>
    <row r="282" spans="9:12" x14ac:dyDescent="0.25">
      <c r="I282" s="3"/>
      <c r="L282" s="3"/>
    </row>
    <row r="283" spans="9:12" x14ac:dyDescent="0.25">
      <c r="I283" s="3"/>
      <c r="L283" s="3"/>
    </row>
    <row r="284" spans="9:12" x14ac:dyDescent="0.25">
      <c r="I284" s="3"/>
      <c r="L284" s="3"/>
    </row>
    <row r="285" spans="9:12" x14ac:dyDescent="0.25">
      <c r="I285" s="3"/>
      <c r="L285" s="3"/>
    </row>
    <row r="286" spans="9:12" x14ac:dyDescent="0.25">
      <c r="I286" s="3"/>
      <c r="L286" s="3"/>
    </row>
    <row r="287" spans="9:12" x14ac:dyDescent="0.25">
      <c r="I287" s="3"/>
      <c r="L287" s="3"/>
    </row>
    <row r="288" spans="9:12" x14ac:dyDescent="0.25">
      <c r="I288" s="3"/>
      <c r="L288" s="3"/>
    </row>
    <row r="289" spans="9:12" x14ac:dyDescent="0.25">
      <c r="I289" s="3"/>
      <c r="L289" s="3"/>
    </row>
    <row r="290" spans="9:12" x14ac:dyDescent="0.25">
      <c r="I290" s="3"/>
      <c r="L290" s="3"/>
    </row>
    <row r="291" spans="9:12" x14ac:dyDescent="0.25">
      <c r="I291" s="3"/>
      <c r="L291" s="3"/>
    </row>
    <row r="292" spans="9:12" x14ac:dyDescent="0.25">
      <c r="I292" s="3"/>
      <c r="L292" s="3"/>
    </row>
    <row r="293" spans="9:12" x14ac:dyDescent="0.25">
      <c r="I293" s="3"/>
      <c r="L293" s="3"/>
    </row>
    <row r="294" spans="9:12" x14ac:dyDescent="0.25">
      <c r="I294" s="3"/>
      <c r="L294" s="3"/>
    </row>
    <row r="295" spans="9:12" x14ac:dyDescent="0.25">
      <c r="I295" s="3"/>
      <c r="L295" s="3"/>
    </row>
    <row r="296" spans="9:12" x14ac:dyDescent="0.25">
      <c r="I296" s="3"/>
      <c r="L296" s="3"/>
    </row>
    <row r="297" spans="9:12" x14ac:dyDescent="0.25">
      <c r="I297" s="3"/>
      <c r="L297" s="3"/>
    </row>
    <row r="298" spans="9:12" x14ac:dyDescent="0.25">
      <c r="I298" s="3"/>
      <c r="L298" s="3"/>
    </row>
    <row r="299" spans="9:12" x14ac:dyDescent="0.25">
      <c r="I299" s="3"/>
      <c r="L299" s="3"/>
    </row>
    <row r="300" spans="9:12" x14ac:dyDescent="0.25">
      <c r="I300" s="3"/>
      <c r="L300" s="3"/>
    </row>
    <row r="301" spans="9:12" x14ac:dyDescent="0.25">
      <c r="I301" s="3"/>
      <c r="L301" s="3"/>
    </row>
    <row r="302" spans="9:12" x14ac:dyDescent="0.25">
      <c r="I302" s="3"/>
      <c r="L302" s="3"/>
    </row>
    <row r="303" spans="9:12" x14ac:dyDescent="0.25">
      <c r="I303" s="3"/>
      <c r="L303" s="3"/>
    </row>
    <row r="304" spans="9:12" x14ac:dyDescent="0.25">
      <c r="I304" s="3"/>
      <c r="L304" s="3"/>
    </row>
    <row r="305" spans="9:12" x14ac:dyDescent="0.25">
      <c r="I305" s="3"/>
      <c r="L305" s="3"/>
    </row>
    <row r="306" spans="9:12" x14ac:dyDescent="0.25">
      <c r="I306" s="3"/>
      <c r="L306" s="3"/>
    </row>
    <row r="307" spans="9:12" x14ac:dyDescent="0.25">
      <c r="I307" s="3"/>
      <c r="L307" s="3"/>
    </row>
    <row r="308" spans="9:12" x14ac:dyDescent="0.25">
      <c r="I308" s="3"/>
      <c r="L308" s="3"/>
    </row>
    <row r="309" spans="9:12" x14ac:dyDescent="0.25">
      <c r="I309" s="3"/>
      <c r="L309" s="3"/>
    </row>
    <row r="310" spans="9:12" x14ac:dyDescent="0.25">
      <c r="I310" s="3"/>
      <c r="L310" s="3"/>
    </row>
    <row r="311" spans="9:12" x14ac:dyDescent="0.25">
      <c r="I311" s="3"/>
      <c r="L311" s="3"/>
    </row>
    <row r="312" spans="9:12" x14ac:dyDescent="0.25">
      <c r="I312" s="3"/>
      <c r="L312" s="3"/>
    </row>
    <row r="313" spans="9:12" x14ac:dyDescent="0.25">
      <c r="I313" s="3"/>
      <c r="L313" s="3"/>
    </row>
    <row r="314" spans="9:12" x14ac:dyDescent="0.25">
      <c r="I314" s="3"/>
      <c r="L314" s="3"/>
    </row>
    <row r="315" spans="9:12" x14ac:dyDescent="0.25">
      <c r="I315" s="3"/>
      <c r="L315" s="3"/>
    </row>
    <row r="316" spans="9:12" x14ac:dyDescent="0.25">
      <c r="I316" s="3"/>
      <c r="L316" s="3"/>
    </row>
    <row r="317" spans="9:12" x14ac:dyDescent="0.25">
      <c r="I317" s="3"/>
      <c r="L317" s="3"/>
    </row>
    <row r="318" spans="9:12" x14ac:dyDescent="0.25">
      <c r="I318" s="3"/>
      <c r="L318" s="3"/>
    </row>
    <row r="319" spans="9:12" x14ac:dyDescent="0.25">
      <c r="I319" s="3"/>
      <c r="L319" s="3"/>
    </row>
    <row r="320" spans="9:12" x14ac:dyDescent="0.25">
      <c r="I320" s="3"/>
      <c r="L320" s="3"/>
    </row>
    <row r="321" spans="9:12" x14ac:dyDescent="0.25">
      <c r="I321" s="3"/>
      <c r="L321" s="3"/>
    </row>
    <row r="322" spans="9:12" x14ac:dyDescent="0.25">
      <c r="I322" s="3"/>
      <c r="L322" s="3"/>
    </row>
    <row r="323" spans="9:12" x14ac:dyDescent="0.25">
      <c r="I323" s="3"/>
      <c r="L323" s="3"/>
    </row>
    <row r="324" spans="9:12" x14ac:dyDescent="0.25">
      <c r="I324" s="3"/>
      <c r="L324" s="3"/>
    </row>
    <row r="325" spans="9:12" x14ac:dyDescent="0.25">
      <c r="I325" s="3"/>
      <c r="L325" s="3"/>
    </row>
    <row r="326" spans="9:12" x14ac:dyDescent="0.25">
      <c r="I326" s="3"/>
      <c r="L326" s="3"/>
    </row>
    <row r="327" spans="9:12" x14ac:dyDescent="0.25">
      <c r="I327" s="3"/>
      <c r="L327" s="3"/>
    </row>
    <row r="328" spans="9:12" x14ac:dyDescent="0.25">
      <c r="I328" s="3"/>
      <c r="L328" s="3"/>
    </row>
    <row r="329" spans="9:12" x14ac:dyDescent="0.25">
      <c r="I329" s="3"/>
      <c r="L329" s="3"/>
    </row>
    <row r="330" spans="9:12" x14ac:dyDescent="0.25">
      <c r="I330" s="3"/>
      <c r="L330" s="3"/>
    </row>
    <row r="331" spans="9:12" x14ac:dyDescent="0.25">
      <c r="I331" s="3"/>
      <c r="L331" s="3"/>
    </row>
    <row r="332" spans="9:12" x14ac:dyDescent="0.25">
      <c r="I332" s="3"/>
      <c r="L332" s="3"/>
    </row>
    <row r="333" spans="9:12" x14ac:dyDescent="0.25">
      <c r="I333" s="3"/>
      <c r="L333" s="3"/>
    </row>
    <row r="334" spans="9:12" x14ac:dyDescent="0.25">
      <c r="I334" s="3"/>
      <c r="L334" s="3"/>
    </row>
    <row r="335" spans="9:12" x14ac:dyDescent="0.25">
      <c r="I335" s="3"/>
      <c r="L335" s="3"/>
    </row>
    <row r="336" spans="9:12" x14ac:dyDescent="0.25">
      <c r="I336" s="3"/>
      <c r="L336" s="3"/>
    </row>
    <row r="337" spans="9:12" x14ac:dyDescent="0.25">
      <c r="I337" s="3"/>
      <c r="L337" s="3"/>
    </row>
    <row r="338" spans="9:12" x14ac:dyDescent="0.25">
      <c r="I338" s="3"/>
      <c r="L338" s="3"/>
    </row>
    <row r="339" spans="9:12" x14ac:dyDescent="0.25">
      <c r="I339" s="3"/>
      <c r="L339" s="3"/>
    </row>
    <row r="340" spans="9:12" x14ac:dyDescent="0.25">
      <c r="I340" s="3"/>
      <c r="L340" s="3"/>
    </row>
    <row r="341" spans="9:12" x14ac:dyDescent="0.25">
      <c r="I341" s="3"/>
      <c r="L341" s="3"/>
    </row>
    <row r="342" spans="9:12" x14ac:dyDescent="0.25">
      <c r="I342" s="3"/>
      <c r="L342" s="3"/>
    </row>
    <row r="343" spans="9:12" x14ac:dyDescent="0.25">
      <c r="I343" s="3"/>
      <c r="L343" s="3"/>
    </row>
    <row r="344" spans="9:12" x14ac:dyDescent="0.25">
      <c r="I344" s="3"/>
      <c r="L344" s="3"/>
    </row>
    <row r="345" spans="9:12" x14ac:dyDescent="0.25">
      <c r="I345" s="3"/>
      <c r="L345" s="3"/>
    </row>
    <row r="346" spans="9:12" x14ac:dyDescent="0.25">
      <c r="I346" s="3"/>
      <c r="L346" s="3"/>
    </row>
    <row r="347" spans="9:12" x14ac:dyDescent="0.25">
      <c r="I347" s="3"/>
      <c r="L347" s="3"/>
    </row>
    <row r="348" spans="9:12" x14ac:dyDescent="0.25">
      <c r="I348" s="3"/>
      <c r="L348" s="3"/>
    </row>
    <row r="349" spans="9:12" x14ac:dyDescent="0.25">
      <c r="I349" s="3"/>
      <c r="L349" s="3"/>
    </row>
    <row r="350" spans="9:12" x14ac:dyDescent="0.25">
      <c r="I350" s="3"/>
      <c r="L350" s="3"/>
    </row>
    <row r="351" spans="9:12" x14ac:dyDescent="0.25">
      <c r="I351" s="3"/>
      <c r="L351" s="3"/>
    </row>
    <row r="352" spans="9:12" x14ac:dyDescent="0.25">
      <c r="I352" s="3"/>
      <c r="L352" s="3"/>
    </row>
    <row r="353" spans="9:12" x14ac:dyDescent="0.25">
      <c r="I353" s="3"/>
      <c r="L353" s="3"/>
    </row>
    <row r="354" spans="9:12" x14ac:dyDescent="0.25">
      <c r="I354" s="3"/>
      <c r="L354" s="3"/>
    </row>
    <row r="355" spans="9:12" x14ac:dyDescent="0.25">
      <c r="L355" s="3"/>
    </row>
    <row r="356" spans="9:12" x14ac:dyDescent="0.25">
      <c r="L356" s="3"/>
    </row>
    <row r="357" spans="9:12" x14ac:dyDescent="0.25">
      <c r="L357" s="3"/>
    </row>
    <row r="358" spans="9:12" x14ac:dyDescent="0.25">
      <c r="L358" s="3"/>
    </row>
    <row r="359" spans="9:12" x14ac:dyDescent="0.25">
      <c r="L359" s="3"/>
    </row>
    <row r="360" spans="9:12" x14ac:dyDescent="0.25">
      <c r="L360" s="3"/>
    </row>
    <row r="361" spans="9:12" x14ac:dyDescent="0.25">
      <c r="L361" s="3"/>
    </row>
    <row r="362" spans="9:12" x14ac:dyDescent="0.25">
      <c r="L362" s="3"/>
    </row>
    <row r="363" spans="9:12" x14ac:dyDescent="0.25">
      <c r="L363" s="3"/>
    </row>
    <row r="364" spans="9:12" x14ac:dyDescent="0.25">
      <c r="L364" s="3"/>
    </row>
    <row r="365" spans="9:12" x14ac:dyDescent="0.25">
      <c r="L365" s="3"/>
    </row>
    <row r="366" spans="9:12" x14ac:dyDescent="0.25">
      <c r="L366" s="3"/>
    </row>
    <row r="367" spans="9:12" x14ac:dyDescent="0.25">
      <c r="L367" s="3"/>
    </row>
    <row r="368" spans="9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</sheetData>
  <sortState xmlns:xlrd2="http://schemas.microsoft.com/office/spreadsheetml/2017/richdata2" ref="A2:Z379">
    <sortCondition ref="D2:D379"/>
  </sortState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5FEB-BA34-4592-A4D9-D9CFBE56484A}">
  <dimension ref="A3:M8"/>
  <sheetViews>
    <sheetView tabSelected="1" workbookViewId="0">
      <selection activeCell="D11" sqref="D11"/>
    </sheetView>
  </sheetViews>
  <sheetFormatPr defaultRowHeight="15" x14ac:dyDescent="0.25"/>
  <sheetData>
    <row r="3" spans="1:13" x14ac:dyDescent="0.25">
      <c r="A3" t="s">
        <v>168</v>
      </c>
      <c r="E3" s="4"/>
      <c r="F3" s="5"/>
      <c r="G3" s="6"/>
      <c r="H3" s="3"/>
      <c r="I3" s="6"/>
      <c r="J3" s="28"/>
      <c r="K3" s="3"/>
      <c r="L3" s="6"/>
      <c r="M3" s="28"/>
    </row>
    <row r="4" spans="1:13" x14ac:dyDescent="0.25">
      <c r="A4" t="s">
        <v>169</v>
      </c>
      <c r="B4" s="18" t="s">
        <v>25</v>
      </c>
      <c r="C4" s="18"/>
      <c r="D4">
        <v>12</v>
      </c>
      <c r="E4" s="19" t="s">
        <v>170</v>
      </c>
      <c r="F4" s="20">
        <v>13.5</v>
      </c>
      <c r="G4" s="6">
        <v>16.603673934936523</v>
      </c>
      <c r="H4" s="11">
        <v>27.515999999999998</v>
      </c>
      <c r="I4" s="7">
        <f>H4-G4</f>
        <v>10.912326065063475</v>
      </c>
      <c r="J4" s="8">
        <f>2^(-I4)</f>
        <v>5.1887474380113256E-4</v>
      </c>
      <c r="K4" s="13">
        <v>27.992000000000001</v>
      </c>
      <c r="L4" s="9">
        <f>K4-G4</f>
        <v>11.388326065063477</v>
      </c>
      <c r="M4" s="10">
        <f>2^(-L4)</f>
        <v>3.7305447504162658E-4</v>
      </c>
    </row>
    <row r="5" spans="1:13" x14ac:dyDescent="0.25">
      <c r="A5" t="s">
        <v>171</v>
      </c>
      <c r="B5" s="18" t="s">
        <v>25</v>
      </c>
      <c r="C5" s="18"/>
      <c r="D5">
        <v>12</v>
      </c>
      <c r="E5" s="19" t="s">
        <v>101</v>
      </c>
      <c r="F5" s="20">
        <v>13.5</v>
      </c>
      <c r="G5" s="6">
        <v>16.926881790161133</v>
      </c>
      <c r="H5" s="11">
        <v>32.767000000000003</v>
      </c>
      <c r="I5" s="7">
        <f>H5-G5</f>
        <v>15.84011820983887</v>
      </c>
      <c r="J5" s="8">
        <f>2^(-I5)</f>
        <v>1.7047051923697053E-5</v>
      </c>
      <c r="K5" s="13">
        <v>28.786999999999999</v>
      </c>
      <c r="L5" s="9">
        <f>K5-G5</f>
        <v>11.860118209838866</v>
      </c>
      <c r="M5" s="10">
        <f>2^(-L5)</f>
        <v>2.6899776195754441E-4</v>
      </c>
    </row>
    <row r="6" spans="1:13" x14ac:dyDescent="0.25">
      <c r="A6" s="21" t="s">
        <v>172</v>
      </c>
      <c r="B6" s="22" t="s">
        <v>150</v>
      </c>
      <c r="C6" s="22"/>
      <c r="D6" s="21">
        <v>18</v>
      </c>
      <c r="E6" s="19"/>
      <c r="F6" s="23">
        <v>14</v>
      </c>
      <c r="G6" s="24">
        <v>17.632207870483398</v>
      </c>
      <c r="H6" s="25" t="s">
        <v>173</v>
      </c>
      <c r="I6" s="7" t="s">
        <v>173</v>
      </c>
      <c r="J6" s="8" t="s">
        <v>173</v>
      </c>
      <c r="K6" s="13">
        <v>27.484999999999999</v>
      </c>
      <c r="L6" s="9">
        <f>K6-G6</f>
        <v>9.852792129516601</v>
      </c>
      <c r="M6" s="10">
        <f>2^(-L6)</f>
        <v>1.0814688828304846E-3</v>
      </c>
    </row>
    <row r="7" spans="1:13" x14ac:dyDescent="0.25">
      <c r="A7" t="s">
        <v>174</v>
      </c>
      <c r="B7" s="26" t="s">
        <v>161</v>
      </c>
      <c r="C7" s="26"/>
      <c r="D7">
        <v>24</v>
      </c>
      <c r="E7" s="19" t="s">
        <v>33</v>
      </c>
      <c r="F7" s="20">
        <v>14.5</v>
      </c>
      <c r="G7" s="6">
        <v>16.700082778930664</v>
      </c>
      <c r="H7" s="11">
        <v>31.219000000000001</v>
      </c>
      <c r="I7" s="7">
        <f>H7-G7</f>
        <v>14.518917221069337</v>
      </c>
      <c r="J7" s="8">
        <f>2^(-I7)</f>
        <v>4.2596156295390974E-5</v>
      </c>
      <c r="K7" s="13">
        <v>28.175999999999998</v>
      </c>
      <c r="L7" s="9">
        <f>K7-G7</f>
        <v>11.475917221069334</v>
      </c>
      <c r="M7" s="10">
        <f>2^(-L7)</f>
        <v>3.5107886745876189E-4</v>
      </c>
    </row>
    <row r="8" spans="1:13" x14ac:dyDescent="0.25">
      <c r="A8" t="s">
        <v>175</v>
      </c>
      <c r="B8" s="27" t="s">
        <v>124</v>
      </c>
      <c r="C8" s="27"/>
      <c r="D8">
        <v>24</v>
      </c>
      <c r="E8" s="19" t="s">
        <v>33</v>
      </c>
      <c r="F8" s="20">
        <v>15.5</v>
      </c>
      <c r="G8" s="6">
        <v>16.693391799926758</v>
      </c>
      <c r="H8" s="11">
        <v>33.340000000000003</v>
      </c>
      <c r="I8" s="7">
        <f>H8-G8</f>
        <v>16.646608200073246</v>
      </c>
      <c r="J8" s="8">
        <f>2^(-I8)</f>
        <v>9.7470143558051104E-6</v>
      </c>
      <c r="K8" s="13">
        <v>28.907</v>
      </c>
      <c r="L8" s="9">
        <f>K8-G8</f>
        <v>12.213608200073242</v>
      </c>
      <c r="M8" s="10">
        <f>2^(-L8)</f>
        <v>2.1054143394997821E-4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zoomScale="70" zoomScaleNormal="70" workbookViewId="0">
      <selection activeCell="H11" sqref="H11:H16"/>
    </sheetView>
  </sheetViews>
  <sheetFormatPr defaultRowHeight="15" x14ac:dyDescent="0.25"/>
  <cols>
    <col min="2" max="3" width="14.28515625" customWidth="1"/>
    <col min="4" max="5" width="9.140625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3" t="s">
        <v>176</v>
      </c>
      <c r="I1" s="11" t="s">
        <v>8</v>
      </c>
      <c r="J1" s="12" t="s">
        <v>9</v>
      </c>
      <c r="K1" s="12" t="s">
        <v>10</v>
      </c>
      <c r="L1" s="13" t="s">
        <v>177</v>
      </c>
      <c r="M1" s="13" t="s">
        <v>12</v>
      </c>
      <c r="N1" s="13" t="s">
        <v>13</v>
      </c>
    </row>
    <row r="2" spans="1:14" x14ac:dyDescent="0.25">
      <c r="A2" t="s">
        <v>178</v>
      </c>
      <c r="B2" s="14" t="s">
        <v>179</v>
      </c>
      <c r="C2" s="14" t="s">
        <v>16</v>
      </c>
      <c r="D2">
        <v>24</v>
      </c>
      <c r="E2" s="4" t="s">
        <v>180</v>
      </c>
      <c r="F2" s="4" t="s">
        <v>180</v>
      </c>
      <c r="G2" s="5">
        <v>21</v>
      </c>
      <c r="H2" s="6">
        <v>17.579805374145508</v>
      </c>
      <c r="I2" s="7">
        <v>26.847055435180664</v>
      </c>
      <c r="J2" s="7">
        <f t="shared" ref="J2:J43" si="0">I2-H2</f>
        <v>9.2672500610351563</v>
      </c>
      <c r="K2" s="8">
        <f t="shared" ref="K2:K43" si="1">2^(-J2)</f>
        <v>1.6228551360234161E-3</v>
      </c>
      <c r="L2" s="9">
        <v>28.081304550170898</v>
      </c>
      <c r="M2" s="9">
        <f t="shared" ref="M2:M43" si="2">L2-H2</f>
        <v>10.501499176025391</v>
      </c>
      <c r="N2" s="10">
        <f t="shared" ref="N2:N43" si="3">2^(-M2)</f>
        <v>6.8981677058486479E-4</v>
      </c>
    </row>
    <row r="3" spans="1:14" x14ac:dyDescent="0.25">
      <c r="A3" t="s">
        <v>181</v>
      </c>
      <c r="B3" s="14" t="s">
        <v>179</v>
      </c>
      <c r="C3" s="14" t="s">
        <v>16</v>
      </c>
      <c r="D3">
        <v>24</v>
      </c>
      <c r="E3" s="4" t="s">
        <v>182</v>
      </c>
      <c r="F3" s="4" t="s">
        <v>182</v>
      </c>
      <c r="G3" s="5">
        <v>21</v>
      </c>
      <c r="H3" s="6">
        <v>18.646259307861328</v>
      </c>
      <c r="I3" s="7">
        <v>28.121454238891602</v>
      </c>
      <c r="J3" s="7">
        <f t="shared" si="0"/>
        <v>9.4751949310302734</v>
      </c>
      <c r="K3" s="8">
        <f t="shared" si="1"/>
        <v>1.4050187210428808E-3</v>
      </c>
      <c r="L3" s="9">
        <v>27.552602767944336</v>
      </c>
      <c r="M3" s="9">
        <f t="shared" si="2"/>
        <v>8.9063434600830078</v>
      </c>
      <c r="N3" s="10">
        <f t="shared" si="3"/>
        <v>2.0841235778532043E-3</v>
      </c>
    </row>
    <row r="4" spans="1:14" x14ac:dyDescent="0.25">
      <c r="A4" t="s">
        <v>183</v>
      </c>
      <c r="B4" s="14" t="s">
        <v>179</v>
      </c>
      <c r="C4" s="14" t="s">
        <v>16</v>
      </c>
      <c r="D4">
        <v>24</v>
      </c>
      <c r="E4" s="4" t="s">
        <v>184</v>
      </c>
      <c r="F4" s="4" t="s">
        <v>182</v>
      </c>
      <c r="G4" s="5">
        <v>21</v>
      </c>
      <c r="H4" s="6">
        <v>18.220098495483398</v>
      </c>
      <c r="I4" s="7">
        <v>26.956212997436523</v>
      </c>
      <c r="J4" s="7">
        <f t="shared" si="0"/>
        <v>8.736114501953125</v>
      </c>
      <c r="K4" s="8">
        <f t="shared" si="1"/>
        <v>2.3451330614346058E-3</v>
      </c>
      <c r="L4" s="9">
        <v>27.341936111450195</v>
      </c>
      <c r="M4" s="9">
        <f t="shared" si="2"/>
        <v>9.1218376159667969</v>
      </c>
      <c r="N4" s="10">
        <f t="shared" si="3"/>
        <v>1.7949537470518231E-3</v>
      </c>
    </row>
    <row r="5" spans="1:14" x14ac:dyDescent="0.25">
      <c r="A5" t="s">
        <v>185</v>
      </c>
      <c r="B5" s="14" t="s">
        <v>179</v>
      </c>
      <c r="C5" s="14" t="s">
        <v>16</v>
      </c>
      <c r="D5">
        <v>24</v>
      </c>
      <c r="E5" s="4" t="s">
        <v>186</v>
      </c>
      <c r="F5" s="4" t="s">
        <v>182</v>
      </c>
      <c r="G5" s="5">
        <v>21</v>
      </c>
      <c r="H5" s="6">
        <v>17.912378311157227</v>
      </c>
      <c r="I5" s="7">
        <v>26.235160827636719</v>
      </c>
      <c r="J5" s="7">
        <f t="shared" si="0"/>
        <v>8.3227825164794922</v>
      </c>
      <c r="K5" s="8">
        <f t="shared" si="1"/>
        <v>3.123149798193281E-3</v>
      </c>
      <c r="L5" s="9">
        <v>26.817838668823242</v>
      </c>
      <c r="M5" s="9">
        <f t="shared" si="2"/>
        <v>8.9054603576660156</v>
      </c>
      <c r="N5" s="10">
        <f t="shared" si="3"/>
        <v>2.085399702005164E-3</v>
      </c>
    </row>
    <row r="6" spans="1:14" x14ac:dyDescent="0.25">
      <c r="A6" t="s">
        <v>187</v>
      </c>
      <c r="B6" s="14" t="s">
        <v>179</v>
      </c>
      <c r="C6" s="14" t="s">
        <v>16</v>
      </c>
      <c r="D6">
        <v>24</v>
      </c>
      <c r="E6" s="4" t="s">
        <v>188</v>
      </c>
      <c r="F6" s="4" t="s">
        <v>188</v>
      </c>
      <c r="G6" s="5">
        <v>21</v>
      </c>
      <c r="H6" s="6">
        <v>17.978960037231445</v>
      </c>
      <c r="I6" s="7">
        <v>27.825248718261719</v>
      </c>
      <c r="J6" s="7">
        <f t="shared" si="0"/>
        <v>9.8462886810302734</v>
      </c>
      <c r="K6" s="8">
        <f t="shared" si="1"/>
        <v>1.0863549836937533E-3</v>
      </c>
      <c r="L6" s="9">
        <v>28.562845230102539</v>
      </c>
      <c r="M6" s="9">
        <f t="shared" si="2"/>
        <v>10.583885192871094</v>
      </c>
      <c r="N6" s="10">
        <f t="shared" si="3"/>
        <v>6.5152800245656757E-4</v>
      </c>
    </row>
    <row r="7" spans="1:14" x14ac:dyDescent="0.25">
      <c r="A7" t="s">
        <v>189</v>
      </c>
      <c r="B7" s="14" t="s">
        <v>179</v>
      </c>
      <c r="C7" s="14" t="s">
        <v>16</v>
      </c>
      <c r="D7">
        <v>24</v>
      </c>
      <c r="E7" s="4" t="s">
        <v>180</v>
      </c>
      <c r="F7" s="4" t="s">
        <v>180</v>
      </c>
      <c r="G7" s="5">
        <v>21</v>
      </c>
      <c r="H7" s="6">
        <v>18.509977340698242</v>
      </c>
      <c r="I7" s="7">
        <v>27.120309829711914</v>
      </c>
      <c r="J7" s="7">
        <f t="shared" si="0"/>
        <v>8.6103324890136719</v>
      </c>
      <c r="K7" s="8">
        <f t="shared" si="1"/>
        <v>2.5587723444977267E-3</v>
      </c>
      <c r="L7" s="9">
        <v>30.428544998168945</v>
      </c>
      <c r="M7" s="9">
        <f t="shared" si="2"/>
        <v>11.918567657470703</v>
      </c>
      <c r="N7" s="10">
        <f t="shared" si="3"/>
        <v>2.583173815333424E-4</v>
      </c>
    </row>
    <row r="8" spans="1:14" x14ac:dyDescent="0.25">
      <c r="A8" t="s">
        <v>190</v>
      </c>
      <c r="B8" s="14" t="s">
        <v>179</v>
      </c>
      <c r="C8" s="14" t="s">
        <v>16</v>
      </c>
      <c r="D8">
        <v>24</v>
      </c>
      <c r="E8" s="4" t="s">
        <v>191</v>
      </c>
      <c r="F8" s="4" t="s">
        <v>192</v>
      </c>
      <c r="G8" s="5">
        <v>21</v>
      </c>
      <c r="H8" s="6">
        <v>18.185836791992188</v>
      </c>
      <c r="I8" s="7">
        <v>27.996999740600586</v>
      </c>
      <c r="J8" s="7">
        <f t="shared" si="0"/>
        <v>9.8111629486083984</v>
      </c>
      <c r="K8" s="8">
        <f t="shared" si="1"/>
        <v>1.1131294169758517E-3</v>
      </c>
      <c r="L8" s="9">
        <v>29.235433578491211</v>
      </c>
      <c r="M8" s="9">
        <f t="shared" si="2"/>
        <v>11.049596786499023</v>
      </c>
      <c r="N8" s="10">
        <f t="shared" si="3"/>
        <v>4.7178043585262785E-4</v>
      </c>
    </row>
    <row r="9" spans="1:14" x14ac:dyDescent="0.25">
      <c r="A9" t="s">
        <v>193</v>
      </c>
      <c r="B9" s="14" t="s">
        <v>179</v>
      </c>
      <c r="C9" s="14" t="s">
        <v>16</v>
      </c>
      <c r="D9">
        <v>24</v>
      </c>
      <c r="E9" s="4" t="s">
        <v>186</v>
      </c>
      <c r="F9" s="4" t="s">
        <v>182</v>
      </c>
      <c r="G9" s="5">
        <v>21</v>
      </c>
      <c r="H9" s="6">
        <v>17.58592414855957</v>
      </c>
      <c r="I9" s="7">
        <v>27.569784164428711</v>
      </c>
      <c r="J9" s="7">
        <f t="shared" si="0"/>
        <v>9.9838600158691406</v>
      </c>
      <c r="K9" s="8">
        <f t="shared" si="1"/>
        <v>9.8754902079976848E-4</v>
      </c>
      <c r="L9" s="9">
        <v>27.314855575561523</v>
      </c>
      <c r="M9" s="9">
        <f t="shared" si="2"/>
        <v>9.7289314270019531</v>
      </c>
      <c r="N9" s="10">
        <f t="shared" si="3"/>
        <v>1.1784192131772202E-3</v>
      </c>
    </row>
    <row r="10" spans="1:14" x14ac:dyDescent="0.25">
      <c r="A10" t="s">
        <v>194</v>
      </c>
      <c r="B10" s="14" t="s">
        <v>179</v>
      </c>
      <c r="C10" s="14" t="s">
        <v>16</v>
      </c>
      <c r="D10">
        <v>24</v>
      </c>
      <c r="E10" s="4" t="s">
        <v>188</v>
      </c>
      <c r="F10" s="4" t="s">
        <v>188</v>
      </c>
      <c r="G10" s="5">
        <v>21</v>
      </c>
      <c r="H10" s="6">
        <v>17.786483764648438</v>
      </c>
      <c r="I10" s="7">
        <v>27.198389053344727</v>
      </c>
      <c r="J10" s="7">
        <f t="shared" si="0"/>
        <v>9.4119052886962891</v>
      </c>
      <c r="K10" s="8">
        <f t="shared" si="1"/>
        <v>1.4680275021112801E-3</v>
      </c>
      <c r="L10" s="9">
        <v>27.742639541625977</v>
      </c>
      <c r="M10" s="9">
        <f t="shared" si="2"/>
        <v>9.9561557769775391</v>
      </c>
      <c r="N10" s="10">
        <f t="shared" si="3"/>
        <v>1.0066962935400762E-3</v>
      </c>
    </row>
    <row r="11" spans="1:14" x14ac:dyDescent="0.25">
      <c r="A11" t="s">
        <v>195</v>
      </c>
      <c r="B11" s="1" t="s">
        <v>196</v>
      </c>
      <c r="C11" s="1" t="s">
        <v>59</v>
      </c>
      <c r="D11">
        <v>24</v>
      </c>
      <c r="E11" s="4" t="s">
        <v>197</v>
      </c>
      <c r="F11" s="4" t="s">
        <v>197</v>
      </c>
      <c r="G11" s="5">
        <v>21</v>
      </c>
      <c r="H11" s="6">
        <v>19.935281753540039</v>
      </c>
      <c r="I11" s="7">
        <v>30.08209228515625</v>
      </c>
      <c r="J11" s="7">
        <f t="shared" si="0"/>
        <v>10.146810531616211</v>
      </c>
      <c r="K11" s="8">
        <f t="shared" si="1"/>
        <v>8.8207531745296437E-4</v>
      </c>
      <c r="L11" s="9">
        <v>30.932167053222656</v>
      </c>
      <c r="M11" s="9">
        <f t="shared" si="2"/>
        <v>10.996885299682617</v>
      </c>
      <c r="N11" s="10">
        <f t="shared" si="3"/>
        <v>4.8933656149643945E-4</v>
      </c>
    </row>
    <row r="12" spans="1:14" x14ac:dyDescent="0.25">
      <c r="A12" t="s">
        <v>198</v>
      </c>
      <c r="B12" s="1" t="s">
        <v>196</v>
      </c>
      <c r="C12" s="1" t="s">
        <v>59</v>
      </c>
      <c r="D12">
        <v>24</v>
      </c>
      <c r="E12" s="4" t="s">
        <v>199</v>
      </c>
      <c r="F12" s="4" t="s">
        <v>192</v>
      </c>
      <c r="G12" s="5">
        <v>21</v>
      </c>
      <c r="H12" s="6">
        <v>18.057914733886719</v>
      </c>
      <c r="I12" s="7">
        <v>27.431282043457031</v>
      </c>
      <c r="J12" s="7">
        <f t="shared" si="0"/>
        <v>9.3733673095703125</v>
      </c>
      <c r="K12" s="8">
        <f t="shared" si="1"/>
        <v>1.5077706301593228E-3</v>
      </c>
      <c r="L12" s="9">
        <v>27.420675277709961</v>
      </c>
      <c r="M12" s="9">
        <f t="shared" si="2"/>
        <v>9.3627605438232422</v>
      </c>
      <c r="N12" s="10">
        <f t="shared" si="3"/>
        <v>1.5188966844140036E-3</v>
      </c>
    </row>
    <row r="13" spans="1:14" x14ac:dyDescent="0.25">
      <c r="A13" t="s">
        <v>200</v>
      </c>
      <c r="B13" s="1" t="s">
        <v>196</v>
      </c>
      <c r="C13" s="1" t="s">
        <v>59</v>
      </c>
      <c r="D13">
        <v>24</v>
      </c>
      <c r="E13" s="4" t="s">
        <v>201</v>
      </c>
      <c r="F13" s="4" t="s">
        <v>201</v>
      </c>
      <c r="G13" s="5">
        <v>21</v>
      </c>
      <c r="H13" s="6">
        <v>18.311037063598633</v>
      </c>
      <c r="I13" s="7">
        <v>27.579000473022461</v>
      </c>
      <c r="J13" s="7">
        <f t="shared" si="0"/>
        <v>9.2679634094238281</v>
      </c>
      <c r="K13" s="8">
        <f t="shared" si="1"/>
        <v>1.6220529048485725E-3</v>
      </c>
      <c r="L13" s="9">
        <v>27.549087524414063</v>
      </c>
      <c r="M13" s="9">
        <f t="shared" si="2"/>
        <v>9.2380504608154297</v>
      </c>
      <c r="N13" s="10">
        <f t="shared" si="3"/>
        <v>1.6560357571261208E-3</v>
      </c>
    </row>
    <row r="14" spans="1:14" x14ac:dyDescent="0.25">
      <c r="A14" t="s">
        <v>202</v>
      </c>
      <c r="B14" s="1" t="s">
        <v>196</v>
      </c>
      <c r="C14" s="1" t="s">
        <v>59</v>
      </c>
      <c r="D14">
        <v>24</v>
      </c>
      <c r="E14" s="4" t="s">
        <v>182</v>
      </c>
      <c r="F14" s="4" t="s">
        <v>182</v>
      </c>
      <c r="G14" s="5">
        <v>21</v>
      </c>
      <c r="H14" s="6">
        <v>17.929374694824219</v>
      </c>
      <c r="I14" s="7">
        <v>26.26270866394043</v>
      </c>
      <c r="J14" s="7">
        <f t="shared" si="0"/>
        <v>8.3333339691162109</v>
      </c>
      <c r="K14" s="8">
        <f t="shared" si="1"/>
        <v>3.100391313310203E-3</v>
      </c>
      <c r="L14" s="9">
        <v>28.185569763183594</v>
      </c>
      <c r="M14" s="9">
        <f t="shared" si="2"/>
        <v>10.256195068359375</v>
      </c>
      <c r="N14" s="10">
        <f t="shared" si="3"/>
        <v>8.1766920754343484E-4</v>
      </c>
    </row>
    <row r="15" spans="1:14" x14ac:dyDescent="0.25">
      <c r="A15" t="s">
        <v>203</v>
      </c>
      <c r="B15" s="1" t="s">
        <v>196</v>
      </c>
      <c r="C15" s="1" t="s">
        <v>59</v>
      </c>
      <c r="D15">
        <v>24</v>
      </c>
      <c r="E15" s="4" t="s">
        <v>188</v>
      </c>
      <c r="F15" s="4" t="s">
        <v>188</v>
      </c>
      <c r="G15" s="5">
        <v>21</v>
      </c>
      <c r="H15" s="6">
        <v>17.918930053710938</v>
      </c>
      <c r="I15" s="7">
        <v>26.172027587890625</v>
      </c>
      <c r="J15" s="7">
        <f t="shared" si="0"/>
        <v>8.2530975341796875</v>
      </c>
      <c r="K15" s="8">
        <f t="shared" si="1"/>
        <v>3.2777066713219525E-3</v>
      </c>
      <c r="L15" s="9">
        <v>26.048501968383789</v>
      </c>
      <c r="M15" s="9">
        <f t="shared" si="2"/>
        <v>8.1295719146728516</v>
      </c>
      <c r="N15" s="10">
        <f t="shared" si="3"/>
        <v>3.570713469295959E-3</v>
      </c>
    </row>
    <row r="16" spans="1:14" x14ac:dyDescent="0.25">
      <c r="A16" t="s">
        <v>204</v>
      </c>
      <c r="B16" s="1" t="s">
        <v>196</v>
      </c>
      <c r="C16" s="1" t="s">
        <v>59</v>
      </c>
      <c r="D16">
        <v>24</v>
      </c>
      <c r="E16" s="4" t="s">
        <v>192</v>
      </c>
      <c r="F16" s="4" t="s">
        <v>192</v>
      </c>
      <c r="G16" s="5">
        <v>21</v>
      </c>
      <c r="H16" s="6">
        <v>18.136674880981445</v>
      </c>
      <c r="I16" s="7">
        <v>28.143121719360352</v>
      </c>
      <c r="J16" s="7">
        <f t="shared" si="0"/>
        <v>10.006446838378906</v>
      </c>
      <c r="K16" s="8">
        <f t="shared" si="1"/>
        <v>9.7220836086612139E-4</v>
      </c>
      <c r="L16" s="9">
        <v>26.288681030273438</v>
      </c>
      <c r="M16" s="9">
        <f t="shared" si="2"/>
        <v>8.1520061492919922</v>
      </c>
      <c r="N16" s="10">
        <f t="shared" si="3"/>
        <v>3.5156175533808459E-3</v>
      </c>
    </row>
    <row r="17" spans="1:14" x14ac:dyDescent="0.25">
      <c r="A17" t="s">
        <v>205</v>
      </c>
      <c r="B17" s="15" t="s">
        <v>206</v>
      </c>
      <c r="C17" s="15" t="s">
        <v>16</v>
      </c>
      <c r="D17">
        <v>30</v>
      </c>
      <c r="E17" s="4" t="s">
        <v>207</v>
      </c>
      <c r="F17" s="4" t="s">
        <v>201</v>
      </c>
      <c r="G17" s="5">
        <v>23</v>
      </c>
      <c r="H17" s="6">
        <v>17.589300155639648</v>
      </c>
      <c r="I17" s="7">
        <v>27.454559326171875</v>
      </c>
      <c r="J17" s="7">
        <f t="shared" si="0"/>
        <v>9.8652591705322266</v>
      </c>
      <c r="K17" s="8">
        <f t="shared" si="1"/>
        <v>1.0721636391229162E-3</v>
      </c>
      <c r="L17" s="9">
        <v>27.909326553344727</v>
      </c>
      <c r="M17" s="9">
        <f t="shared" si="2"/>
        <v>10.320026397705078</v>
      </c>
      <c r="N17" s="10">
        <f t="shared" si="3"/>
        <v>7.8228048842945487E-4</v>
      </c>
    </row>
    <row r="18" spans="1:14" x14ac:dyDescent="0.25">
      <c r="A18" t="s">
        <v>208</v>
      </c>
      <c r="B18" s="15" t="s">
        <v>206</v>
      </c>
      <c r="C18" s="15" t="s">
        <v>16</v>
      </c>
      <c r="D18">
        <v>30</v>
      </c>
      <c r="E18" s="4" t="s">
        <v>201</v>
      </c>
      <c r="F18" s="4" t="s">
        <v>201</v>
      </c>
      <c r="G18" s="5">
        <v>23</v>
      </c>
      <c r="H18" s="6">
        <v>17.865360260009766</v>
      </c>
      <c r="I18" s="7">
        <v>26.239599227905273</v>
      </c>
      <c r="J18" s="7">
        <f t="shared" si="0"/>
        <v>8.3742389678955078</v>
      </c>
      <c r="K18" s="8">
        <f t="shared" si="1"/>
        <v>3.0137198582413016E-3</v>
      </c>
      <c r="L18" s="9">
        <v>29.560127258300781</v>
      </c>
      <c r="M18" s="9">
        <f t="shared" si="2"/>
        <v>11.694766998291016</v>
      </c>
      <c r="N18" s="10">
        <f t="shared" si="3"/>
        <v>3.0166459445351673E-4</v>
      </c>
    </row>
    <row r="19" spans="1:14" x14ac:dyDescent="0.25">
      <c r="A19" t="s">
        <v>209</v>
      </c>
      <c r="B19" s="15" t="s">
        <v>206</v>
      </c>
      <c r="C19" s="15" t="s">
        <v>16</v>
      </c>
      <c r="D19">
        <v>30</v>
      </c>
      <c r="E19" s="4" t="s">
        <v>210</v>
      </c>
      <c r="F19" s="4" t="s">
        <v>210</v>
      </c>
      <c r="G19" s="5">
        <v>23</v>
      </c>
      <c r="H19" s="6">
        <v>19.909910202026367</v>
      </c>
      <c r="I19" s="7">
        <v>29.258829116821289</v>
      </c>
      <c r="J19" s="7">
        <f t="shared" si="0"/>
        <v>9.3489189147949219</v>
      </c>
      <c r="K19" s="8">
        <f t="shared" si="1"/>
        <v>1.533539545390136E-3</v>
      </c>
      <c r="L19" s="9">
        <v>31.074846267700195</v>
      </c>
      <c r="M19" s="9">
        <f t="shared" si="2"/>
        <v>11.164936065673828</v>
      </c>
      <c r="N19" s="10">
        <f t="shared" si="3"/>
        <v>4.3553127290486311E-4</v>
      </c>
    </row>
    <row r="20" spans="1:14" x14ac:dyDescent="0.25">
      <c r="A20" t="s">
        <v>211</v>
      </c>
      <c r="B20" s="15" t="s">
        <v>206</v>
      </c>
      <c r="C20" s="15" t="s">
        <v>16</v>
      </c>
      <c r="D20">
        <v>30</v>
      </c>
      <c r="E20" s="4" t="s">
        <v>207</v>
      </c>
      <c r="F20" s="4" t="s">
        <v>201</v>
      </c>
      <c r="G20" s="5">
        <v>23</v>
      </c>
      <c r="H20" s="6">
        <v>17.800933837890625</v>
      </c>
      <c r="I20" s="7">
        <v>26.960128784179688</v>
      </c>
      <c r="J20" s="7">
        <f t="shared" si="0"/>
        <v>9.1591949462890625</v>
      </c>
      <c r="K20" s="8">
        <f t="shared" si="1"/>
        <v>1.7490715875566837E-3</v>
      </c>
      <c r="L20" s="9">
        <v>26.925466537475586</v>
      </c>
      <c r="M20" s="9">
        <f t="shared" si="2"/>
        <v>9.1245326995849609</v>
      </c>
      <c r="N20" s="10">
        <f t="shared" si="3"/>
        <v>1.7916037426326367E-3</v>
      </c>
    </row>
    <row r="21" spans="1:14" x14ac:dyDescent="0.25">
      <c r="A21" t="s">
        <v>212</v>
      </c>
      <c r="B21" s="15" t="s">
        <v>206</v>
      </c>
      <c r="C21" s="15" t="s">
        <v>16</v>
      </c>
      <c r="D21">
        <v>30</v>
      </c>
      <c r="E21" s="4" t="s">
        <v>210</v>
      </c>
      <c r="F21" s="4" t="s">
        <v>210</v>
      </c>
      <c r="G21" s="5">
        <v>23</v>
      </c>
      <c r="H21" s="6">
        <v>17.853096008300781</v>
      </c>
      <c r="I21" s="7">
        <v>28.095056533813477</v>
      </c>
      <c r="J21" s="7">
        <f t="shared" si="0"/>
        <v>10.241960525512695</v>
      </c>
      <c r="K21" s="8">
        <f t="shared" si="1"/>
        <v>8.2577678118139872E-4</v>
      </c>
      <c r="L21" s="9">
        <v>29.185724258422852</v>
      </c>
      <c r="M21" s="9">
        <f t="shared" si="2"/>
        <v>11.33262825012207</v>
      </c>
      <c r="N21" s="10">
        <f t="shared" si="3"/>
        <v>3.8773853672904271E-4</v>
      </c>
    </row>
    <row r="22" spans="1:14" x14ac:dyDescent="0.25">
      <c r="A22" t="s">
        <v>213</v>
      </c>
      <c r="B22" s="15" t="s">
        <v>206</v>
      </c>
      <c r="C22" s="15" t="s">
        <v>16</v>
      </c>
      <c r="D22">
        <v>30</v>
      </c>
      <c r="E22" s="4" t="s">
        <v>210</v>
      </c>
      <c r="F22" s="4" t="s">
        <v>210</v>
      </c>
      <c r="G22" s="5">
        <v>23</v>
      </c>
      <c r="H22" s="6">
        <v>17.645858764648438</v>
      </c>
      <c r="I22" s="7">
        <v>25.886636734008789</v>
      </c>
      <c r="J22" s="7">
        <f t="shared" si="0"/>
        <v>8.2407779693603516</v>
      </c>
      <c r="K22" s="8">
        <f t="shared" si="1"/>
        <v>3.3058157435740601E-3</v>
      </c>
      <c r="L22" s="9">
        <v>26.346847534179688</v>
      </c>
      <c r="M22" s="9">
        <f t="shared" si="2"/>
        <v>8.70098876953125</v>
      </c>
      <c r="N22" s="10">
        <f t="shared" si="3"/>
        <v>2.4029314879466554E-3</v>
      </c>
    </row>
    <row r="23" spans="1:14" x14ac:dyDescent="0.25">
      <c r="A23" t="s">
        <v>214</v>
      </c>
      <c r="B23" s="16" t="s">
        <v>215</v>
      </c>
      <c r="C23" s="16" t="s">
        <v>59</v>
      </c>
      <c r="D23">
        <v>30</v>
      </c>
      <c r="E23" s="4" t="s">
        <v>207</v>
      </c>
      <c r="F23" s="4" t="s">
        <v>201</v>
      </c>
      <c r="G23" s="5">
        <v>23</v>
      </c>
      <c r="H23" s="6">
        <v>17.508171081542969</v>
      </c>
      <c r="I23" s="7">
        <v>27.399129867553711</v>
      </c>
      <c r="J23" s="7">
        <f t="shared" si="0"/>
        <v>9.8909587860107422</v>
      </c>
      <c r="K23" s="8">
        <f t="shared" si="1"/>
        <v>1.0532336342517204E-3</v>
      </c>
      <c r="L23" s="9">
        <v>30.874265670776367</v>
      </c>
      <c r="M23" s="9">
        <f t="shared" si="2"/>
        <v>13.366094589233398</v>
      </c>
      <c r="N23" s="10">
        <f t="shared" si="3"/>
        <v>9.4711911939690221E-5</v>
      </c>
    </row>
    <row r="24" spans="1:14" x14ac:dyDescent="0.25">
      <c r="A24" t="s">
        <v>216</v>
      </c>
      <c r="B24" s="16" t="s">
        <v>215</v>
      </c>
      <c r="C24" s="16" t="s">
        <v>59</v>
      </c>
      <c r="D24">
        <v>30</v>
      </c>
      <c r="E24" s="4" t="s">
        <v>210</v>
      </c>
      <c r="F24" s="4" t="s">
        <v>210</v>
      </c>
      <c r="G24" s="5">
        <v>23</v>
      </c>
      <c r="H24" s="6">
        <v>17.865232467651367</v>
      </c>
      <c r="I24" s="7">
        <v>26.34132194519043</v>
      </c>
      <c r="J24" s="7">
        <f t="shared" si="0"/>
        <v>8.4760894775390625</v>
      </c>
      <c r="K24" s="8">
        <f t="shared" si="1"/>
        <v>2.8082956117213972E-3</v>
      </c>
      <c r="L24" s="9">
        <v>28.628454208374023</v>
      </c>
      <c r="M24" s="9">
        <f t="shared" si="2"/>
        <v>10.763221740722656</v>
      </c>
      <c r="N24" s="10">
        <f t="shared" si="3"/>
        <v>5.7537025461624298E-4</v>
      </c>
    </row>
    <row r="25" spans="1:14" x14ac:dyDescent="0.25">
      <c r="A25" t="s">
        <v>217</v>
      </c>
      <c r="B25" s="16" t="s">
        <v>215</v>
      </c>
      <c r="C25" s="16" t="s">
        <v>59</v>
      </c>
      <c r="D25">
        <v>30</v>
      </c>
      <c r="E25" s="4" t="s">
        <v>210</v>
      </c>
      <c r="F25" s="4" t="s">
        <v>210</v>
      </c>
      <c r="G25" s="5">
        <v>23</v>
      </c>
      <c r="H25" s="6">
        <v>17.985357284545898</v>
      </c>
      <c r="I25" s="7">
        <v>27.754846572875977</v>
      </c>
      <c r="J25" s="7">
        <f t="shared" si="0"/>
        <v>9.7694892883300781</v>
      </c>
      <c r="K25" s="8">
        <f t="shared" si="1"/>
        <v>1.145752152704104E-3</v>
      </c>
      <c r="L25" s="9">
        <v>27.863601684570313</v>
      </c>
      <c r="M25" s="9">
        <f t="shared" si="2"/>
        <v>9.8782444000244141</v>
      </c>
      <c r="N25" s="10">
        <f t="shared" si="3"/>
        <v>1.062556741572185E-3</v>
      </c>
    </row>
    <row r="26" spans="1:14" x14ac:dyDescent="0.25">
      <c r="A26" t="s">
        <v>218</v>
      </c>
      <c r="B26" s="16" t="s">
        <v>215</v>
      </c>
      <c r="C26" s="16" t="s">
        <v>59</v>
      </c>
      <c r="D26">
        <v>30</v>
      </c>
      <c r="E26" s="4" t="s">
        <v>219</v>
      </c>
      <c r="F26" s="4" t="s">
        <v>201</v>
      </c>
      <c r="G26" s="5">
        <v>23</v>
      </c>
      <c r="H26" s="6">
        <v>17.371725082397461</v>
      </c>
      <c r="I26" s="7">
        <v>26.473424911499023</v>
      </c>
      <c r="J26" s="7">
        <f t="shared" si="0"/>
        <v>9.1016998291015625</v>
      </c>
      <c r="K26" s="8">
        <f t="shared" si="1"/>
        <v>1.8201841988693093E-3</v>
      </c>
      <c r="L26" s="9">
        <v>28.96953010559082</v>
      </c>
      <c r="M26" s="9">
        <f t="shared" si="2"/>
        <v>11.597805023193359</v>
      </c>
      <c r="N26" s="10">
        <f t="shared" si="3"/>
        <v>3.2263598473427968E-4</v>
      </c>
    </row>
    <row r="27" spans="1:14" x14ac:dyDescent="0.25">
      <c r="A27" t="s">
        <v>220</v>
      </c>
      <c r="B27" s="16" t="s">
        <v>215</v>
      </c>
      <c r="C27" s="16" t="s">
        <v>59</v>
      </c>
      <c r="D27">
        <v>30</v>
      </c>
      <c r="E27" s="4" t="s">
        <v>210</v>
      </c>
      <c r="F27" s="4" t="s">
        <v>210</v>
      </c>
      <c r="G27" s="5">
        <v>23</v>
      </c>
      <c r="H27" s="6">
        <v>17.884201049804688</v>
      </c>
      <c r="I27" s="7">
        <v>27.798454284667969</v>
      </c>
      <c r="J27" s="7">
        <f t="shared" si="0"/>
        <v>9.9142532348632813</v>
      </c>
      <c r="K27" s="8">
        <f t="shared" si="1"/>
        <v>1.0363641745238432E-3</v>
      </c>
      <c r="L27" s="9">
        <v>26.761144638061523</v>
      </c>
      <c r="M27" s="9">
        <f t="shared" si="2"/>
        <v>8.8769435882568359</v>
      </c>
      <c r="N27" s="10">
        <f t="shared" si="3"/>
        <v>2.1270304643333324E-3</v>
      </c>
    </row>
    <row r="28" spans="1:14" x14ac:dyDescent="0.25">
      <c r="A28" t="s">
        <v>221</v>
      </c>
      <c r="B28" s="16" t="s">
        <v>215</v>
      </c>
      <c r="C28" s="16" t="s">
        <v>59</v>
      </c>
      <c r="D28">
        <v>30</v>
      </c>
      <c r="E28" s="4" t="s">
        <v>222</v>
      </c>
      <c r="F28" s="4" t="s">
        <v>223</v>
      </c>
      <c r="G28" s="5">
        <v>23</v>
      </c>
      <c r="H28" s="6">
        <v>17.919000625610352</v>
      </c>
      <c r="I28" s="7">
        <v>27.318536758422852</v>
      </c>
      <c r="J28" s="7">
        <f t="shared" si="0"/>
        <v>9.3995361328125</v>
      </c>
      <c r="K28" s="8">
        <f t="shared" si="1"/>
        <v>1.480667959507918E-3</v>
      </c>
      <c r="L28" s="9">
        <v>27.578557968139648</v>
      </c>
      <c r="M28" s="9">
        <f t="shared" si="2"/>
        <v>9.6595573425292969</v>
      </c>
      <c r="N28" s="10">
        <f t="shared" si="3"/>
        <v>1.2364697476312493E-3</v>
      </c>
    </row>
    <row r="29" spans="1:14" x14ac:dyDescent="0.25">
      <c r="A29" t="s">
        <v>224</v>
      </c>
      <c r="B29" s="2" t="s">
        <v>225</v>
      </c>
      <c r="C29" s="2" t="s">
        <v>92</v>
      </c>
      <c r="D29">
        <v>30</v>
      </c>
      <c r="E29" s="4" t="s">
        <v>44</v>
      </c>
      <c r="F29" s="4" t="s">
        <v>44</v>
      </c>
      <c r="G29" s="5">
        <v>17</v>
      </c>
      <c r="H29" s="6">
        <v>18.081918716430664</v>
      </c>
      <c r="I29" s="7">
        <v>27.917684555053711</v>
      </c>
      <c r="J29" s="7">
        <f t="shared" si="0"/>
        <v>9.8357658386230469</v>
      </c>
      <c r="K29" s="8">
        <f t="shared" si="1"/>
        <v>1.0943076927924262E-3</v>
      </c>
      <c r="L29" s="9">
        <v>29.866243362426758</v>
      </c>
      <c r="M29" s="9">
        <f t="shared" si="2"/>
        <v>11.784324645996094</v>
      </c>
      <c r="N29" s="10">
        <f t="shared" si="3"/>
        <v>2.8350766356818885E-4</v>
      </c>
    </row>
    <row r="30" spans="1:14" x14ac:dyDescent="0.25">
      <c r="A30" t="s">
        <v>226</v>
      </c>
      <c r="B30" s="2" t="s">
        <v>225</v>
      </c>
      <c r="C30" s="2" t="s">
        <v>92</v>
      </c>
      <c r="D30">
        <v>30</v>
      </c>
      <c r="E30" s="4" t="s">
        <v>44</v>
      </c>
      <c r="F30" s="4" t="s">
        <v>44</v>
      </c>
      <c r="G30" s="5">
        <v>17</v>
      </c>
      <c r="H30" s="6">
        <v>19.227396011352539</v>
      </c>
      <c r="I30" s="7">
        <v>29.990194320678711</v>
      </c>
      <c r="J30" s="7">
        <f t="shared" si="0"/>
        <v>10.762798309326172</v>
      </c>
      <c r="K30" s="8">
        <f t="shared" si="1"/>
        <v>5.7553915073060629E-4</v>
      </c>
      <c r="L30" s="9">
        <v>29.188957214355469</v>
      </c>
      <c r="M30" s="9">
        <f t="shared" si="2"/>
        <v>9.9615612030029297</v>
      </c>
      <c r="N30" s="10">
        <f t="shared" si="3"/>
        <v>1.0029315056288473E-3</v>
      </c>
    </row>
    <row r="31" spans="1:14" x14ac:dyDescent="0.25">
      <c r="A31" t="s">
        <v>227</v>
      </c>
      <c r="B31" s="2" t="s">
        <v>225</v>
      </c>
      <c r="C31" s="2" t="s">
        <v>92</v>
      </c>
      <c r="D31">
        <v>30</v>
      </c>
      <c r="E31" s="4" t="s">
        <v>44</v>
      </c>
      <c r="F31" s="4" t="s">
        <v>44</v>
      </c>
      <c r="G31" s="5">
        <v>17</v>
      </c>
      <c r="H31" s="6">
        <v>18.348678588867188</v>
      </c>
      <c r="I31" s="7">
        <v>28.388326644897461</v>
      </c>
      <c r="J31" s="7">
        <f t="shared" si="0"/>
        <v>10.039648056030273</v>
      </c>
      <c r="K31" s="8">
        <f t="shared" si="1"/>
        <v>9.5009009231389785E-4</v>
      </c>
      <c r="L31" s="9">
        <v>29.416358947753906</v>
      </c>
      <c r="M31" s="9">
        <f t="shared" si="2"/>
        <v>11.067680358886719</v>
      </c>
      <c r="N31" s="10">
        <f t="shared" si="3"/>
        <v>4.6590377522186943E-4</v>
      </c>
    </row>
    <row r="32" spans="1:14" x14ac:dyDescent="0.25">
      <c r="A32" t="s">
        <v>228</v>
      </c>
      <c r="B32" s="2" t="s">
        <v>225</v>
      </c>
      <c r="C32" s="2" t="s">
        <v>92</v>
      </c>
      <c r="D32">
        <v>30</v>
      </c>
      <c r="E32" s="4" t="s">
        <v>229</v>
      </c>
      <c r="F32" s="4" t="s">
        <v>53</v>
      </c>
      <c r="G32" s="5">
        <v>17</v>
      </c>
      <c r="H32" s="6">
        <v>18.08500862121582</v>
      </c>
      <c r="I32" s="7">
        <v>28.129499435424805</v>
      </c>
      <c r="J32" s="7">
        <f t="shared" si="0"/>
        <v>10.044490814208984</v>
      </c>
      <c r="K32" s="8">
        <f t="shared" si="1"/>
        <v>9.4690622962407449E-4</v>
      </c>
      <c r="L32" s="9">
        <v>30.032333374023438</v>
      </c>
      <c r="M32" s="9">
        <f t="shared" si="2"/>
        <v>11.947324752807617</v>
      </c>
      <c r="N32" s="10">
        <f t="shared" si="3"/>
        <v>2.5321934523204602E-4</v>
      </c>
    </row>
    <row r="33" spans="1:14" x14ac:dyDescent="0.25">
      <c r="A33" t="s">
        <v>230</v>
      </c>
      <c r="B33" s="2" t="s">
        <v>225</v>
      </c>
      <c r="C33" s="2" t="s">
        <v>92</v>
      </c>
      <c r="D33">
        <v>30</v>
      </c>
      <c r="E33" s="4" t="s">
        <v>229</v>
      </c>
      <c r="F33" s="4" t="s">
        <v>53</v>
      </c>
      <c r="G33" s="5">
        <v>17</v>
      </c>
      <c r="H33" s="6">
        <v>17.95067024230957</v>
      </c>
      <c r="I33" s="7">
        <v>29.819669723510742</v>
      </c>
      <c r="J33" s="7">
        <f t="shared" si="0"/>
        <v>11.868999481201172</v>
      </c>
      <c r="K33" s="8">
        <f t="shared" si="1"/>
        <v>2.6734689076631711E-4</v>
      </c>
      <c r="L33" s="9">
        <v>29.769760131835938</v>
      </c>
      <c r="M33" s="9">
        <f t="shared" si="2"/>
        <v>11.819089889526367</v>
      </c>
      <c r="N33" s="10">
        <f t="shared" si="3"/>
        <v>2.7675751460227223E-4</v>
      </c>
    </row>
    <row r="34" spans="1:14" x14ac:dyDescent="0.25">
      <c r="A34" t="s">
        <v>231</v>
      </c>
      <c r="B34" s="2" t="s">
        <v>225</v>
      </c>
      <c r="C34" s="2" t="s">
        <v>92</v>
      </c>
      <c r="D34">
        <v>30</v>
      </c>
      <c r="E34" s="4" t="s">
        <v>44</v>
      </c>
      <c r="F34" s="4" t="s">
        <v>44</v>
      </c>
      <c r="G34" s="5">
        <v>17</v>
      </c>
      <c r="H34" s="6">
        <v>17.274023056030273</v>
      </c>
      <c r="I34" s="7">
        <v>27.958505630493164</v>
      </c>
      <c r="J34" s="7">
        <f t="shared" si="0"/>
        <v>10.684482574462891</v>
      </c>
      <c r="K34" s="8">
        <f t="shared" si="1"/>
        <v>6.0764545930169073E-4</v>
      </c>
      <c r="L34" s="9">
        <v>28.280248641967773</v>
      </c>
      <c r="M34" s="9">
        <f t="shared" si="2"/>
        <v>11.0062255859375</v>
      </c>
      <c r="N34" s="10">
        <f t="shared" si="3"/>
        <v>4.8617873533286028E-4</v>
      </c>
    </row>
    <row r="35" spans="1:14" x14ac:dyDescent="0.25">
      <c r="A35" t="s">
        <v>232</v>
      </c>
      <c r="B35" s="2" t="s">
        <v>225</v>
      </c>
      <c r="C35" s="2" t="s">
        <v>92</v>
      </c>
      <c r="D35">
        <v>30</v>
      </c>
      <c r="E35" s="4" t="s">
        <v>44</v>
      </c>
      <c r="F35" s="4" t="s">
        <v>44</v>
      </c>
      <c r="G35" s="5">
        <v>17</v>
      </c>
      <c r="H35" s="6">
        <v>17.947916030883789</v>
      </c>
      <c r="I35" s="7">
        <v>27.522500991821289</v>
      </c>
      <c r="J35" s="7">
        <f t="shared" si="0"/>
        <v>9.5745849609375</v>
      </c>
      <c r="K35" s="8">
        <f t="shared" si="1"/>
        <v>1.3114831971065095E-3</v>
      </c>
      <c r="L35" s="9">
        <v>29.045110702514648</v>
      </c>
      <c r="M35" s="9">
        <f t="shared" si="2"/>
        <v>11.097194671630859</v>
      </c>
      <c r="N35" s="10">
        <f t="shared" si="3"/>
        <v>4.5646925994316778E-4</v>
      </c>
    </row>
    <row r="36" spans="1:14" x14ac:dyDescent="0.25">
      <c r="A36" t="s">
        <v>233</v>
      </c>
      <c r="B36" s="17" t="s">
        <v>234</v>
      </c>
      <c r="C36" s="17" t="s">
        <v>136</v>
      </c>
      <c r="D36">
        <v>30</v>
      </c>
      <c r="E36" s="4" t="s">
        <v>229</v>
      </c>
      <c r="F36" s="4" t="s">
        <v>53</v>
      </c>
      <c r="G36" s="5">
        <v>16</v>
      </c>
      <c r="H36" s="6">
        <v>17.593332290649414</v>
      </c>
      <c r="I36" s="7">
        <v>27.45562744140625</v>
      </c>
      <c r="J36" s="7">
        <f t="shared" si="0"/>
        <v>9.8622951507568359</v>
      </c>
      <c r="K36" s="8">
        <f t="shared" si="1"/>
        <v>1.0743686657508208E-3</v>
      </c>
      <c r="L36" s="9">
        <v>29.592432022094727</v>
      </c>
      <c r="M36" s="9">
        <f t="shared" si="2"/>
        <v>11.999099731445313</v>
      </c>
      <c r="N36" s="10">
        <f t="shared" si="3"/>
        <v>2.4429302083753566E-4</v>
      </c>
    </row>
    <row r="37" spans="1:14" x14ac:dyDescent="0.25">
      <c r="A37" t="s">
        <v>235</v>
      </c>
      <c r="B37" s="17" t="s">
        <v>234</v>
      </c>
      <c r="C37" s="17" t="s">
        <v>136</v>
      </c>
      <c r="D37">
        <v>30</v>
      </c>
      <c r="E37" s="4" t="s">
        <v>88</v>
      </c>
      <c r="F37" s="4" t="s">
        <v>88</v>
      </c>
      <c r="G37" s="5">
        <v>16</v>
      </c>
      <c r="H37" s="6">
        <v>17.641994476318359</v>
      </c>
      <c r="I37" s="7">
        <v>26.948400497436523</v>
      </c>
      <c r="J37" s="7">
        <f t="shared" si="0"/>
        <v>9.3064060211181641</v>
      </c>
      <c r="K37" s="8">
        <f t="shared" si="1"/>
        <v>1.5794018261296166E-3</v>
      </c>
      <c r="L37" s="9">
        <v>30.119964599609375</v>
      </c>
      <c r="M37" s="9">
        <f t="shared" si="2"/>
        <v>12.477970123291016</v>
      </c>
      <c r="N37" s="10">
        <f t="shared" si="3"/>
        <v>1.7528982517625656E-4</v>
      </c>
    </row>
    <row r="38" spans="1:14" x14ac:dyDescent="0.25">
      <c r="A38" t="s">
        <v>236</v>
      </c>
      <c r="B38" s="17" t="s">
        <v>234</v>
      </c>
      <c r="C38" s="17" t="s">
        <v>136</v>
      </c>
      <c r="D38">
        <v>30</v>
      </c>
      <c r="E38" s="4" t="s">
        <v>88</v>
      </c>
      <c r="F38" s="4" t="s">
        <v>88</v>
      </c>
      <c r="G38" s="5">
        <v>16</v>
      </c>
      <c r="H38" s="6">
        <v>17.89732551574707</v>
      </c>
      <c r="I38" s="7">
        <v>27.124755859375</v>
      </c>
      <c r="J38" s="7">
        <f t="shared" si="0"/>
        <v>9.2274303436279297</v>
      </c>
      <c r="K38" s="8">
        <f t="shared" si="1"/>
        <v>1.6682713198400117E-3</v>
      </c>
      <c r="L38" s="9">
        <v>29.816354751586914</v>
      </c>
      <c r="M38" s="9">
        <f t="shared" si="2"/>
        <v>11.919029235839844</v>
      </c>
      <c r="N38" s="10">
        <f t="shared" si="3"/>
        <v>2.5823474823911008E-4</v>
      </c>
    </row>
    <row r="39" spans="1:14" x14ac:dyDescent="0.25">
      <c r="A39" t="s">
        <v>237</v>
      </c>
      <c r="B39" s="17" t="s">
        <v>234</v>
      </c>
      <c r="C39" s="17" t="s">
        <v>136</v>
      </c>
      <c r="D39">
        <v>30</v>
      </c>
      <c r="E39" s="4" t="s">
        <v>44</v>
      </c>
      <c r="F39" s="4" t="s">
        <v>44</v>
      </c>
      <c r="G39" s="5">
        <v>16</v>
      </c>
      <c r="H39" s="6">
        <v>17.672296524047852</v>
      </c>
      <c r="I39" s="7">
        <v>27.636802673339844</v>
      </c>
      <c r="J39" s="7">
        <f t="shared" si="0"/>
        <v>9.9645061492919922</v>
      </c>
      <c r="K39" s="8">
        <f t="shared" si="1"/>
        <v>1.0008863284853078E-3</v>
      </c>
      <c r="L39" s="9">
        <v>29.430999755859375</v>
      </c>
      <c r="M39" s="9">
        <f t="shared" si="2"/>
        <v>11.758703231811523</v>
      </c>
      <c r="N39" s="10">
        <f t="shared" si="3"/>
        <v>2.885875672220092E-4</v>
      </c>
    </row>
    <row r="40" spans="1:14" x14ac:dyDescent="0.25">
      <c r="A40" t="s">
        <v>238</v>
      </c>
      <c r="B40" s="17" t="s">
        <v>234</v>
      </c>
      <c r="C40" s="17" t="s">
        <v>136</v>
      </c>
      <c r="D40">
        <v>30</v>
      </c>
      <c r="E40" s="4" t="s">
        <v>88</v>
      </c>
      <c r="F40" s="4" t="s">
        <v>88</v>
      </c>
      <c r="G40" s="5">
        <v>16</v>
      </c>
      <c r="H40" s="6">
        <v>17.462024688720703</v>
      </c>
      <c r="I40" s="7">
        <v>27.030599594116211</v>
      </c>
      <c r="J40" s="7">
        <f t="shared" si="0"/>
        <v>9.5685749053955078</v>
      </c>
      <c r="K40" s="8">
        <f t="shared" si="1"/>
        <v>1.3169580391644378E-3</v>
      </c>
      <c r="L40" s="9">
        <v>29.828536987304688</v>
      </c>
      <c r="M40" s="9">
        <f t="shared" si="2"/>
        <v>12.366512298583984</v>
      </c>
      <c r="N40" s="10">
        <f t="shared" si="3"/>
        <v>1.893689871697776E-4</v>
      </c>
    </row>
    <row r="41" spans="1:14" x14ac:dyDescent="0.25">
      <c r="A41" t="s">
        <v>239</v>
      </c>
      <c r="B41" s="17" t="s">
        <v>234</v>
      </c>
      <c r="C41" s="17" t="s">
        <v>136</v>
      </c>
      <c r="D41">
        <v>30</v>
      </c>
      <c r="E41" s="4" t="s">
        <v>44</v>
      </c>
      <c r="F41" s="4" t="s">
        <v>44</v>
      </c>
      <c r="G41" s="5">
        <v>16</v>
      </c>
      <c r="H41" s="6">
        <v>17.48271369934082</v>
      </c>
      <c r="I41" s="7">
        <v>27.139944076538086</v>
      </c>
      <c r="J41" s="7">
        <f t="shared" si="0"/>
        <v>9.6572303771972656</v>
      </c>
      <c r="K41" s="8">
        <f t="shared" si="1"/>
        <v>1.23846569534128E-3</v>
      </c>
      <c r="L41" s="9">
        <v>29.545280456542969</v>
      </c>
      <c r="M41" s="9">
        <f t="shared" si="2"/>
        <v>12.062566757202148</v>
      </c>
      <c r="N41" s="10">
        <f t="shared" si="3"/>
        <v>2.3377904564509365E-4</v>
      </c>
    </row>
    <row r="42" spans="1:14" x14ac:dyDescent="0.25">
      <c r="A42" t="s">
        <v>240</v>
      </c>
      <c r="B42" s="17" t="s">
        <v>234</v>
      </c>
      <c r="C42" s="17" t="s">
        <v>136</v>
      </c>
      <c r="D42">
        <v>30</v>
      </c>
      <c r="E42" s="4" t="s">
        <v>152</v>
      </c>
      <c r="F42" s="4" t="s">
        <v>50</v>
      </c>
      <c r="G42" s="5">
        <v>16</v>
      </c>
      <c r="H42" s="6">
        <v>17.955999374389648</v>
      </c>
      <c r="I42" s="7">
        <v>27.821243286132813</v>
      </c>
      <c r="J42" s="7">
        <f t="shared" si="0"/>
        <v>9.8652439117431641</v>
      </c>
      <c r="K42" s="8">
        <f t="shared" si="1"/>
        <v>1.0721749790144827E-3</v>
      </c>
      <c r="L42" s="9">
        <v>30.405454635620117</v>
      </c>
      <c r="M42" s="9">
        <f t="shared" si="2"/>
        <v>12.449455261230469</v>
      </c>
      <c r="N42" s="10">
        <f t="shared" si="3"/>
        <v>1.7878889353852869E-4</v>
      </c>
    </row>
    <row r="43" spans="1:14" x14ac:dyDescent="0.25">
      <c r="A43" t="s">
        <v>241</v>
      </c>
      <c r="B43" s="17" t="s">
        <v>234</v>
      </c>
      <c r="C43" s="17" t="s">
        <v>136</v>
      </c>
      <c r="D43">
        <v>30</v>
      </c>
      <c r="E43" s="4" t="s">
        <v>44</v>
      </c>
      <c r="F43" s="4" t="s">
        <v>44</v>
      </c>
      <c r="G43" s="5">
        <v>16</v>
      </c>
      <c r="H43" s="6">
        <v>17.9276123046875</v>
      </c>
      <c r="I43" s="7">
        <v>27.280326843261719</v>
      </c>
      <c r="J43" s="7">
        <f t="shared" si="0"/>
        <v>9.3527145385742188</v>
      </c>
      <c r="K43" s="8">
        <f t="shared" si="1"/>
        <v>1.5295102192026875E-3</v>
      </c>
      <c r="L43" s="9">
        <v>29.362695693969727</v>
      </c>
      <c r="M43" s="9">
        <f t="shared" si="2"/>
        <v>11.435083389282227</v>
      </c>
      <c r="N43" s="10">
        <f t="shared" si="3"/>
        <v>3.6115771522822389E-4</v>
      </c>
    </row>
  </sheetData>
  <sortState xmlns:xlrd2="http://schemas.microsoft.com/office/spreadsheetml/2017/richdata2" ref="A2:N46">
    <sortCondition ref="B2:B46"/>
  </sortState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4F02C-A9B0-4635-A29F-FCEAFEC8F05D}">
  <dimension ref="A1"/>
  <sheetViews>
    <sheetView workbookViewId="0">
      <selection activeCell="H22" sqref="H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males</vt:lpstr>
      <vt:lpstr>females</vt:lpstr>
      <vt:lpstr>Early Trunk qPCR</vt:lpstr>
      <vt:lpstr>Sheet1</vt:lpstr>
      <vt:lpstr>AKG qPCR results</vt:lpstr>
      <vt:lpstr>Late Trunks -AKG qPCR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Wilken, Madison</cp:lastModifiedBy>
  <cp:revision/>
  <dcterms:created xsi:type="dcterms:W3CDTF">2024-07-31T21:25:44Z</dcterms:created>
  <dcterms:modified xsi:type="dcterms:W3CDTF">2024-09-09T17:13:04Z</dcterms:modified>
  <cp:category/>
  <cp:contentStatus/>
</cp:coreProperties>
</file>