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lperry/Desktop/R_class_2024/data/madison/"/>
    </mc:Choice>
  </mc:AlternateContent>
  <xr:revisionPtr revIDLastSave="0" documentId="8_{6FF06C9E-5812-3B4C-89DB-D42C80782AF0}" xr6:coauthVersionLast="47" xr6:coauthVersionMax="47" xr10:uidLastSave="{00000000-0000-0000-0000-000000000000}"/>
  <bookViews>
    <workbookView xWindow="56680" yWindow="600" windowWidth="25440" windowHeight="21740" xr2:uid="{00000000-000D-0000-FFFF-FFFF00000000}"/>
  </bookViews>
  <sheets>
    <sheet name="males" sheetId="6" r:id="rId1"/>
    <sheet name="females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4" i="7" l="1"/>
  <c r="N74" i="7" s="1"/>
  <c r="J74" i="7"/>
  <c r="K74" i="7" s="1"/>
  <c r="M73" i="7"/>
  <c r="N73" i="7" s="1"/>
  <c r="J73" i="7"/>
  <c r="K73" i="7" s="1"/>
  <c r="M72" i="7"/>
  <c r="N72" i="7" s="1"/>
  <c r="J72" i="7"/>
  <c r="K72" i="7" s="1"/>
  <c r="M71" i="7"/>
  <c r="N71" i="7" s="1"/>
  <c r="J71" i="7"/>
  <c r="K71" i="7" s="1"/>
  <c r="M70" i="7"/>
  <c r="N70" i="7" s="1"/>
  <c r="J70" i="7"/>
  <c r="K70" i="7" s="1"/>
  <c r="M69" i="7"/>
  <c r="N69" i="7" s="1"/>
  <c r="J69" i="7"/>
  <c r="K69" i="7" s="1"/>
  <c r="M68" i="7"/>
  <c r="N68" i="7" s="1"/>
  <c r="J68" i="7"/>
  <c r="K68" i="7" s="1"/>
  <c r="M67" i="7"/>
  <c r="N67" i="7" s="1"/>
  <c r="J67" i="7"/>
  <c r="K67" i="7" s="1"/>
  <c r="M66" i="7"/>
  <c r="N66" i="7" s="1"/>
  <c r="J66" i="7"/>
  <c r="K66" i="7" s="1"/>
  <c r="M65" i="7"/>
  <c r="N65" i="7" s="1"/>
  <c r="J65" i="7"/>
  <c r="K65" i="7" s="1"/>
  <c r="M64" i="7"/>
  <c r="N64" i="7" s="1"/>
  <c r="J64" i="7"/>
  <c r="K64" i="7" s="1"/>
  <c r="M63" i="7"/>
  <c r="N63" i="7" s="1"/>
  <c r="J63" i="7"/>
  <c r="K63" i="7" s="1"/>
  <c r="M62" i="7"/>
  <c r="N62" i="7" s="1"/>
  <c r="J62" i="7"/>
  <c r="K62" i="7" s="1"/>
  <c r="M61" i="7"/>
  <c r="N61" i="7" s="1"/>
  <c r="K61" i="7"/>
  <c r="J61" i="7"/>
  <c r="M60" i="7"/>
  <c r="N60" i="7" s="1"/>
  <c r="J60" i="7"/>
  <c r="K60" i="7" s="1"/>
  <c r="M59" i="7"/>
  <c r="N59" i="7" s="1"/>
  <c r="J59" i="7"/>
  <c r="K59" i="7" s="1"/>
  <c r="M58" i="7"/>
  <c r="N58" i="7" s="1"/>
  <c r="J58" i="7"/>
  <c r="K58" i="7" s="1"/>
  <c r="M57" i="7"/>
  <c r="N57" i="7" s="1"/>
  <c r="J57" i="7"/>
  <c r="K57" i="7" s="1"/>
  <c r="M56" i="7"/>
  <c r="N56" i="7" s="1"/>
  <c r="J56" i="7"/>
  <c r="K56" i="7" s="1"/>
  <c r="M55" i="7"/>
  <c r="N55" i="7" s="1"/>
  <c r="J55" i="7"/>
  <c r="K55" i="7" s="1"/>
  <c r="M54" i="7"/>
  <c r="N54" i="7" s="1"/>
  <c r="J54" i="7"/>
  <c r="K54" i="7" s="1"/>
  <c r="M53" i="7"/>
  <c r="N53" i="7" s="1"/>
  <c r="J53" i="7"/>
  <c r="K53" i="7" s="1"/>
  <c r="M52" i="7"/>
  <c r="N52" i="7" s="1"/>
  <c r="J52" i="7"/>
  <c r="K52" i="7" s="1"/>
  <c r="M51" i="7"/>
  <c r="N51" i="7" s="1"/>
  <c r="J51" i="7"/>
  <c r="K51" i="7" s="1"/>
  <c r="M50" i="7"/>
  <c r="N50" i="7" s="1"/>
  <c r="J50" i="7"/>
  <c r="K50" i="7" s="1"/>
  <c r="M49" i="7"/>
  <c r="N49" i="7" s="1"/>
  <c r="J49" i="7"/>
  <c r="K49" i="7" s="1"/>
  <c r="M48" i="7"/>
  <c r="N48" i="7" s="1"/>
  <c r="J48" i="7"/>
  <c r="K48" i="7" s="1"/>
  <c r="M47" i="7"/>
  <c r="N47" i="7" s="1"/>
  <c r="J47" i="7"/>
  <c r="K47" i="7" s="1"/>
  <c r="M46" i="7"/>
  <c r="N46" i="7" s="1"/>
  <c r="J46" i="7"/>
  <c r="K46" i="7" s="1"/>
  <c r="M45" i="7"/>
  <c r="N45" i="7" s="1"/>
  <c r="J45" i="7"/>
  <c r="K45" i="7" s="1"/>
  <c r="M44" i="7"/>
  <c r="N44" i="7" s="1"/>
  <c r="J44" i="7"/>
  <c r="K44" i="7" s="1"/>
  <c r="M43" i="7"/>
  <c r="N43" i="7" s="1"/>
  <c r="J43" i="7"/>
  <c r="K43" i="7" s="1"/>
  <c r="M42" i="7"/>
  <c r="N42" i="7" s="1"/>
  <c r="J42" i="7"/>
  <c r="K42" i="7" s="1"/>
  <c r="M41" i="7"/>
  <c r="N41" i="7" s="1"/>
  <c r="J41" i="7"/>
  <c r="K41" i="7" s="1"/>
  <c r="M40" i="7"/>
  <c r="N40" i="7" s="1"/>
  <c r="J40" i="7"/>
  <c r="K40" i="7" s="1"/>
  <c r="M39" i="7"/>
  <c r="N39" i="7" s="1"/>
  <c r="J39" i="7"/>
  <c r="K39" i="7" s="1"/>
  <c r="M38" i="7"/>
  <c r="N38" i="7" s="1"/>
  <c r="K38" i="7"/>
  <c r="J38" i="7"/>
  <c r="M37" i="7"/>
  <c r="N37" i="7" s="1"/>
  <c r="J37" i="7"/>
  <c r="K37" i="7" s="1"/>
  <c r="M36" i="7"/>
  <c r="N36" i="7" s="1"/>
  <c r="J36" i="7"/>
  <c r="K36" i="7" s="1"/>
  <c r="M35" i="7"/>
  <c r="N35" i="7" s="1"/>
  <c r="J35" i="7"/>
  <c r="K35" i="7" s="1"/>
  <c r="M34" i="7"/>
  <c r="N34" i="7" s="1"/>
  <c r="K34" i="7"/>
  <c r="J34" i="7"/>
  <c r="M33" i="7"/>
  <c r="N33" i="7" s="1"/>
  <c r="J33" i="7"/>
  <c r="K33" i="7" s="1"/>
  <c r="M32" i="7"/>
  <c r="N32" i="7" s="1"/>
  <c r="J32" i="7"/>
  <c r="K32" i="7" s="1"/>
  <c r="M31" i="7"/>
  <c r="N31" i="7" s="1"/>
  <c r="J31" i="7"/>
  <c r="K31" i="7" s="1"/>
  <c r="M30" i="7"/>
  <c r="N30" i="7" s="1"/>
  <c r="K30" i="7"/>
  <c r="J30" i="7"/>
  <c r="M29" i="7"/>
  <c r="N29" i="7" s="1"/>
  <c r="J29" i="7"/>
  <c r="K29" i="7" s="1"/>
  <c r="M28" i="7"/>
  <c r="N28" i="7" s="1"/>
  <c r="J28" i="7"/>
  <c r="K28" i="7" s="1"/>
  <c r="M27" i="7"/>
  <c r="N27" i="7" s="1"/>
  <c r="J27" i="7"/>
  <c r="K27" i="7" s="1"/>
  <c r="M26" i="7"/>
  <c r="N26" i="7" s="1"/>
  <c r="K26" i="7"/>
  <c r="J26" i="7"/>
  <c r="M25" i="7"/>
  <c r="N25" i="7" s="1"/>
  <c r="J25" i="7"/>
  <c r="K25" i="7" s="1"/>
  <c r="M24" i="7"/>
  <c r="N24" i="7" s="1"/>
  <c r="J24" i="7"/>
  <c r="K24" i="7" s="1"/>
  <c r="M23" i="7"/>
  <c r="N23" i="7" s="1"/>
  <c r="J23" i="7"/>
  <c r="K23" i="7" s="1"/>
  <c r="M22" i="7"/>
  <c r="N22" i="7" s="1"/>
  <c r="K22" i="7"/>
  <c r="J22" i="7"/>
  <c r="M21" i="7"/>
  <c r="N21" i="7" s="1"/>
  <c r="J21" i="7"/>
  <c r="K21" i="7" s="1"/>
  <c r="M20" i="7"/>
  <c r="N20" i="7" s="1"/>
  <c r="J20" i="7"/>
  <c r="K20" i="7" s="1"/>
  <c r="M19" i="7"/>
  <c r="N19" i="7" s="1"/>
  <c r="J19" i="7"/>
  <c r="K19" i="7" s="1"/>
  <c r="M18" i="7"/>
  <c r="N18" i="7" s="1"/>
  <c r="K18" i="7"/>
  <c r="J18" i="7"/>
  <c r="M17" i="7"/>
  <c r="N17" i="7" s="1"/>
  <c r="J17" i="7"/>
  <c r="K17" i="7" s="1"/>
  <c r="M16" i="7"/>
  <c r="N16" i="7" s="1"/>
  <c r="J16" i="7"/>
  <c r="K16" i="7" s="1"/>
  <c r="M15" i="7"/>
  <c r="N15" i="7" s="1"/>
  <c r="J15" i="7"/>
  <c r="K15" i="7" s="1"/>
  <c r="M14" i="7"/>
  <c r="N14" i="7" s="1"/>
  <c r="K14" i="7"/>
  <c r="J14" i="7"/>
  <c r="M13" i="7"/>
  <c r="N13" i="7" s="1"/>
  <c r="J13" i="7"/>
  <c r="K13" i="7" s="1"/>
  <c r="M12" i="7"/>
  <c r="N12" i="7" s="1"/>
  <c r="J12" i="7"/>
  <c r="K12" i="7" s="1"/>
  <c r="M11" i="7"/>
  <c r="N11" i="7" s="1"/>
  <c r="J11" i="7"/>
  <c r="K11" i="7" s="1"/>
  <c r="M10" i="7"/>
  <c r="N10" i="7" s="1"/>
  <c r="K10" i="7"/>
  <c r="J10" i="7"/>
  <c r="M9" i="7"/>
  <c r="N9" i="7" s="1"/>
  <c r="J9" i="7"/>
  <c r="K9" i="7" s="1"/>
  <c r="M8" i="7"/>
  <c r="N8" i="7" s="1"/>
  <c r="J8" i="7"/>
  <c r="K8" i="7" s="1"/>
  <c r="M7" i="7"/>
  <c r="N7" i="7" s="1"/>
  <c r="J7" i="7"/>
  <c r="K7" i="7" s="1"/>
  <c r="M6" i="7"/>
  <c r="N6" i="7" s="1"/>
  <c r="K6" i="7"/>
  <c r="J6" i="7"/>
  <c r="M5" i="7"/>
  <c r="N5" i="7" s="1"/>
  <c r="J5" i="7"/>
  <c r="K5" i="7" s="1"/>
  <c r="M4" i="7"/>
  <c r="N4" i="7" s="1"/>
  <c r="J4" i="7"/>
  <c r="K4" i="7" s="1"/>
  <c r="M3" i="7"/>
  <c r="N3" i="7" s="1"/>
  <c r="J3" i="7"/>
  <c r="K3" i="7" s="1"/>
  <c r="M2" i="7"/>
  <c r="N2" i="7" s="1"/>
  <c r="K2" i="7"/>
  <c r="J2" i="7"/>
  <c r="M74" i="6"/>
  <c r="N74" i="6" s="1"/>
  <c r="J74" i="6"/>
  <c r="K74" i="6" s="1"/>
  <c r="M73" i="6"/>
  <c r="N73" i="6" s="1"/>
  <c r="J73" i="6"/>
  <c r="K73" i="6" s="1"/>
  <c r="M72" i="6"/>
  <c r="N72" i="6" s="1"/>
  <c r="J72" i="6"/>
  <c r="K72" i="6" s="1"/>
  <c r="M71" i="6"/>
  <c r="N71" i="6" s="1"/>
  <c r="J71" i="6"/>
  <c r="K71" i="6" s="1"/>
  <c r="M70" i="6"/>
  <c r="N70" i="6" s="1"/>
  <c r="J70" i="6"/>
  <c r="K70" i="6" s="1"/>
  <c r="M69" i="6"/>
  <c r="N69" i="6" s="1"/>
  <c r="J69" i="6"/>
  <c r="K69" i="6" s="1"/>
  <c r="M68" i="6"/>
  <c r="N68" i="6" s="1"/>
  <c r="J68" i="6"/>
  <c r="K68" i="6" s="1"/>
  <c r="M67" i="6"/>
  <c r="N67" i="6" s="1"/>
  <c r="J67" i="6"/>
  <c r="K67" i="6" s="1"/>
  <c r="M40" i="6"/>
  <c r="N40" i="6" s="1"/>
  <c r="J40" i="6"/>
  <c r="K40" i="6" s="1"/>
  <c r="M39" i="6"/>
  <c r="N39" i="6" s="1"/>
  <c r="J39" i="6"/>
  <c r="K39" i="6" s="1"/>
  <c r="M38" i="6"/>
  <c r="N38" i="6" s="1"/>
  <c r="J38" i="6"/>
  <c r="K38" i="6" s="1"/>
  <c r="M37" i="6"/>
  <c r="N37" i="6" s="1"/>
  <c r="J37" i="6"/>
  <c r="K37" i="6" s="1"/>
  <c r="M36" i="6"/>
  <c r="N36" i="6" s="1"/>
  <c r="J36" i="6"/>
  <c r="K36" i="6" s="1"/>
  <c r="M35" i="6"/>
  <c r="N35" i="6" s="1"/>
  <c r="J35" i="6"/>
  <c r="K35" i="6" s="1"/>
  <c r="M34" i="6"/>
  <c r="N34" i="6" s="1"/>
  <c r="J34" i="6"/>
  <c r="K34" i="6" s="1"/>
  <c r="M66" i="6"/>
  <c r="N66" i="6" s="1"/>
  <c r="J66" i="6"/>
  <c r="K66" i="6" s="1"/>
  <c r="M65" i="6"/>
  <c r="N65" i="6" s="1"/>
  <c r="J65" i="6"/>
  <c r="K65" i="6" s="1"/>
  <c r="M64" i="6"/>
  <c r="N64" i="6" s="1"/>
  <c r="J64" i="6"/>
  <c r="K64" i="6" s="1"/>
  <c r="M63" i="6"/>
  <c r="N63" i="6" s="1"/>
  <c r="J63" i="6"/>
  <c r="K63" i="6" s="1"/>
  <c r="M62" i="6"/>
  <c r="N62" i="6" s="1"/>
  <c r="J62" i="6"/>
  <c r="K62" i="6" s="1"/>
  <c r="M61" i="6"/>
  <c r="N61" i="6" s="1"/>
  <c r="J61" i="6"/>
  <c r="K61" i="6" s="1"/>
  <c r="M60" i="6"/>
  <c r="N60" i="6" s="1"/>
  <c r="J60" i="6"/>
  <c r="K60" i="6" s="1"/>
  <c r="M59" i="6"/>
  <c r="N59" i="6" s="1"/>
  <c r="J59" i="6"/>
  <c r="K59" i="6" s="1"/>
  <c r="M58" i="6"/>
  <c r="N58" i="6" s="1"/>
  <c r="J58" i="6"/>
  <c r="K58" i="6" s="1"/>
  <c r="M57" i="6"/>
  <c r="N57" i="6" s="1"/>
  <c r="J57" i="6"/>
  <c r="K57" i="6" s="1"/>
  <c r="N56" i="6"/>
  <c r="M56" i="6"/>
  <c r="J56" i="6"/>
  <c r="K56" i="6" s="1"/>
  <c r="M55" i="6"/>
  <c r="N55" i="6" s="1"/>
  <c r="J55" i="6"/>
  <c r="K55" i="6" s="1"/>
  <c r="M54" i="6"/>
  <c r="N54" i="6" s="1"/>
  <c r="J54" i="6"/>
  <c r="K54" i="6" s="1"/>
  <c r="M53" i="6"/>
  <c r="N53" i="6" s="1"/>
  <c r="J53" i="6"/>
  <c r="K53" i="6" s="1"/>
  <c r="M52" i="6"/>
  <c r="N52" i="6" s="1"/>
  <c r="J52" i="6"/>
  <c r="K52" i="6" s="1"/>
  <c r="M51" i="6"/>
  <c r="N51" i="6" s="1"/>
  <c r="J51" i="6"/>
  <c r="K51" i="6" s="1"/>
  <c r="M50" i="6"/>
  <c r="N50" i="6" s="1"/>
  <c r="J50" i="6"/>
  <c r="K50" i="6" s="1"/>
  <c r="M49" i="6"/>
  <c r="N49" i="6" s="1"/>
  <c r="J49" i="6"/>
  <c r="K49" i="6" s="1"/>
  <c r="M48" i="6"/>
  <c r="N48" i="6" s="1"/>
  <c r="J48" i="6"/>
  <c r="K48" i="6" s="1"/>
  <c r="M47" i="6"/>
  <c r="N47" i="6" s="1"/>
  <c r="J47" i="6"/>
  <c r="K47" i="6" s="1"/>
  <c r="M46" i="6"/>
  <c r="N46" i="6" s="1"/>
  <c r="J46" i="6"/>
  <c r="K46" i="6" s="1"/>
  <c r="M45" i="6"/>
  <c r="N45" i="6" s="1"/>
  <c r="J45" i="6"/>
  <c r="K45" i="6" s="1"/>
  <c r="M44" i="6"/>
  <c r="N44" i="6" s="1"/>
  <c r="J44" i="6"/>
  <c r="K44" i="6" s="1"/>
  <c r="M43" i="6"/>
  <c r="N43" i="6" s="1"/>
  <c r="J43" i="6"/>
  <c r="K43" i="6" s="1"/>
  <c r="M42" i="6"/>
  <c r="N42" i="6" s="1"/>
  <c r="J42" i="6"/>
  <c r="K42" i="6" s="1"/>
  <c r="M41" i="6"/>
  <c r="N41" i="6" s="1"/>
  <c r="J41" i="6"/>
  <c r="K41" i="6" s="1"/>
  <c r="M33" i="6"/>
  <c r="N33" i="6" s="1"/>
  <c r="J33" i="6"/>
  <c r="K33" i="6" s="1"/>
  <c r="M32" i="6"/>
  <c r="N32" i="6" s="1"/>
  <c r="J32" i="6"/>
  <c r="K32" i="6" s="1"/>
  <c r="M31" i="6"/>
  <c r="N31" i="6" s="1"/>
  <c r="J31" i="6"/>
  <c r="K31" i="6" s="1"/>
  <c r="M30" i="6"/>
  <c r="N30" i="6" s="1"/>
  <c r="J30" i="6"/>
  <c r="K30" i="6" s="1"/>
  <c r="M29" i="6"/>
  <c r="N29" i="6" s="1"/>
  <c r="J29" i="6"/>
  <c r="K29" i="6" s="1"/>
  <c r="M28" i="6"/>
  <c r="N28" i="6" s="1"/>
  <c r="J28" i="6"/>
  <c r="K28" i="6" s="1"/>
  <c r="M27" i="6"/>
  <c r="N27" i="6" s="1"/>
  <c r="J27" i="6"/>
  <c r="K27" i="6" s="1"/>
  <c r="M26" i="6"/>
  <c r="N26" i="6" s="1"/>
  <c r="J26" i="6"/>
  <c r="K26" i="6" s="1"/>
  <c r="M25" i="6"/>
  <c r="N25" i="6" s="1"/>
  <c r="J25" i="6"/>
  <c r="K25" i="6" s="1"/>
  <c r="M24" i="6"/>
  <c r="N24" i="6" s="1"/>
  <c r="J24" i="6"/>
  <c r="K24" i="6" s="1"/>
  <c r="M23" i="6"/>
  <c r="N23" i="6" s="1"/>
  <c r="J23" i="6"/>
  <c r="K23" i="6" s="1"/>
  <c r="M22" i="6"/>
  <c r="N22" i="6" s="1"/>
  <c r="J22" i="6"/>
  <c r="K22" i="6" s="1"/>
  <c r="M21" i="6"/>
  <c r="N21" i="6" s="1"/>
  <c r="J21" i="6"/>
  <c r="K21" i="6" s="1"/>
  <c r="M20" i="6"/>
  <c r="N20" i="6" s="1"/>
  <c r="J20" i="6"/>
  <c r="K20" i="6" s="1"/>
  <c r="M19" i="6"/>
  <c r="N19" i="6" s="1"/>
  <c r="J19" i="6"/>
  <c r="K19" i="6" s="1"/>
  <c r="M18" i="6"/>
  <c r="N18" i="6" s="1"/>
  <c r="J18" i="6"/>
  <c r="K18" i="6" s="1"/>
  <c r="M17" i="6"/>
  <c r="N17" i="6" s="1"/>
  <c r="J17" i="6"/>
  <c r="K17" i="6" s="1"/>
  <c r="M16" i="6"/>
  <c r="N16" i="6" s="1"/>
  <c r="J16" i="6"/>
  <c r="K16" i="6" s="1"/>
  <c r="M15" i="6"/>
  <c r="N15" i="6" s="1"/>
  <c r="J15" i="6"/>
  <c r="K15" i="6" s="1"/>
  <c r="M14" i="6"/>
  <c r="N14" i="6" s="1"/>
  <c r="J14" i="6"/>
  <c r="K14" i="6" s="1"/>
  <c r="M13" i="6"/>
  <c r="N13" i="6" s="1"/>
  <c r="J13" i="6"/>
  <c r="K13" i="6" s="1"/>
  <c r="M12" i="6"/>
  <c r="N12" i="6" s="1"/>
  <c r="J12" i="6"/>
  <c r="K12" i="6" s="1"/>
  <c r="M11" i="6"/>
  <c r="N11" i="6" s="1"/>
  <c r="J11" i="6"/>
  <c r="K11" i="6" s="1"/>
  <c r="M10" i="6"/>
  <c r="N10" i="6" s="1"/>
  <c r="J10" i="6"/>
  <c r="K10" i="6" s="1"/>
  <c r="M9" i="6"/>
  <c r="N9" i="6" s="1"/>
  <c r="J9" i="6"/>
  <c r="K9" i="6" s="1"/>
  <c r="M8" i="6"/>
  <c r="N8" i="6" s="1"/>
  <c r="J8" i="6"/>
  <c r="K8" i="6" s="1"/>
  <c r="M7" i="6"/>
  <c r="N7" i="6" s="1"/>
  <c r="J7" i="6"/>
  <c r="K7" i="6" s="1"/>
  <c r="M6" i="6"/>
  <c r="N6" i="6" s="1"/>
  <c r="J6" i="6"/>
  <c r="K6" i="6" s="1"/>
  <c r="M5" i="6"/>
  <c r="N5" i="6" s="1"/>
  <c r="J5" i="6"/>
  <c r="K5" i="6" s="1"/>
  <c r="M4" i="6"/>
  <c r="N4" i="6" s="1"/>
  <c r="J4" i="6"/>
  <c r="K4" i="6" s="1"/>
  <c r="M3" i="6"/>
  <c r="N3" i="6" s="1"/>
  <c r="J3" i="6"/>
  <c r="K3" i="6" s="1"/>
  <c r="M2" i="6"/>
  <c r="N2" i="6" s="1"/>
  <c r="J2" i="6"/>
  <c r="K2" i="6" s="1"/>
</calcChain>
</file>

<file path=xl/sharedStrings.xml><?xml version="1.0" encoding="utf-8"?>
<sst xmlns="http://schemas.openxmlformats.org/spreadsheetml/2006/main" count="585" uniqueCount="231">
  <si>
    <t>SampleName</t>
  </si>
  <si>
    <t>Treatment</t>
  </si>
  <si>
    <t>ExactTreatment</t>
  </si>
  <si>
    <t>Day</t>
  </si>
  <si>
    <t>Stage</t>
  </si>
  <si>
    <t>ExactStage</t>
  </si>
  <si>
    <t>AvgStage</t>
  </si>
  <si>
    <t>GAPDH ct mean</t>
  </si>
  <si>
    <t>CYP19 Ct Mean</t>
  </si>
  <si>
    <t>CYP19CtDiff</t>
  </si>
  <si>
    <t>Cyp19NE</t>
  </si>
  <si>
    <t>Ct Mean</t>
  </si>
  <si>
    <t>DAZLCtDiff</t>
  </si>
  <si>
    <t>DAZLNE</t>
  </si>
  <si>
    <t>267</t>
  </si>
  <si>
    <t>D06FPT</t>
  </si>
  <si>
    <t>FPT</t>
  </si>
  <si>
    <t>271</t>
  </si>
  <si>
    <t>291</t>
  </si>
  <si>
    <t>320</t>
  </si>
  <si>
    <t>392</t>
  </si>
  <si>
    <t>577</t>
  </si>
  <si>
    <t>579</t>
  </si>
  <si>
    <t>583</t>
  </si>
  <si>
    <t>243</t>
  </si>
  <si>
    <t>D12FPT</t>
  </si>
  <si>
    <t>13.5-14</t>
  </si>
  <si>
    <t>265</t>
  </si>
  <si>
    <t>14.5-15</t>
  </si>
  <si>
    <t>14.5</t>
  </si>
  <si>
    <t>272</t>
  </si>
  <si>
    <t>~13</t>
  </si>
  <si>
    <t>384</t>
  </si>
  <si>
    <t>not listed</t>
  </si>
  <si>
    <t>463</t>
  </si>
  <si>
    <t>~14-14.5</t>
  </si>
  <si>
    <t>487</t>
  </si>
  <si>
    <t>13-14</t>
  </si>
  <si>
    <t>560</t>
  </si>
  <si>
    <t>247</t>
  </si>
  <si>
    <t>D18FPT</t>
  </si>
  <si>
    <t>17-17.5</t>
  </si>
  <si>
    <t>17.5</t>
  </si>
  <si>
    <t>248</t>
  </si>
  <si>
    <t>17</t>
  </si>
  <si>
    <t>282</t>
  </si>
  <si>
    <t>18</t>
  </si>
  <si>
    <t>288</t>
  </si>
  <si>
    <t>289</t>
  </si>
  <si>
    <t>15-16</t>
  </si>
  <si>
    <t>15.5</t>
  </si>
  <si>
    <t>464</t>
  </si>
  <si>
    <t>~16-16.5</t>
  </si>
  <si>
    <t>16.5</t>
  </si>
  <si>
    <t>531</t>
  </si>
  <si>
    <t>~17</t>
  </si>
  <si>
    <t>584</t>
  </si>
  <si>
    <t>270</t>
  </si>
  <si>
    <t>D06FPT+Estrog</t>
  </si>
  <si>
    <t>FPT + Estrogen</t>
  </si>
  <si>
    <t>292</t>
  </si>
  <si>
    <t>294</t>
  </si>
  <si>
    <t>335</t>
  </si>
  <si>
    <t>484</t>
  </si>
  <si>
    <t>521</t>
  </si>
  <si>
    <t>585</t>
  </si>
  <si>
    <t>244</t>
  </si>
  <si>
    <t>D12FPT+Estrog</t>
  </si>
  <si>
    <t>12.5-13</t>
  </si>
  <si>
    <t>383</t>
  </si>
  <si>
    <t>396</t>
  </si>
  <si>
    <t>503</t>
  </si>
  <si>
    <t>537</t>
  </si>
  <si>
    <t>556</t>
  </si>
  <si>
    <t>580</t>
  </si>
  <si>
    <t>642</t>
  </si>
  <si>
    <t>12</t>
  </si>
  <si>
    <t>249</t>
  </si>
  <si>
    <t>D18FPT+Estrog</t>
  </si>
  <si>
    <t>316</t>
  </si>
  <si>
    <t>15</t>
  </si>
  <si>
    <t>318</t>
  </si>
  <si>
    <t>14</t>
  </si>
  <si>
    <t>425</t>
  </si>
  <si>
    <t>438</t>
  </si>
  <si>
    <t>465</t>
  </si>
  <si>
    <t>15-15.5</t>
  </si>
  <si>
    <t>473</t>
  </si>
  <si>
    <t>16</t>
  </si>
  <si>
    <t>588</t>
  </si>
  <si>
    <t>250</t>
  </si>
  <si>
    <t>D06MPT</t>
  </si>
  <si>
    <t>MPT</t>
  </si>
  <si>
    <t>254</t>
  </si>
  <si>
    <t>275</t>
  </si>
  <si>
    <t>301</t>
  </si>
  <si>
    <t>437</t>
  </si>
  <si>
    <t>539</t>
  </si>
  <si>
    <t>565</t>
  </si>
  <si>
    <t>261</t>
  </si>
  <si>
    <t>D12MPT</t>
  </si>
  <si>
    <t>11</t>
  </si>
  <si>
    <t>274</t>
  </si>
  <si>
    <t>302</t>
  </si>
  <si>
    <t>405</t>
  </si>
  <si>
    <t>11.5-12</t>
  </si>
  <si>
    <t>445</t>
  </si>
  <si>
    <t>470</t>
  </si>
  <si>
    <t>533</t>
  </si>
  <si>
    <t>10-11</t>
  </si>
  <si>
    <t>562</t>
  </si>
  <si>
    <t>11-12</t>
  </si>
  <si>
    <t>251</t>
  </si>
  <si>
    <t>D18MPT</t>
  </si>
  <si>
    <t>~14</t>
  </si>
  <si>
    <t>277</t>
  </si>
  <si>
    <t>317</t>
  </si>
  <si>
    <t>446</t>
  </si>
  <si>
    <t>485</t>
  </si>
  <si>
    <t>517</t>
  </si>
  <si>
    <t>542</t>
  </si>
  <si>
    <t>~14.5</t>
  </si>
  <si>
    <t>581</t>
  </si>
  <si>
    <t>285</t>
  </si>
  <si>
    <t>D24MPT</t>
  </si>
  <si>
    <t>309</t>
  </si>
  <si>
    <t>322</t>
  </si>
  <si>
    <t>349</t>
  </si>
  <si>
    <t>461</t>
  </si>
  <si>
    <t>16-16.5</t>
  </si>
  <si>
    <t>518</t>
  </si>
  <si>
    <t>538</t>
  </si>
  <si>
    <t>587</t>
  </si>
  <si>
    <t>597</t>
  </si>
  <si>
    <t>242</t>
  </si>
  <si>
    <t>D06MPT+Estrog</t>
  </si>
  <si>
    <t>MPT + Estrogen</t>
  </si>
  <si>
    <t>290</t>
  </si>
  <si>
    <t>308</t>
  </si>
  <si>
    <t>544</t>
  </si>
  <si>
    <t>547</t>
  </si>
  <si>
    <t>255</t>
  </si>
  <si>
    <t>D12MPT+Estrog</t>
  </si>
  <si>
    <t>260</t>
  </si>
  <si>
    <t>482</t>
  </si>
  <si>
    <t>543</t>
  </si>
  <si>
    <t>574</t>
  </si>
  <si>
    <t>595</t>
  </si>
  <si>
    <t>646</t>
  </si>
  <si>
    <t>262</t>
  </si>
  <si>
    <t>D18MPT+Estrog</t>
  </si>
  <si>
    <t>283</t>
  </si>
  <si>
    <t>15.5-16</t>
  </si>
  <si>
    <t>310</t>
  </si>
  <si>
    <t>355</t>
  </si>
  <si>
    <t>~15 (v. small)</t>
  </si>
  <si>
    <t>362</t>
  </si>
  <si>
    <t>13.5-14.5</t>
  </si>
  <si>
    <t>454</t>
  </si>
  <si>
    <t>596</t>
  </si>
  <si>
    <t>280</t>
  </si>
  <si>
    <t>D24MPT+Estrog</t>
  </si>
  <si>
    <t>452</t>
  </si>
  <si>
    <t>530</t>
  </si>
  <si>
    <t>548</t>
  </si>
  <si>
    <t>554</t>
  </si>
  <si>
    <t>578</t>
  </si>
  <si>
    <t>641</t>
  </si>
  <si>
    <t>296</t>
  </si>
  <si>
    <t>D24FPT</t>
  </si>
  <si>
    <t>20</t>
  </si>
  <si>
    <t>306</t>
  </si>
  <si>
    <t>21.5</t>
  </si>
  <si>
    <t>315</t>
  </si>
  <si>
    <t>21-21.5</t>
  </si>
  <si>
    <t>360</t>
  </si>
  <si>
    <t>21.5-22</t>
  </si>
  <si>
    <t>378</t>
  </si>
  <si>
    <t>21</t>
  </si>
  <si>
    <t>432</t>
  </si>
  <si>
    <t>456</t>
  </si>
  <si>
    <t>20-21</t>
  </si>
  <si>
    <t>20.5</t>
  </si>
  <si>
    <t>480</t>
  </si>
  <si>
    <t>536</t>
  </si>
  <si>
    <t>252</t>
  </si>
  <si>
    <t>D24FPT+Estrog</t>
  </si>
  <si>
    <t>22</t>
  </si>
  <si>
    <t>273</t>
  </si>
  <si>
    <t>20.5-21</t>
  </si>
  <si>
    <t>287</t>
  </si>
  <si>
    <t>22.5</t>
  </si>
  <si>
    <t>324</t>
  </si>
  <si>
    <t>468</t>
  </si>
  <si>
    <t>561</t>
  </si>
  <si>
    <t>295</t>
  </si>
  <si>
    <t>D30FPT</t>
  </si>
  <si>
    <t>22.5-23</t>
  </si>
  <si>
    <t>363</t>
  </si>
  <si>
    <t>433</t>
  </si>
  <si>
    <t>23</t>
  </si>
  <si>
    <t>546</t>
  </si>
  <si>
    <t>631</t>
  </si>
  <si>
    <t>647</t>
  </si>
  <si>
    <t>246</t>
  </si>
  <si>
    <t>D30FPT+Estrog</t>
  </si>
  <si>
    <t>281</t>
  </si>
  <si>
    <t>462</t>
  </si>
  <si>
    <t>486</t>
  </si>
  <si>
    <t>22-22.5</t>
  </si>
  <si>
    <t>527</t>
  </si>
  <si>
    <t>622</t>
  </si>
  <si>
    <t>23.5 (early 24)</t>
  </si>
  <si>
    <t>323</t>
  </si>
  <si>
    <t>D30MPT</t>
  </si>
  <si>
    <t>365</t>
  </si>
  <si>
    <t>467</t>
  </si>
  <si>
    <t>494</t>
  </si>
  <si>
    <t>16.5-17</t>
  </si>
  <si>
    <t>563</t>
  </si>
  <si>
    <t>586</t>
  </si>
  <si>
    <t>589</t>
  </si>
  <si>
    <t>399</t>
  </si>
  <si>
    <t>D30MPT+Estrog</t>
  </si>
  <si>
    <t>400</t>
  </si>
  <si>
    <t>410</t>
  </si>
  <si>
    <t>451</t>
  </si>
  <si>
    <t>475</t>
  </si>
  <si>
    <t>524</t>
  </si>
  <si>
    <t>598</t>
  </si>
  <si>
    <t>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</si>
</sst>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7F3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7F3"/>
        <bgColor indexed="64"/>
      </patternFill>
    </fill>
    <fill>
      <patternFill patternType="solid">
        <fgColor rgb="FFC0E4F5"/>
        <bgColor rgb="FF000000"/>
      </patternFill>
    </fill>
    <fill>
      <patternFill patternType="solid">
        <fgColor rgb="FFAB4B99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CD4F4"/>
        <bgColor indexed="64"/>
      </patternFill>
    </fill>
    <fill>
      <patternFill patternType="solid">
        <fgColor rgb="FFE3BFD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66C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2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49" fontId="2" fillId="0" borderId="1" xfId="0" applyNumberFormat="1" applyFont="1" applyBorder="1" applyProtection="1">
      <protection locked="0"/>
    </xf>
    <xf numFmtId="166" fontId="2" fillId="0" borderId="1" xfId="0" applyNumberFormat="1" applyFont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0" fillId="0" borderId="1" xfId="0" applyBorder="1"/>
    <xf numFmtId="0" fontId="0" fillId="10" borderId="1" xfId="0" applyFill="1" applyBorder="1"/>
    <xf numFmtId="49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0" fontId="1" fillId="4" borderId="1" xfId="0" applyFont="1" applyFill="1" applyBorder="1"/>
    <xf numFmtId="164" fontId="0" fillId="4" borderId="1" xfId="0" applyNumberFormat="1" applyFill="1" applyBorder="1"/>
    <xf numFmtId="165" fontId="0" fillId="4" borderId="1" xfId="0" applyNumberFormat="1" applyFill="1" applyBorder="1"/>
    <xf numFmtId="0" fontId="1" fillId="3" borderId="1" xfId="0" applyFont="1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164" fontId="0" fillId="14" borderId="1" xfId="0" applyNumberForma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5" borderId="1" xfId="0" applyFont="1" applyFill="1" applyBorder="1"/>
    <xf numFmtId="0" fontId="1" fillId="9" borderId="1" xfId="0" applyFont="1" applyFill="1" applyBorder="1"/>
    <xf numFmtId="0" fontId="1" fillId="1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3399"/>
      <color rgb="FFFF66CC"/>
      <color rgb="FFFF99CC"/>
      <color rgb="FFAB4B99"/>
      <color rgb="FF009900"/>
      <color rgb="FFCC66FF"/>
      <color rgb="FFCC99FF"/>
      <color rgb="FFFFE7F3"/>
      <color rgb="FFFF9999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7F56-8B41-4EAD-BE5C-3B02DE21FC09}">
  <dimension ref="A1:N305"/>
  <sheetViews>
    <sheetView tabSelected="1" topLeftCell="C1" zoomScale="85" zoomScaleNormal="85" workbookViewId="0">
      <pane ySplit="1" topLeftCell="A2" activePane="bottomLeft" state="frozen"/>
      <selection pane="bottomLeft" activeCell="G10" sqref="G10"/>
    </sheetView>
  </sheetViews>
  <sheetFormatPr baseColWidth="10" defaultColWidth="8.83203125" defaultRowHeight="15" x14ac:dyDescent="0.2"/>
  <cols>
    <col min="1" max="1" width="10" customWidth="1"/>
    <col min="2" max="3" width="15" customWidth="1"/>
    <col min="4" max="4" width="4.1640625" customWidth="1"/>
    <col min="11" max="11" width="9.1640625" customWidth="1"/>
  </cols>
  <sheetData>
    <row r="1" spans="1:14" s="2" customFormat="1" x14ac:dyDescent="0.2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3" t="s">
        <v>7</v>
      </c>
      <c r="I1" s="8" t="s">
        <v>8</v>
      </c>
      <c r="J1" s="9" t="s">
        <v>9</v>
      </c>
      <c r="K1" s="9" t="s">
        <v>10</v>
      </c>
      <c r="L1" s="10" t="s">
        <v>11</v>
      </c>
      <c r="M1" s="11" t="s">
        <v>12</v>
      </c>
      <c r="N1" s="11" t="s">
        <v>13</v>
      </c>
    </row>
    <row r="2" spans="1:14" x14ac:dyDescent="0.2">
      <c r="A2" s="12" t="s">
        <v>90</v>
      </c>
      <c r="B2" s="24" t="s">
        <v>91</v>
      </c>
      <c r="C2" s="24" t="s">
        <v>92</v>
      </c>
      <c r="D2" s="12">
        <v>6</v>
      </c>
      <c r="E2" s="14"/>
      <c r="F2" s="12">
        <v>10</v>
      </c>
      <c r="G2" s="15">
        <v>10</v>
      </c>
      <c r="H2" s="16">
        <v>17.957246780395508</v>
      </c>
      <c r="I2" s="17">
        <v>35.689</v>
      </c>
      <c r="J2" s="18">
        <f t="shared" ref="J2:J24" si="0">I2-H2</f>
        <v>17.731753219604492</v>
      </c>
      <c r="K2" s="19">
        <f t="shared" ref="K2:K24" si="1">2^(-J2)</f>
        <v>4.5942053708328559E-6</v>
      </c>
      <c r="L2" s="20">
        <v>26.059000000000001</v>
      </c>
      <c r="M2" s="21">
        <f t="shared" ref="M2:M24" si="2">L2-H2</f>
        <v>8.1017532196044932</v>
      </c>
      <c r="N2" s="22">
        <f t="shared" ref="N2:N24" si="3">2^(-M2)</f>
        <v>3.6402336793832251E-3</v>
      </c>
    </row>
    <row r="3" spans="1:14" x14ac:dyDescent="0.2">
      <c r="A3" s="12" t="s">
        <v>93</v>
      </c>
      <c r="B3" s="24" t="s">
        <v>91</v>
      </c>
      <c r="C3" s="24" t="s">
        <v>92</v>
      </c>
      <c r="D3" s="12">
        <v>6</v>
      </c>
      <c r="E3" s="14"/>
      <c r="F3" s="12">
        <v>10</v>
      </c>
      <c r="G3" s="15">
        <v>10</v>
      </c>
      <c r="H3" s="16">
        <v>17.801130294799805</v>
      </c>
      <c r="I3" s="17">
        <v>34.360999999999997</v>
      </c>
      <c r="J3" s="18">
        <f t="shared" si="0"/>
        <v>16.559869705200192</v>
      </c>
      <c r="K3" s="19">
        <f t="shared" si="1"/>
        <v>1.0351004429846943E-5</v>
      </c>
      <c r="L3" s="20">
        <v>28.087</v>
      </c>
      <c r="M3" s="21">
        <f t="shared" si="2"/>
        <v>10.285869705200195</v>
      </c>
      <c r="N3" s="22">
        <f t="shared" si="3"/>
        <v>8.0102244844324324E-4</v>
      </c>
    </row>
    <row r="4" spans="1:14" x14ac:dyDescent="0.2">
      <c r="A4" s="12" t="s">
        <v>94</v>
      </c>
      <c r="B4" s="24" t="s">
        <v>91</v>
      </c>
      <c r="C4" s="24" t="s">
        <v>92</v>
      </c>
      <c r="D4" s="12">
        <v>6</v>
      </c>
      <c r="E4" s="14"/>
      <c r="F4" s="12">
        <v>10</v>
      </c>
      <c r="G4" s="15">
        <v>10</v>
      </c>
      <c r="H4" s="16">
        <v>17.175508499145508</v>
      </c>
      <c r="I4" s="17">
        <v>34.406999999999996</v>
      </c>
      <c r="J4" s="18">
        <f t="shared" si="0"/>
        <v>17.231491500854489</v>
      </c>
      <c r="K4" s="19">
        <f t="shared" si="1"/>
        <v>6.4983663029572619E-6</v>
      </c>
      <c r="L4" s="20">
        <v>26.901</v>
      </c>
      <c r="M4" s="21">
        <f t="shared" si="2"/>
        <v>9.725491500854492</v>
      </c>
      <c r="N4" s="22">
        <f t="shared" si="3"/>
        <v>1.181232359083548E-3</v>
      </c>
    </row>
    <row r="5" spans="1:14" x14ac:dyDescent="0.2">
      <c r="A5" s="12" t="s">
        <v>95</v>
      </c>
      <c r="B5" s="24" t="s">
        <v>91</v>
      </c>
      <c r="C5" s="24" t="s">
        <v>92</v>
      </c>
      <c r="D5" s="12">
        <v>6</v>
      </c>
      <c r="E5" s="14"/>
      <c r="F5" s="12">
        <v>10</v>
      </c>
      <c r="G5" s="15">
        <v>10</v>
      </c>
      <c r="H5" s="16">
        <v>17.453350067138672</v>
      </c>
      <c r="I5" s="17">
        <v>34.4</v>
      </c>
      <c r="J5" s="18">
        <f t="shared" si="0"/>
        <v>16.946649932861327</v>
      </c>
      <c r="K5" s="19">
        <f t="shared" si="1"/>
        <v>7.9168067553218846E-6</v>
      </c>
      <c r="L5" s="20">
        <v>27.356999999999999</v>
      </c>
      <c r="M5" s="21">
        <f t="shared" si="2"/>
        <v>9.9036499328613274</v>
      </c>
      <c r="N5" s="22">
        <f t="shared" si="3"/>
        <v>1.04400914684371E-3</v>
      </c>
    </row>
    <row r="6" spans="1:14" x14ac:dyDescent="0.2">
      <c r="A6" s="12" t="s">
        <v>96</v>
      </c>
      <c r="B6" s="24" t="s">
        <v>91</v>
      </c>
      <c r="C6" s="24" t="s">
        <v>92</v>
      </c>
      <c r="D6" s="12">
        <v>6</v>
      </c>
      <c r="E6" s="14"/>
      <c r="F6" s="12">
        <v>10</v>
      </c>
      <c r="G6" s="15">
        <v>10</v>
      </c>
      <c r="H6" s="16">
        <v>18.371908187866211</v>
      </c>
      <c r="I6" s="17">
        <v>33.457999999999998</v>
      </c>
      <c r="J6" s="18">
        <f t="shared" si="0"/>
        <v>15.086091812133787</v>
      </c>
      <c r="K6" s="19">
        <f t="shared" si="1"/>
        <v>2.8749735083537794E-5</v>
      </c>
      <c r="L6" s="20">
        <v>27.274000000000001</v>
      </c>
      <c r="M6" s="21">
        <f t="shared" si="2"/>
        <v>8.90209181213379</v>
      </c>
      <c r="N6" s="22">
        <f t="shared" si="3"/>
        <v>2.0902745862248552E-3</v>
      </c>
    </row>
    <row r="7" spans="1:14" x14ac:dyDescent="0.2">
      <c r="A7" s="12" t="s">
        <v>97</v>
      </c>
      <c r="B7" s="24" t="s">
        <v>91</v>
      </c>
      <c r="C7" s="24" t="s">
        <v>92</v>
      </c>
      <c r="D7" s="12">
        <v>6</v>
      </c>
      <c r="E7" s="14"/>
      <c r="F7" s="12">
        <v>10</v>
      </c>
      <c r="G7" s="15">
        <v>10</v>
      </c>
      <c r="H7" s="16">
        <v>17.165031433105469</v>
      </c>
      <c r="I7" s="17">
        <v>33.845999999999997</v>
      </c>
      <c r="J7" s="18">
        <f t="shared" si="0"/>
        <v>16.680968566894528</v>
      </c>
      <c r="K7" s="19">
        <f t="shared" si="1"/>
        <v>9.5176143776027598E-6</v>
      </c>
      <c r="L7" s="20">
        <v>26.404</v>
      </c>
      <c r="M7" s="21">
        <f t="shared" si="2"/>
        <v>9.2389685668945312</v>
      </c>
      <c r="N7" s="22">
        <f t="shared" si="3"/>
        <v>1.6549822199806929E-3</v>
      </c>
    </row>
    <row r="8" spans="1:14" x14ac:dyDescent="0.2">
      <c r="A8" s="12" t="s">
        <v>98</v>
      </c>
      <c r="B8" s="24" t="s">
        <v>91</v>
      </c>
      <c r="C8" s="24" t="s">
        <v>92</v>
      </c>
      <c r="D8" s="12">
        <v>6</v>
      </c>
      <c r="E8" s="14"/>
      <c r="F8" s="12">
        <v>10</v>
      </c>
      <c r="G8" s="15">
        <v>10</v>
      </c>
      <c r="H8" s="16">
        <v>17.172357559204102</v>
      </c>
      <c r="I8" s="17">
        <v>33.173000000000002</v>
      </c>
      <c r="J8" s="18">
        <f t="shared" si="0"/>
        <v>16.0006424407959</v>
      </c>
      <c r="K8" s="19">
        <f t="shared" si="1"/>
        <v>1.5251995744440581E-5</v>
      </c>
      <c r="L8" s="20">
        <v>28.673999999999999</v>
      </c>
      <c r="M8" s="21">
        <f t="shared" si="2"/>
        <v>11.501642440795898</v>
      </c>
      <c r="N8" s="22">
        <f t="shared" si="3"/>
        <v>3.4487413635839501E-4</v>
      </c>
    </row>
    <row r="9" spans="1:14" x14ac:dyDescent="0.2">
      <c r="A9" s="12" t="s">
        <v>99</v>
      </c>
      <c r="B9" s="24" t="s">
        <v>100</v>
      </c>
      <c r="C9" s="24" t="s">
        <v>92</v>
      </c>
      <c r="D9" s="12">
        <v>12</v>
      </c>
      <c r="E9" s="14" t="s">
        <v>101</v>
      </c>
      <c r="F9" s="12">
        <v>11</v>
      </c>
      <c r="G9" s="15">
        <v>11</v>
      </c>
      <c r="H9" s="16">
        <v>16.996698379516602</v>
      </c>
      <c r="I9" s="17">
        <v>31.616</v>
      </c>
      <c r="J9" s="18">
        <f t="shared" si="0"/>
        <v>14.619301620483398</v>
      </c>
      <c r="K9" s="19">
        <f t="shared" si="1"/>
        <v>3.9733031043586335E-5</v>
      </c>
      <c r="L9" s="20">
        <v>27.45</v>
      </c>
      <c r="M9" s="21">
        <f t="shared" si="2"/>
        <v>10.453301620483398</v>
      </c>
      <c r="N9" s="22">
        <f t="shared" si="3"/>
        <v>7.132514422570729E-4</v>
      </c>
    </row>
    <row r="10" spans="1:14" x14ac:dyDescent="0.2">
      <c r="A10" s="12" t="s">
        <v>102</v>
      </c>
      <c r="B10" s="24" t="s">
        <v>100</v>
      </c>
      <c r="C10" s="24" t="s">
        <v>92</v>
      </c>
      <c r="D10" s="12">
        <v>12</v>
      </c>
      <c r="E10" s="14" t="s">
        <v>33</v>
      </c>
      <c r="F10" s="12">
        <v>11</v>
      </c>
      <c r="G10" s="15">
        <v>11</v>
      </c>
      <c r="H10" s="16">
        <v>16.955755233764648</v>
      </c>
      <c r="I10" s="17">
        <v>31.646999999999998</v>
      </c>
      <c r="J10" s="18">
        <f t="shared" si="0"/>
        <v>14.69124476623535</v>
      </c>
      <c r="K10" s="19">
        <f t="shared" si="1"/>
        <v>3.7800248222326242E-5</v>
      </c>
      <c r="L10" s="20">
        <v>27.87</v>
      </c>
      <c r="M10" s="21">
        <f t="shared" si="2"/>
        <v>10.914244766235353</v>
      </c>
      <c r="N10" s="22">
        <f t="shared" si="3"/>
        <v>5.1818512900258823E-4</v>
      </c>
    </row>
    <row r="11" spans="1:14" x14ac:dyDescent="0.2">
      <c r="A11" s="12" t="s">
        <v>103</v>
      </c>
      <c r="B11" s="24" t="s">
        <v>100</v>
      </c>
      <c r="C11" s="24" t="s">
        <v>92</v>
      </c>
      <c r="D11" s="12">
        <v>12</v>
      </c>
      <c r="E11" s="14" t="s">
        <v>33</v>
      </c>
      <c r="F11" s="12">
        <v>11</v>
      </c>
      <c r="G11" s="15">
        <v>11</v>
      </c>
      <c r="H11" s="16">
        <v>17.33177375793457</v>
      </c>
      <c r="I11" s="17">
        <v>31.707999999999998</v>
      </c>
      <c r="J11" s="18">
        <f t="shared" si="0"/>
        <v>14.376226242065428</v>
      </c>
      <c r="K11" s="19">
        <f t="shared" si="1"/>
        <v>4.7024553076412362E-5</v>
      </c>
      <c r="L11" s="20">
        <v>28.263999999999999</v>
      </c>
      <c r="M11" s="21">
        <f t="shared" si="2"/>
        <v>10.932226242065429</v>
      </c>
      <c r="N11" s="22">
        <f t="shared" si="3"/>
        <v>5.1176665082054522E-4</v>
      </c>
    </row>
    <row r="12" spans="1:14" x14ac:dyDescent="0.2">
      <c r="A12" s="12" t="s">
        <v>104</v>
      </c>
      <c r="B12" s="24" t="s">
        <v>100</v>
      </c>
      <c r="C12" s="24" t="s">
        <v>92</v>
      </c>
      <c r="D12" s="12">
        <v>12</v>
      </c>
      <c r="E12" s="14" t="s">
        <v>105</v>
      </c>
      <c r="F12" s="12">
        <v>11.5</v>
      </c>
      <c r="G12" s="15">
        <v>11</v>
      </c>
      <c r="H12" s="16">
        <v>16.651727676391602</v>
      </c>
      <c r="I12" s="17">
        <v>31.446999999999999</v>
      </c>
      <c r="J12" s="18">
        <f t="shared" si="0"/>
        <v>14.795272323608398</v>
      </c>
      <c r="K12" s="19">
        <f t="shared" si="1"/>
        <v>3.5170556209248219E-5</v>
      </c>
      <c r="L12" s="20">
        <v>27.382999999999999</v>
      </c>
      <c r="M12" s="21">
        <f t="shared" si="2"/>
        <v>10.731272323608398</v>
      </c>
      <c r="N12" s="22">
        <f t="shared" si="3"/>
        <v>5.882543386107374E-4</v>
      </c>
    </row>
    <row r="13" spans="1:14" x14ac:dyDescent="0.2">
      <c r="A13" s="12" t="s">
        <v>106</v>
      </c>
      <c r="B13" s="24" t="s">
        <v>100</v>
      </c>
      <c r="C13" s="24" t="s">
        <v>92</v>
      </c>
      <c r="D13" s="12">
        <v>12</v>
      </c>
      <c r="E13" s="14" t="s">
        <v>33</v>
      </c>
      <c r="F13" s="12">
        <v>11</v>
      </c>
      <c r="G13" s="15">
        <v>11</v>
      </c>
      <c r="H13" s="16">
        <v>16.865921020507812</v>
      </c>
      <c r="I13" s="17">
        <v>32.656999999999996</v>
      </c>
      <c r="J13" s="18">
        <f t="shared" si="0"/>
        <v>15.791078979492184</v>
      </c>
      <c r="K13" s="19">
        <f t="shared" si="1"/>
        <v>1.7636465911077353E-5</v>
      </c>
      <c r="L13" s="20">
        <v>27.960999999999999</v>
      </c>
      <c r="M13" s="21">
        <f t="shared" si="2"/>
        <v>11.095078979492186</v>
      </c>
      <c r="N13" s="22">
        <f t="shared" si="3"/>
        <v>4.5713915681810545E-4</v>
      </c>
    </row>
    <row r="14" spans="1:14" x14ac:dyDescent="0.2">
      <c r="A14" s="12" t="s">
        <v>107</v>
      </c>
      <c r="B14" s="24" t="s">
        <v>100</v>
      </c>
      <c r="C14" s="24" t="s">
        <v>92</v>
      </c>
      <c r="D14" s="12">
        <v>12</v>
      </c>
      <c r="E14" s="14" t="s">
        <v>105</v>
      </c>
      <c r="F14" s="12">
        <v>11.5</v>
      </c>
      <c r="G14" s="15">
        <v>11</v>
      </c>
      <c r="H14" s="16">
        <v>17.173553466796875</v>
      </c>
      <c r="I14" s="17">
        <v>34.552999999999997</v>
      </c>
      <c r="J14" s="18">
        <f t="shared" si="0"/>
        <v>17.379446533203122</v>
      </c>
      <c r="K14" s="19">
        <f t="shared" si="1"/>
        <v>5.8649631191002526E-6</v>
      </c>
      <c r="L14" s="20">
        <v>28.725000000000001</v>
      </c>
      <c r="M14" s="21">
        <f t="shared" si="2"/>
        <v>11.551446533203126</v>
      </c>
      <c r="N14" s="22">
        <f t="shared" si="3"/>
        <v>3.3317169645957388E-4</v>
      </c>
    </row>
    <row r="15" spans="1:14" x14ac:dyDescent="0.2">
      <c r="A15" s="12" t="s">
        <v>108</v>
      </c>
      <c r="B15" s="24" t="s">
        <v>100</v>
      </c>
      <c r="C15" s="24" t="s">
        <v>92</v>
      </c>
      <c r="D15" s="12">
        <v>12</v>
      </c>
      <c r="E15" s="14" t="s">
        <v>109</v>
      </c>
      <c r="F15" s="12">
        <v>10.5</v>
      </c>
      <c r="G15" s="15">
        <v>11</v>
      </c>
      <c r="H15" s="16">
        <v>17.103937149047852</v>
      </c>
      <c r="I15" s="17">
        <v>35.045999999999999</v>
      </c>
      <c r="J15" s="18">
        <f t="shared" si="0"/>
        <v>17.942062850952148</v>
      </c>
      <c r="K15" s="19">
        <f t="shared" si="1"/>
        <v>3.9710092415139302E-6</v>
      </c>
      <c r="L15" s="20">
        <v>27.945</v>
      </c>
      <c r="M15" s="21">
        <f t="shared" si="2"/>
        <v>10.841062850952149</v>
      </c>
      <c r="N15" s="22">
        <f t="shared" si="3"/>
        <v>5.451485948238465E-4</v>
      </c>
    </row>
    <row r="16" spans="1:14" x14ac:dyDescent="0.2">
      <c r="A16" s="12" t="s">
        <v>110</v>
      </c>
      <c r="B16" s="24" t="s">
        <v>100</v>
      </c>
      <c r="C16" s="24" t="s">
        <v>92</v>
      </c>
      <c r="D16" s="12">
        <v>12</v>
      </c>
      <c r="E16" s="14" t="s">
        <v>111</v>
      </c>
      <c r="F16" s="12">
        <v>11.5</v>
      </c>
      <c r="G16" s="15">
        <v>11</v>
      </c>
      <c r="H16" s="16">
        <v>16.928506851196289</v>
      </c>
      <c r="I16" s="17">
        <v>32.36</v>
      </c>
      <c r="J16" s="18">
        <f t="shared" si="0"/>
        <v>15.43149314880371</v>
      </c>
      <c r="K16" s="19">
        <f t="shared" si="1"/>
        <v>2.2628599934159637E-5</v>
      </c>
      <c r="L16" s="20">
        <v>27.895</v>
      </c>
      <c r="M16" s="21">
        <f t="shared" si="2"/>
        <v>10.966493148803711</v>
      </c>
      <c r="N16" s="22">
        <f t="shared" si="3"/>
        <v>4.9975438675504632E-4</v>
      </c>
    </row>
    <row r="17" spans="1:14" x14ac:dyDescent="0.2">
      <c r="A17" s="12" t="s">
        <v>112</v>
      </c>
      <c r="B17" s="24" t="s">
        <v>113</v>
      </c>
      <c r="C17" s="24" t="s">
        <v>92</v>
      </c>
      <c r="D17" s="12">
        <v>18</v>
      </c>
      <c r="E17" s="14" t="s">
        <v>114</v>
      </c>
      <c r="F17" s="12">
        <v>14</v>
      </c>
      <c r="G17" s="15">
        <v>14.5</v>
      </c>
      <c r="H17" s="16">
        <v>16.915082931518555</v>
      </c>
      <c r="I17" s="17">
        <v>29.274999999999999</v>
      </c>
      <c r="J17" s="18">
        <f t="shared" si="0"/>
        <v>12.359917068481444</v>
      </c>
      <c r="K17" s="19">
        <f t="shared" si="1"/>
        <v>1.9023666265830278E-4</v>
      </c>
      <c r="L17" s="20">
        <v>28.451000000000001</v>
      </c>
      <c r="M17" s="21">
        <f t="shared" si="2"/>
        <v>11.535917068481446</v>
      </c>
      <c r="N17" s="22">
        <f t="shared" si="3"/>
        <v>3.3677739622609107E-4</v>
      </c>
    </row>
    <row r="18" spans="1:14" x14ac:dyDescent="0.2">
      <c r="A18" s="12" t="s">
        <v>115</v>
      </c>
      <c r="B18" s="24" t="s">
        <v>113</v>
      </c>
      <c r="C18" s="24" t="s">
        <v>92</v>
      </c>
      <c r="D18" s="12">
        <v>18</v>
      </c>
      <c r="E18" s="14" t="s">
        <v>82</v>
      </c>
      <c r="F18" s="12">
        <v>14</v>
      </c>
      <c r="G18" s="15">
        <v>14.5</v>
      </c>
      <c r="H18" s="16">
        <v>16.694395065307617</v>
      </c>
      <c r="I18" s="17">
        <v>28.536000000000001</v>
      </c>
      <c r="J18" s="18">
        <f t="shared" si="0"/>
        <v>11.841604934692384</v>
      </c>
      <c r="K18" s="19">
        <f t="shared" si="1"/>
        <v>2.7247189854429885E-4</v>
      </c>
      <c r="L18" s="20">
        <v>28.337</v>
      </c>
      <c r="M18" s="21">
        <f t="shared" si="2"/>
        <v>11.642604934692383</v>
      </c>
      <c r="N18" s="22">
        <f t="shared" si="3"/>
        <v>3.1277115004665603E-4</v>
      </c>
    </row>
    <row r="19" spans="1:14" x14ac:dyDescent="0.2">
      <c r="A19" s="12" t="s">
        <v>116</v>
      </c>
      <c r="B19" s="24" t="s">
        <v>113</v>
      </c>
      <c r="C19" s="24" t="s">
        <v>92</v>
      </c>
      <c r="D19" s="12">
        <v>18</v>
      </c>
      <c r="E19" s="14" t="s">
        <v>50</v>
      </c>
      <c r="F19" s="12">
        <v>15.5</v>
      </c>
      <c r="G19" s="15">
        <v>14.5</v>
      </c>
      <c r="H19" s="16">
        <v>17.078943252563477</v>
      </c>
      <c r="I19" s="17">
        <v>30.484000000000002</v>
      </c>
      <c r="J19" s="18">
        <f t="shared" si="0"/>
        <v>13.405056747436525</v>
      </c>
      <c r="K19" s="19">
        <f t="shared" si="1"/>
        <v>9.2188304035080931E-5</v>
      </c>
      <c r="L19" s="20">
        <v>27.742999999999999</v>
      </c>
      <c r="M19" s="21">
        <f t="shared" si="2"/>
        <v>10.664056747436522</v>
      </c>
      <c r="N19" s="22">
        <f t="shared" si="3"/>
        <v>6.1630975744927604E-4</v>
      </c>
    </row>
    <row r="20" spans="1:14" x14ac:dyDescent="0.2">
      <c r="A20" s="12" t="s">
        <v>117</v>
      </c>
      <c r="B20" s="24" t="s">
        <v>113</v>
      </c>
      <c r="C20" s="24" t="s">
        <v>92</v>
      </c>
      <c r="D20" s="12">
        <v>18</v>
      </c>
      <c r="E20" s="14" t="s">
        <v>86</v>
      </c>
      <c r="F20" s="12">
        <v>15.5</v>
      </c>
      <c r="G20" s="15">
        <v>14.5</v>
      </c>
      <c r="H20" s="16">
        <v>16.760862350463867</v>
      </c>
      <c r="I20" s="17">
        <v>31.152000000000001</v>
      </c>
      <c r="J20" s="18">
        <f t="shared" si="0"/>
        <v>14.391137649536134</v>
      </c>
      <c r="K20" s="19">
        <f t="shared" si="1"/>
        <v>4.6541019854484383E-5</v>
      </c>
      <c r="L20" s="20">
        <v>28.361000000000001</v>
      </c>
      <c r="M20" s="21">
        <f t="shared" si="2"/>
        <v>11.600137649536133</v>
      </c>
      <c r="N20" s="22">
        <f t="shared" si="3"/>
        <v>3.2211475114687091E-4</v>
      </c>
    </row>
    <row r="21" spans="1:14" x14ac:dyDescent="0.2">
      <c r="A21" s="12" t="s">
        <v>118</v>
      </c>
      <c r="B21" s="24" t="s">
        <v>113</v>
      </c>
      <c r="C21" s="24" t="s">
        <v>92</v>
      </c>
      <c r="D21" s="12">
        <v>18</v>
      </c>
      <c r="E21" s="14" t="s">
        <v>29</v>
      </c>
      <c r="F21" s="12">
        <v>14.5</v>
      </c>
      <c r="G21" s="15">
        <v>14.5</v>
      </c>
      <c r="H21" s="16">
        <v>16.963163375854492</v>
      </c>
      <c r="I21" s="17">
        <v>31.05</v>
      </c>
      <c r="J21" s="18">
        <f t="shared" si="0"/>
        <v>14.086836624145509</v>
      </c>
      <c r="K21" s="19">
        <f t="shared" si="1"/>
        <v>5.7469792902032112E-5</v>
      </c>
      <c r="L21" s="20">
        <v>28.771000000000001</v>
      </c>
      <c r="M21" s="21">
        <f t="shared" si="2"/>
        <v>11.807836624145509</v>
      </c>
      <c r="N21" s="22">
        <f t="shared" si="3"/>
        <v>2.7892471129774271E-4</v>
      </c>
    </row>
    <row r="22" spans="1:14" x14ac:dyDescent="0.2">
      <c r="A22" s="12" t="s">
        <v>119</v>
      </c>
      <c r="B22" s="24" t="s">
        <v>113</v>
      </c>
      <c r="C22" s="24" t="s">
        <v>92</v>
      </c>
      <c r="D22" s="12">
        <v>18</v>
      </c>
      <c r="E22" s="14" t="s">
        <v>33</v>
      </c>
      <c r="F22" s="12">
        <v>14.5</v>
      </c>
      <c r="G22" s="15">
        <v>14.5</v>
      </c>
      <c r="H22" s="16">
        <v>16.682937622070312</v>
      </c>
      <c r="I22" s="17">
        <v>31.526</v>
      </c>
      <c r="J22" s="18">
        <f t="shared" si="0"/>
        <v>14.843062377929687</v>
      </c>
      <c r="K22" s="19">
        <f t="shared" si="1"/>
        <v>3.4024597530501666E-5</v>
      </c>
      <c r="L22" s="20">
        <v>29.236000000000001</v>
      </c>
      <c r="M22" s="21">
        <f t="shared" si="2"/>
        <v>12.553062377929688</v>
      </c>
      <c r="N22" s="22">
        <f t="shared" si="3"/>
        <v>1.6639937349221368E-4</v>
      </c>
    </row>
    <row r="23" spans="1:14" x14ac:dyDescent="0.2">
      <c r="A23" s="12" t="s">
        <v>120</v>
      </c>
      <c r="B23" s="24" t="s">
        <v>113</v>
      </c>
      <c r="C23" s="24" t="s">
        <v>92</v>
      </c>
      <c r="D23" s="12">
        <v>18</v>
      </c>
      <c r="E23" s="14" t="s">
        <v>121</v>
      </c>
      <c r="F23" s="12">
        <v>14.5</v>
      </c>
      <c r="G23" s="15">
        <v>14.5</v>
      </c>
      <c r="H23" s="16">
        <v>17.088258743286133</v>
      </c>
      <c r="I23" s="17">
        <v>31.300999999999998</v>
      </c>
      <c r="J23" s="18">
        <f t="shared" si="0"/>
        <v>14.212741256713866</v>
      </c>
      <c r="K23" s="19">
        <f t="shared" si="1"/>
        <v>5.2666997597978868E-5</v>
      </c>
      <c r="L23" s="20">
        <v>28.334</v>
      </c>
      <c r="M23" s="21">
        <f t="shared" si="2"/>
        <v>11.245741256713867</v>
      </c>
      <c r="N23" s="22">
        <f t="shared" si="3"/>
        <v>4.1180779049485272E-4</v>
      </c>
    </row>
    <row r="24" spans="1:14" x14ac:dyDescent="0.2">
      <c r="A24" s="12" t="s">
        <v>122</v>
      </c>
      <c r="B24" s="24" t="s">
        <v>113</v>
      </c>
      <c r="C24" s="24" t="s">
        <v>92</v>
      </c>
      <c r="D24" s="12">
        <v>18</v>
      </c>
      <c r="E24" s="14" t="s">
        <v>28</v>
      </c>
      <c r="F24" s="12">
        <v>14.5</v>
      </c>
      <c r="G24" s="15">
        <v>14.5</v>
      </c>
      <c r="H24" s="16">
        <v>16.766111373901367</v>
      </c>
      <c r="I24" s="17">
        <v>30.687000000000001</v>
      </c>
      <c r="J24" s="18">
        <f t="shared" si="0"/>
        <v>13.920888626098634</v>
      </c>
      <c r="K24" s="19">
        <f t="shared" si="1"/>
        <v>6.4475535410849291E-5</v>
      </c>
      <c r="L24" s="20">
        <v>28.72</v>
      </c>
      <c r="M24" s="21">
        <f t="shared" si="2"/>
        <v>11.953888626098632</v>
      </c>
      <c r="N24" s="22">
        <f t="shared" si="3"/>
        <v>2.5206988236911988E-4</v>
      </c>
    </row>
    <row r="25" spans="1:14" x14ac:dyDescent="0.2">
      <c r="A25" s="12" t="s">
        <v>123</v>
      </c>
      <c r="B25" s="24" t="s">
        <v>124</v>
      </c>
      <c r="C25" s="24" t="s">
        <v>92</v>
      </c>
      <c r="D25" s="12">
        <v>24</v>
      </c>
      <c r="E25" s="14" t="s">
        <v>53</v>
      </c>
      <c r="F25" s="12">
        <v>16.5</v>
      </c>
      <c r="G25" s="15">
        <v>15.5</v>
      </c>
      <c r="H25" s="16">
        <v>17.226787567138672</v>
      </c>
      <c r="I25" s="17">
        <v>28.98</v>
      </c>
      <c r="J25" s="18">
        <f t="shared" ref="J25:J56" si="4">I25-H25</f>
        <v>11.753212432861329</v>
      </c>
      <c r="K25" s="19">
        <f t="shared" ref="K25:K56" si="5">2^(-J25)</f>
        <v>2.8968800459092385E-4</v>
      </c>
      <c r="L25" s="20">
        <v>28.869</v>
      </c>
      <c r="M25" s="21">
        <f t="shared" ref="M25:M56" si="6">L25-H25</f>
        <v>11.642212432861328</v>
      </c>
      <c r="N25" s="22">
        <f t="shared" ref="N25:N56" si="7">2^(-M25)</f>
        <v>3.1285625462295805E-4</v>
      </c>
    </row>
    <row r="26" spans="1:14" x14ac:dyDescent="0.2">
      <c r="A26" s="12" t="s">
        <v>125</v>
      </c>
      <c r="B26" s="24" t="s">
        <v>124</v>
      </c>
      <c r="C26" s="24" t="s">
        <v>92</v>
      </c>
      <c r="D26" s="12">
        <v>24</v>
      </c>
      <c r="E26" s="14" t="s">
        <v>88</v>
      </c>
      <c r="F26" s="12">
        <v>16</v>
      </c>
      <c r="G26" s="15">
        <v>15.5</v>
      </c>
      <c r="H26" s="16">
        <v>17.036809921264648</v>
      </c>
      <c r="I26" s="17">
        <v>30.527000000000001</v>
      </c>
      <c r="J26" s="18">
        <f t="shared" si="4"/>
        <v>13.490190078735353</v>
      </c>
      <c r="K26" s="19">
        <f t="shared" si="5"/>
        <v>8.6905675398360851E-5</v>
      </c>
      <c r="L26" s="20">
        <v>28.529</v>
      </c>
      <c r="M26" s="21">
        <f t="shared" si="6"/>
        <v>11.492190078735351</v>
      </c>
      <c r="N26" s="22">
        <f t="shared" si="7"/>
        <v>3.4714112808087455E-4</v>
      </c>
    </row>
    <row r="27" spans="1:14" x14ac:dyDescent="0.2">
      <c r="A27" s="12" t="s">
        <v>126</v>
      </c>
      <c r="B27" s="24" t="s">
        <v>124</v>
      </c>
      <c r="C27" s="24" t="s">
        <v>92</v>
      </c>
      <c r="D27" s="12">
        <v>24</v>
      </c>
      <c r="E27" s="14" t="s">
        <v>50</v>
      </c>
      <c r="F27" s="12">
        <v>15.5</v>
      </c>
      <c r="G27" s="15">
        <v>15.5</v>
      </c>
      <c r="H27" s="16">
        <v>17.07408332824707</v>
      </c>
      <c r="I27" s="17">
        <v>29.948</v>
      </c>
      <c r="J27" s="18">
        <f t="shared" si="4"/>
        <v>12.87391667175293</v>
      </c>
      <c r="K27" s="19">
        <f t="shared" si="5"/>
        <v>1.3321861680923552E-4</v>
      </c>
      <c r="L27" s="20">
        <v>28.434000000000001</v>
      </c>
      <c r="M27" s="21">
        <f t="shared" si="6"/>
        <v>11.359916671752931</v>
      </c>
      <c r="N27" s="22">
        <f t="shared" si="7"/>
        <v>3.8047342994345572E-4</v>
      </c>
    </row>
    <row r="28" spans="1:14" x14ac:dyDescent="0.2">
      <c r="A28" s="12" t="s">
        <v>127</v>
      </c>
      <c r="B28" s="24" t="s">
        <v>124</v>
      </c>
      <c r="C28" s="24" t="s">
        <v>92</v>
      </c>
      <c r="D28" s="12">
        <v>24</v>
      </c>
      <c r="E28" s="14" t="s">
        <v>80</v>
      </c>
      <c r="F28" s="12">
        <v>15</v>
      </c>
      <c r="G28" s="15">
        <v>15.5</v>
      </c>
      <c r="H28" s="16">
        <v>16.930112838745117</v>
      </c>
      <c r="I28" s="17">
        <v>29.189</v>
      </c>
      <c r="J28" s="18">
        <f t="shared" si="4"/>
        <v>12.258887161254883</v>
      </c>
      <c r="K28" s="19">
        <f t="shared" si="5"/>
        <v>2.0403621147823932E-4</v>
      </c>
      <c r="L28" s="20">
        <v>27.943999999999999</v>
      </c>
      <c r="M28" s="21">
        <f t="shared" si="6"/>
        <v>11.013887161254882</v>
      </c>
      <c r="N28" s="22">
        <f t="shared" si="7"/>
        <v>4.8360367846633892E-4</v>
      </c>
    </row>
    <row r="29" spans="1:14" x14ac:dyDescent="0.2">
      <c r="A29" s="12" t="s">
        <v>128</v>
      </c>
      <c r="B29" s="24" t="s">
        <v>124</v>
      </c>
      <c r="C29" s="24" t="s">
        <v>92</v>
      </c>
      <c r="D29" s="12">
        <v>24</v>
      </c>
      <c r="E29" s="14" t="s">
        <v>129</v>
      </c>
      <c r="F29" s="12">
        <v>16.5</v>
      </c>
      <c r="G29" s="15">
        <v>15.5</v>
      </c>
      <c r="H29" s="16">
        <v>16.994466781616211</v>
      </c>
      <c r="I29" s="17">
        <v>30.919</v>
      </c>
      <c r="J29" s="18">
        <f t="shared" si="4"/>
        <v>13.92453321838379</v>
      </c>
      <c r="K29" s="19">
        <f t="shared" si="5"/>
        <v>6.4312860371857597E-5</v>
      </c>
      <c r="L29" s="20">
        <v>28.54</v>
      </c>
      <c r="M29" s="21">
        <f t="shared" si="6"/>
        <v>11.545533218383788</v>
      </c>
      <c r="N29" s="22">
        <f t="shared" si="7"/>
        <v>3.3454010226772194E-4</v>
      </c>
    </row>
    <row r="30" spans="1:14" x14ac:dyDescent="0.2">
      <c r="A30" s="12" t="s">
        <v>130</v>
      </c>
      <c r="B30" s="24" t="s">
        <v>124</v>
      </c>
      <c r="C30" s="24" t="s">
        <v>92</v>
      </c>
      <c r="D30" s="12">
        <v>24</v>
      </c>
      <c r="E30" s="14" t="s">
        <v>82</v>
      </c>
      <c r="F30" s="12">
        <v>14</v>
      </c>
      <c r="G30" s="15">
        <v>15.5</v>
      </c>
      <c r="H30" s="16">
        <v>17.213998794555664</v>
      </c>
      <c r="I30" s="17">
        <v>31.923999999999999</v>
      </c>
      <c r="J30" s="18">
        <f t="shared" si="4"/>
        <v>14.710001205444335</v>
      </c>
      <c r="K30" s="19">
        <f t="shared" si="5"/>
        <v>3.7311989017181204E-5</v>
      </c>
      <c r="L30" s="20">
        <v>28.876999999999999</v>
      </c>
      <c r="M30" s="21">
        <f t="shared" si="6"/>
        <v>11.663001205444335</v>
      </c>
      <c r="N30" s="22">
        <f t="shared" si="7"/>
        <v>3.0838042149409811E-4</v>
      </c>
    </row>
    <row r="31" spans="1:14" x14ac:dyDescent="0.2">
      <c r="A31" s="12" t="s">
        <v>131</v>
      </c>
      <c r="B31" s="24" t="s">
        <v>124</v>
      </c>
      <c r="C31" s="24" t="s">
        <v>92</v>
      </c>
      <c r="D31" s="12">
        <v>24</v>
      </c>
      <c r="E31" s="14" t="s">
        <v>80</v>
      </c>
      <c r="F31" s="12">
        <v>15</v>
      </c>
      <c r="G31" s="15">
        <v>15.5</v>
      </c>
      <c r="H31" s="16">
        <v>17.172943115234375</v>
      </c>
      <c r="I31" s="17">
        <v>29.518999999999998</v>
      </c>
      <c r="J31" s="18">
        <f t="shared" si="4"/>
        <v>12.346056884765623</v>
      </c>
      <c r="K31" s="19">
        <f t="shared" si="5"/>
        <v>1.9207310163661486E-4</v>
      </c>
      <c r="L31" s="20">
        <v>29.178999999999998</v>
      </c>
      <c r="M31" s="21">
        <f t="shared" si="6"/>
        <v>12.006056884765623</v>
      </c>
      <c r="N31" s="22">
        <f t="shared" si="7"/>
        <v>2.4311779492086868E-4</v>
      </c>
    </row>
    <row r="32" spans="1:14" x14ac:dyDescent="0.2">
      <c r="A32" s="12" t="s">
        <v>132</v>
      </c>
      <c r="B32" s="24" t="s">
        <v>124</v>
      </c>
      <c r="C32" s="24" t="s">
        <v>92</v>
      </c>
      <c r="D32" s="12">
        <v>24</v>
      </c>
      <c r="E32" s="14" t="s">
        <v>28</v>
      </c>
      <c r="F32" s="12">
        <v>14.5</v>
      </c>
      <c r="G32" s="15">
        <v>15.5</v>
      </c>
      <c r="H32" s="16">
        <v>17.250862121582031</v>
      </c>
      <c r="I32" s="17">
        <v>30.978999999999999</v>
      </c>
      <c r="J32" s="18">
        <f t="shared" si="4"/>
        <v>13.728137878417968</v>
      </c>
      <c r="K32" s="19">
        <f t="shared" si="5"/>
        <v>7.3691723512954799E-5</v>
      </c>
      <c r="L32" s="20">
        <v>29.414999999999999</v>
      </c>
      <c r="M32" s="21">
        <f t="shared" si="6"/>
        <v>12.164137878417968</v>
      </c>
      <c r="N32" s="22">
        <f t="shared" si="7"/>
        <v>2.1788615107474287E-4</v>
      </c>
    </row>
    <row r="33" spans="1:14" x14ac:dyDescent="0.2">
      <c r="A33" s="12" t="s">
        <v>133</v>
      </c>
      <c r="B33" s="24" t="s">
        <v>124</v>
      </c>
      <c r="C33" s="24" t="s">
        <v>92</v>
      </c>
      <c r="D33" s="12">
        <v>24</v>
      </c>
      <c r="E33" s="14" t="s">
        <v>80</v>
      </c>
      <c r="F33" s="12">
        <v>15</v>
      </c>
      <c r="G33" s="15">
        <v>15.5</v>
      </c>
      <c r="H33" s="16">
        <v>17.126413345336914</v>
      </c>
      <c r="I33" s="17">
        <v>30.677</v>
      </c>
      <c r="J33" s="18">
        <f t="shared" si="4"/>
        <v>13.550586654663086</v>
      </c>
      <c r="K33" s="19">
        <f t="shared" si="5"/>
        <v>8.334258335977321E-5</v>
      </c>
      <c r="L33" s="20">
        <v>28.515000000000001</v>
      </c>
      <c r="M33" s="21">
        <f t="shared" si="6"/>
        <v>11.388586654663087</v>
      </c>
      <c r="N33" s="22">
        <f t="shared" si="7"/>
        <v>3.7298709743630265E-4</v>
      </c>
    </row>
    <row r="34" spans="1:14" x14ac:dyDescent="0.2">
      <c r="A34" s="12" t="s">
        <v>213</v>
      </c>
      <c r="B34" s="30" t="s">
        <v>214</v>
      </c>
      <c r="C34" s="30" t="s">
        <v>92</v>
      </c>
      <c r="D34" s="12">
        <v>30</v>
      </c>
      <c r="E34" s="14" t="s">
        <v>44</v>
      </c>
      <c r="F34" s="12">
        <v>17</v>
      </c>
      <c r="G34" s="15">
        <v>17</v>
      </c>
      <c r="H34" s="16">
        <v>18.081918716430664</v>
      </c>
      <c r="I34" s="18">
        <v>27.917684555053711</v>
      </c>
      <c r="J34" s="18">
        <f t="shared" si="4"/>
        <v>9.8357658386230469</v>
      </c>
      <c r="K34" s="19">
        <f t="shared" si="5"/>
        <v>1.0943076927924262E-3</v>
      </c>
      <c r="L34" s="21">
        <v>29.866243362426758</v>
      </c>
      <c r="M34" s="21">
        <f t="shared" si="6"/>
        <v>11.784324645996094</v>
      </c>
      <c r="N34" s="22">
        <f t="shared" si="7"/>
        <v>2.8350766356818885E-4</v>
      </c>
    </row>
    <row r="35" spans="1:14" x14ac:dyDescent="0.2">
      <c r="A35" s="12" t="s">
        <v>215</v>
      </c>
      <c r="B35" s="30" t="s">
        <v>214</v>
      </c>
      <c r="C35" s="30" t="s">
        <v>92</v>
      </c>
      <c r="D35" s="12">
        <v>30</v>
      </c>
      <c r="E35" s="14" t="s">
        <v>44</v>
      </c>
      <c r="F35" s="12">
        <v>17</v>
      </c>
      <c r="G35" s="15">
        <v>17</v>
      </c>
      <c r="H35" s="16">
        <v>19.227396011352539</v>
      </c>
      <c r="I35" s="18">
        <v>29.990194320678711</v>
      </c>
      <c r="J35" s="18">
        <f t="shared" si="4"/>
        <v>10.762798309326172</v>
      </c>
      <c r="K35" s="19">
        <f t="shared" si="5"/>
        <v>5.7553915073060629E-4</v>
      </c>
      <c r="L35" s="21">
        <v>29.188957214355469</v>
      </c>
      <c r="M35" s="21">
        <f t="shared" si="6"/>
        <v>9.9615612030029297</v>
      </c>
      <c r="N35" s="22">
        <f t="shared" si="7"/>
        <v>1.0029315056288473E-3</v>
      </c>
    </row>
    <row r="36" spans="1:14" x14ac:dyDescent="0.2">
      <c r="A36" s="12" t="s">
        <v>216</v>
      </c>
      <c r="B36" s="30" t="s">
        <v>214</v>
      </c>
      <c r="C36" s="30" t="s">
        <v>92</v>
      </c>
      <c r="D36" s="12">
        <v>30</v>
      </c>
      <c r="E36" s="14" t="s">
        <v>44</v>
      </c>
      <c r="F36" s="12">
        <v>17</v>
      </c>
      <c r="G36" s="15">
        <v>17</v>
      </c>
      <c r="H36" s="16">
        <v>18.348678588867188</v>
      </c>
      <c r="I36" s="18">
        <v>28.388326644897461</v>
      </c>
      <c r="J36" s="18">
        <f t="shared" si="4"/>
        <v>10.039648056030273</v>
      </c>
      <c r="K36" s="19">
        <f t="shared" si="5"/>
        <v>9.5009009231389785E-4</v>
      </c>
      <c r="L36" s="21">
        <v>29.416358947753906</v>
      </c>
      <c r="M36" s="21">
        <f t="shared" si="6"/>
        <v>11.067680358886719</v>
      </c>
      <c r="N36" s="22">
        <f t="shared" si="7"/>
        <v>4.6590377522186943E-4</v>
      </c>
    </row>
    <row r="37" spans="1:14" x14ac:dyDescent="0.2">
      <c r="A37" s="12" t="s">
        <v>217</v>
      </c>
      <c r="B37" s="30" t="s">
        <v>214</v>
      </c>
      <c r="C37" s="30" t="s">
        <v>92</v>
      </c>
      <c r="D37" s="12">
        <v>30</v>
      </c>
      <c r="E37" s="14" t="s">
        <v>218</v>
      </c>
      <c r="F37" s="12">
        <v>16.5</v>
      </c>
      <c r="G37" s="15">
        <v>17</v>
      </c>
      <c r="H37" s="16">
        <v>18.08500862121582</v>
      </c>
      <c r="I37" s="18">
        <v>28.129499435424805</v>
      </c>
      <c r="J37" s="18">
        <f t="shared" si="4"/>
        <v>10.044490814208984</v>
      </c>
      <c r="K37" s="19">
        <f t="shared" si="5"/>
        <v>9.4690622962407449E-4</v>
      </c>
      <c r="L37" s="21">
        <v>30.032333374023438</v>
      </c>
      <c r="M37" s="21">
        <f t="shared" si="6"/>
        <v>11.947324752807617</v>
      </c>
      <c r="N37" s="22">
        <f t="shared" si="7"/>
        <v>2.5321934523204602E-4</v>
      </c>
    </row>
    <row r="38" spans="1:14" x14ac:dyDescent="0.2">
      <c r="A38" s="12" t="s">
        <v>219</v>
      </c>
      <c r="B38" s="30" t="s">
        <v>214</v>
      </c>
      <c r="C38" s="30" t="s">
        <v>92</v>
      </c>
      <c r="D38" s="12">
        <v>30</v>
      </c>
      <c r="E38" s="14" t="s">
        <v>218</v>
      </c>
      <c r="F38" s="12">
        <v>16.5</v>
      </c>
      <c r="G38" s="15">
        <v>17</v>
      </c>
      <c r="H38" s="16">
        <v>17.95067024230957</v>
      </c>
      <c r="I38" s="18">
        <v>29.819669723510742</v>
      </c>
      <c r="J38" s="18">
        <f t="shared" si="4"/>
        <v>11.868999481201172</v>
      </c>
      <c r="K38" s="19">
        <f t="shared" si="5"/>
        <v>2.6734689076631711E-4</v>
      </c>
      <c r="L38" s="21">
        <v>29.769760131835938</v>
      </c>
      <c r="M38" s="21">
        <f t="shared" si="6"/>
        <v>11.819089889526367</v>
      </c>
      <c r="N38" s="22">
        <f t="shared" si="7"/>
        <v>2.7675751460227229E-4</v>
      </c>
    </row>
    <row r="39" spans="1:14" x14ac:dyDescent="0.2">
      <c r="A39" s="12" t="s">
        <v>220</v>
      </c>
      <c r="B39" s="30" t="s">
        <v>214</v>
      </c>
      <c r="C39" s="30" t="s">
        <v>92</v>
      </c>
      <c r="D39" s="12">
        <v>30</v>
      </c>
      <c r="E39" s="14" t="s">
        <v>44</v>
      </c>
      <c r="F39" s="12">
        <v>17</v>
      </c>
      <c r="G39" s="15">
        <v>17</v>
      </c>
      <c r="H39" s="16">
        <v>17.274023056030273</v>
      </c>
      <c r="I39" s="18">
        <v>27.958505630493164</v>
      </c>
      <c r="J39" s="18">
        <f t="shared" si="4"/>
        <v>10.684482574462891</v>
      </c>
      <c r="K39" s="19">
        <f t="shared" si="5"/>
        <v>6.0764545930169073E-4</v>
      </c>
      <c r="L39" s="21">
        <v>28.280248641967773</v>
      </c>
      <c r="M39" s="21">
        <f t="shared" si="6"/>
        <v>11.0062255859375</v>
      </c>
      <c r="N39" s="22">
        <f t="shared" si="7"/>
        <v>4.8617873533286028E-4</v>
      </c>
    </row>
    <row r="40" spans="1:14" x14ac:dyDescent="0.2">
      <c r="A40" s="12" t="s">
        <v>221</v>
      </c>
      <c r="B40" s="30" t="s">
        <v>214</v>
      </c>
      <c r="C40" s="30" t="s">
        <v>92</v>
      </c>
      <c r="D40" s="12">
        <v>30</v>
      </c>
      <c r="E40" s="14" t="s">
        <v>44</v>
      </c>
      <c r="F40" s="12">
        <v>17</v>
      </c>
      <c r="G40" s="15">
        <v>17</v>
      </c>
      <c r="H40" s="16">
        <v>17.947916030883789</v>
      </c>
      <c r="I40" s="18">
        <v>27.522500991821289</v>
      </c>
      <c r="J40" s="18">
        <f t="shared" si="4"/>
        <v>9.5745849609375</v>
      </c>
      <c r="K40" s="19">
        <f t="shared" si="5"/>
        <v>1.3114831971065095E-3</v>
      </c>
      <c r="L40" s="21">
        <v>29.045110702514648</v>
      </c>
      <c r="M40" s="21">
        <f t="shared" si="6"/>
        <v>11.097194671630859</v>
      </c>
      <c r="N40" s="22">
        <f t="shared" si="7"/>
        <v>4.5646925994316778E-4</v>
      </c>
    </row>
    <row r="41" spans="1:14" x14ac:dyDescent="0.2">
      <c r="A41" s="12" t="s">
        <v>134</v>
      </c>
      <c r="B41" s="25" t="s">
        <v>135</v>
      </c>
      <c r="C41" s="25" t="s">
        <v>136</v>
      </c>
      <c r="D41" s="12">
        <v>6</v>
      </c>
      <c r="E41" s="14"/>
      <c r="F41" s="12">
        <v>10</v>
      </c>
      <c r="G41" s="15">
        <v>10</v>
      </c>
      <c r="H41" s="16">
        <v>17.394559860229492</v>
      </c>
      <c r="I41" s="17">
        <v>35.633000000000003</v>
      </c>
      <c r="J41" s="18">
        <f t="shared" si="4"/>
        <v>18.23844013977051</v>
      </c>
      <c r="K41" s="19">
        <f t="shared" si="5"/>
        <v>3.2335713168140334E-6</v>
      </c>
      <c r="L41" s="20">
        <v>27.504999999999999</v>
      </c>
      <c r="M41" s="21">
        <f t="shared" si="6"/>
        <v>10.110440139770507</v>
      </c>
      <c r="N41" s="22">
        <f t="shared" si="7"/>
        <v>9.0459513671929312E-4</v>
      </c>
    </row>
    <row r="42" spans="1:14" x14ac:dyDescent="0.2">
      <c r="A42" s="12" t="s">
        <v>137</v>
      </c>
      <c r="B42" s="25" t="s">
        <v>135</v>
      </c>
      <c r="C42" s="25" t="s">
        <v>136</v>
      </c>
      <c r="D42" s="12">
        <v>6</v>
      </c>
      <c r="E42" s="14"/>
      <c r="F42" s="12">
        <v>10</v>
      </c>
      <c r="G42" s="15">
        <v>10</v>
      </c>
      <c r="H42" s="16">
        <v>16.855781555175781</v>
      </c>
      <c r="I42" s="17">
        <v>34.046999999999997</v>
      </c>
      <c r="J42" s="18">
        <f t="shared" si="4"/>
        <v>17.191218444824216</v>
      </c>
      <c r="K42" s="19">
        <f t="shared" si="5"/>
        <v>6.6823248774473392E-6</v>
      </c>
      <c r="L42" s="20">
        <v>25.98</v>
      </c>
      <c r="M42" s="21">
        <f t="shared" si="6"/>
        <v>9.1242184448242192</v>
      </c>
      <c r="N42" s="22">
        <f t="shared" si="7"/>
        <v>1.7919940408688117E-3</v>
      </c>
    </row>
    <row r="43" spans="1:14" x14ac:dyDescent="0.2">
      <c r="A43" s="12" t="s">
        <v>138</v>
      </c>
      <c r="B43" s="25" t="s">
        <v>135</v>
      </c>
      <c r="C43" s="25" t="s">
        <v>136</v>
      </c>
      <c r="D43" s="12">
        <v>6</v>
      </c>
      <c r="E43" s="14"/>
      <c r="F43" s="12">
        <v>10</v>
      </c>
      <c r="G43" s="15">
        <v>10</v>
      </c>
      <c r="H43" s="16">
        <v>17.175065994262695</v>
      </c>
      <c r="I43" s="17">
        <v>34.551000000000002</v>
      </c>
      <c r="J43" s="18">
        <f t="shared" si="4"/>
        <v>17.375934005737307</v>
      </c>
      <c r="K43" s="19">
        <f t="shared" si="5"/>
        <v>5.8792599332186827E-6</v>
      </c>
      <c r="L43" s="20">
        <v>26.329000000000001</v>
      </c>
      <c r="M43" s="21">
        <f t="shared" si="6"/>
        <v>9.1539340057373053</v>
      </c>
      <c r="N43" s="22">
        <f t="shared" si="7"/>
        <v>1.7554614061906428E-3</v>
      </c>
    </row>
    <row r="44" spans="1:14" x14ac:dyDescent="0.2">
      <c r="A44" s="12" t="s">
        <v>139</v>
      </c>
      <c r="B44" s="25" t="s">
        <v>135</v>
      </c>
      <c r="C44" s="25" t="s">
        <v>136</v>
      </c>
      <c r="D44" s="12">
        <v>6</v>
      </c>
      <c r="E44" s="14"/>
      <c r="F44" s="12">
        <v>10</v>
      </c>
      <c r="G44" s="15">
        <v>10</v>
      </c>
      <c r="H44" s="16">
        <v>17.244720458984375</v>
      </c>
      <c r="I44" s="17">
        <v>33.569000000000003</v>
      </c>
      <c r="J44" s="18">
        <f t="shared" si="4"/>
        <v>16.324279541015628</v>
      </c>
      <c r="K44" s="19">
        <f t="shared" si="5"/>
        <v>1.21871512366791E-5</v>
      </c>
      <c r="L44" s="20">
        <v>26.474</v>
      </c>
      <c r="M44" s="21">
        <f t="shared" si="6"/>
        <v>9.2292795410156252</v>
      </c>
      <c r="N44" s="22">
        <f t="shared" si="7"/>
        <v>1.6661343562937045E-3</v>
      </c>
    </row>
    <row r="45" spans="1:14" x14ac:dyDescent="0.2">
      <c r="A45" s="12" t="s">
        <v>140</v>
      </c>
      <c r="B45" s="25" t="s">
        <v>135</v>
      </c>
      <c r="C45" s="25" t="s">
        <v>136</v>
      </c>
      <c r="D45" s="12">
        <v>6</v>
      </c>
      <c r="E45" s="14"/>
      <c r="F45" s="12">
        <v>10</v>
      </c>
      <c r="G45" s="15">
        <v>10</v>
      </c>
      <c r="H45" s="16">
        <v>17.058801651000977</v>
      </c>
      <c r="I45" s="17">
        <v>33.994999999999997</v>
      </c>
      <c r="J45" s="18">
        <f t="shared" si="4"/>
        <v>16.936198348999021</v>
      </c>
      <c r="K45" s="19">
        <f t="shared" si="5"/>
        <v>7.9743681999162726E-6</v>
      </c>
      <c r="L45" s="20">
        <v>24.850999999999999</v>
      </c>
      <c r="M45" s="21">
        <f t="shared" si="6"/>
        <v>7.7921983489990225</v>
      </c>
      <c r="N45" s="22">
        <f t="shared" si="7"/>
        <v>4.5114335486081385E-3</v>
      </c>
    </row>
    <row r="46" spans="1:14" x14ac:dyDescent="0.2">
      <c r="A46" s="12" t="s">
        <v>141</v>
      </c>
      <c r="B46" s="25" t="s">
        <v>142</v>
      </c>
      <c r="C46" s="25" t="s">
        <v>136</v>
      </c>
      <c r="D46" s="12">
        <v>12</v>
      </c>
      <c r="E46" s="14" t="s">
        <v>111</v>
      </c>
      <c r="F46" s="12">
        <v>11.5</v>
      </c>
      <c r="G46" s="15">
        <v>11.5</v>
      </c>
      <c r="H46" s="16">
        <v>17.16314697265625</v>
      </c>
      <c r="I46" s="17">
        <v>34.133000000000003</v>
      </c>
      <c r="J46" s="18">
        <f t="shared" si="4"/>
        <v>16.969853027343753</v>
      </c>
      <c r="K46" s="19">
        <f t="shared" si="5"/>
        <v>7.7904979344974317E-6</v>
      </c>
      <c r="L46" s="20">
        <v>28.401</v>
      </c>
      <c r="M46" s="21">
        <f t="shared" si="6"/>
        <v>11.23785302734375</v>
      </c>
      <c r="N46" s="22">
        <f t="shared" si="7"/>
        <v>4.140656004698979E-4</v>
      </c>
    </row>
    <row r="47" spans="1:14" x14ac:dyDescent="0.2">
      <c r="A47" s="12" t="s">
        <v>143</v>
      </c>
      <c r="B47" s="25" t="s">
        <v>142</v>
      </c>
      <c r="C47" s="25" t="s">
        <v>136</v>
      </c>
      <c r="D47" s="12">
        <v>12</v>
      </c>
      <c r="E47" s="14" t="s">
        <v>111</v>
      </c>
      <c r="F47" s="12">
        <v>11.5</v>
      </c>
      <c r="G47" s="15">
        <v>11.5</v>
      </c>
      <c r="H47" s="16">
        <v>17.149612426757812</v>
      </c>
      <c r="I47" s="17">
        <v>33.284999999999997</v>
      </c>
      <c r="J47" s="18">
        <f t="shared" si="4"/>
        <v>16.135387573242184</v>
      </c>
      <c r="K47" s="19">
        <f t="shared" si="5"/>
        <v>1.3891986378173426E-5</v>
      </c>
      <c r="L47" s="20">
        <v>28.236000000000001</v>
      </c>
      <c r="M47" s="21">
        <f t="shared" si="6"/>
        <v>11.086387573242188</v>
      </c>
      <c r="N47" s="22">
        <f t="shared" si="7"/>
        <v>4.5990146912105258E-4</v>
      </c>
    </row>
    <row r="48" spans="1:14" x14ac:dyDescent="0.2">
      <c r="A48" s="12" t="s">
        <v>144</v>
      </c>
      <c r="B48" s="25" t="s">
        <v>142</v>
      </c>
      <c r="C48" s="25" t="s">
        <v>136</v>
      </c>
      <c r="D48" s="12">
        <v>12</v>
      </c>
      <c r="E48" s="14" t="s">
        <v>111</v>
      </c>
      <c r="F48" s="12">
        <v>11.5</v>
      </c>
      <c r="G48" s="15">
        <v>11.5</v>
      </c>
      <c r="H48" s="16">
        <v>16.866783142089844</v>
      </c>
      <c r="I48" s="17">
        <v>33.982999999999997</v>
      </c>
      <c r="J48" s="18">
        <f t="shared" si="4"/>
        <v>17.116216857910153</v>
      </c>
      <c r="K48" s="19">
        <f t="shared" si="5"/>
        <v>7.0389083980433738E-6</v>
      </c>
      <c r="L48" s="20">
        <v>28.626999999999999</v>
      </c>
      <c r="M48" s="21">
        <f t="shared" si="6"/>
        <v>11.760216857910155</v>
      </c>
      <c r="N48" s="22">
        <f t="shared" si="7"/>
        <v>2.8828494983144779E-4</v>
      </c>
    </row>
    <row r="49" spans="1:14" x14ac:dyDescent="0.2">
      <c r="A49" s="12" t="s">
        <v>145</v>
      </c>
      <c r="B49" s="25" t="s">
        <v>142</v>
      </c>
      <c r="C49" s="25" t="s">
        <v>136</v>
      </c>
      <c r="D49" s="12">
        <v>12</v>
      </c>
      <c r="E49" s="14" t="s">
        <v>101</v>
      </c>
      <c r="F49" s="12">
        <v>11</v>
      </c>
      <c r="G49" s="15">
        <v>11.5</v>
      </c>
      <c r="H49" s="16">
        <v>17.222946166992188</v>
      </c>
      <c r="I49" s="17">
        <v>31.263000000000002</v>
      </c>
      <c r="J49" s="18">
        <f t="shared" si="4"/>
        <v>14.040053833007814</v>
      </c>
      <c r="K49" s="19">
        <f t="shared" si="5"/>
        <v>5.9363931533845436E-5</v>
      </c>
      <c r="L49" s="20">
        <v>29.184000000000001</v>
      </c>
      <c r="M49" s="21">
        <f t="shared" si="6"/>
        <v>11.961053833007814</v>
      </c>
      <c r="N49" s="22">
        <f t="shared" si="7"/>
        <v>2.5082107017429089E-4</v>
      </c>
    </row>
    <row r="50" spans="1:14" x14ac:dyDescent="0.2">
      <c r="A50" s="12" t="s">
        <v>146</v>
      </c>
      <c r="B50" s="25" t="s">
        <v>142</v>
      </c>
      <c r="C50" s="25" t="s">
        <v>136</v>
      </c>
      <c r="D50" s="12">
        <v>12</v>
      </c>
      <c r="E50" s="14" t="s">
        <v>33</v>
      </c>
      <c r="F50" s="12">
        <v>11.5</v>
      </c>
      <c r="G50" s="15">
        <v>11.5</v>
      </c>
      <c r="H50" s="16">
        <v>16.918336868286133</v>
      </c>
      <c r="I50" s="17">
        <v>34.280999999999999</v>
      </c>
      <c r="J50" s="18">
        <f t="shared" si="4"/>
        <v>17.362663131713866</v>
      </c>
      <c r="K50" s="19">
        <f t="shared" si="5"/>
        <v>5.9335908015296923E-6</v>
      </c>
      <c r="L50" s="20">
        <v>28.452000000000002</v>
      </c>
      <c r="M50" s="21">
        <f t="shared" si="6"/>
        <v>11.533663131713869</v>
      </c>
      <c r="N50" s="22">
        <f t="shared" si="7"/>
        <v>3.3730395811089098E-4</v>
      </c>
    </row>
    <row r="51" spans="1:14" x14ac:dyDescent="0.2">
      <c r="A51" s="12" t="s">
        <v>147</v>
      </c>
      <c r="B51" s="25" t="s">
        <v>142</v>
      </c>
      <c r="C51" s="25" t="s">
        <v>136</v>
      </c>
      <c r="D51" s="12">
        <v>12</v>
      </c>
      <c r="E51" s="14" t="s">
        <v>33</v>
      </c>
      <c r="F51" s="12">
        <v>11.5</v>
      </c>
      <c r="G51" s="15">
        <v>11.5</v>
      </c>
      <c r="H51" s="16">
        <v>16.880739212036133</v>
      </c>
      <c r="I51" s="17">
        <v>31.966999999999999</v>
      </c>
      <c r="J51" s="18">
        <f t="shared" si="4"/>
        <v>15.086260787963866</v>
      </c>
      <c r="K51" s="19">
        <f t="shared" si="5"/>
        <v>2.8746367964551324E-5</v>
      </c>
      <c r="L51" s="20">
        <v>27.745000000000001</v>
      </c>
      <c r="M51" s="21">
        <f t="shared" si="6"/>
        <v>10.864260787963868</v>
      </c>
      <c r="N51" s="22">
        <f t="shared" si="7"/>
        <v>5.3645293054658801E-4</v>
      </c>
    </row>
    <row r="52" spans="1:14" x14ac:dyDescent="0.2">
      <c r="A52" s="12" t="s">
        <v>148</v>
      </c>
      <c r="B52" s="25" t="s">
        <v>142</v>
      </c>
      <c r="C52" s="25" t="s">
        <v>136</v>
      </c>
      <c r="D52" s="12">
        <v>12</v>
      </c>
      <c r="E52" s="14" t="s">
        <v>33</v>
      </c>
      <c r="F52" s="12">
        <v>11.5</v>
      </c>
      <c r="G52" s="15">
        <v>11.5</v>
      </c>
      <c r="H52" s="16">
        <v>17.276151657104492</v>
      </c>
      <c r="I52" s="17">
        <v>31.914000000000001</v>
      </c>
      <c r="J52" s="18">
        <f t="shared" si="4"/>
        <v>14.637848342895509</v>
      </c>
      <c r="K52" s="19">
        <f t="shared" si="5"/>
        <v>3.9225508006385701E-5</v>
      </c>
      <c r="L52" s="20">
        <v>27.805</v>
      </c>
      <c r="M52" s="21">
        <f t="shared" si="6"/>
        <v>10.528848342895508</v>
      </c>
      <c r="N52" s="22">
        <f t="shared" si="7"/>
        <v>6.7686308493057775E-4</v>
      </c>
    </row>
    <row r="53" spans="1:14" x14ac:dyDescent="0.2">
      <c r="A53" s="12" t="s">
        <v>149</v>
      </c>
      <c r="B53" s="25" t="s">
        <v>150</v>
      </c>
      <c r="C53" s="25" t="s">
        <v>136</v>
      </c>
      <c r="D53" s="12">
        <v>18</v>
      </c>
      <c r="E53" s="14" t="s">
        <v>33</v>
      </c>
      <c r="F53" s="12">
        <v>14</v>
      </c>
      <c r="G53" s="15">
        <v>14</v>
      </c>
      <c r="H53" s="16">
        <v>16.853378295898438</v>
      </c>
      <c r="I53" s="17">
        <v>35.043999999999997</v>
      </c>
      <c r="J53" s="18">
        <f t="shared" si="4"/>
        <v>18.190621704101559</v>
      </c>
      <c r="K53" s="19">
        <f t="shared" si="5"/>
        <v>3.3425447267589267E-6</v>
      </c>
      <c r="L53" s="20">
        <v>27.895</v>
      </c>
      <c r="M53" s="21">
        <f t="shared" si="6"/>
        <v>11.041621704101562</v>
      </c>
      <c r="N53" s="22">
        <f t="shared" si="7"/>
        <v>4.7439561527069904E-4</v>
      </c>
    </row>
    <row r="54" spans="1:14" x14ac:dyDescent="0.2">
      <c r="A54" s="12" t="s">
        <v>151</v>
      </c>
      <c r="B54" s="25" t="s">
        <v>150</v>
      </c>
      <c r="C54" s="25" t="s">
        <v>136</v>
      </c>
      <c r="D54" s="12">
        <v>18</v>
      </c>
      <c r="E54" s="14" t="s">
        <v>152</v>
      </c>
      <c r="F54" s="12">
        <v>15.5</v>
      </c>
      <c r="G54" s="15">
        <v>14</v>
      </c>
      <c r="H54" s="16">
        <v>16.073301315307617</v>
      </c>
      <c r="I54" s="17">
        <v>29.088999999999999</v>
      </c>
      <c r="J54" s="18">
        <f t="shared" si="4"/>
        <v>13.015698684692381</v>
      </c>
      <c r="K54" s="19">
        <f t="shared" si="5"/>
        <v>1.2074920536126772E-4</v>
      </c>
      <c r="L54" s="20">
        <v>27.823</v>
      </c>
      <c r="M54" s="21">
        <f t="shared" si="6"/>
        <v>11.749698684692383</v>
      </c>
      <c r="N54" s="22">
        <f t="shared" si="7"/>
        <v>2.9039441255163025E-4</v>
      </c>
    </row>
    <row r="55" spans="1:14" x14ac:dyDescent="0.2">
      <c r="A55" s="12" t="s">
        <v>153</v>
      </c>
      <c r="B55" s="25" t="s">
        <v>150</v>
      </c>
      <c r="C55" s="25" t="s">
        <v>136</v>
      </c>
      <c r="D55" s="12">
        <v>18</v>
      </c>
      <c r="E55" s="12" t="s">
        <v>121</v>
      </c>
      <c r="F55" s="12">
        <v>14.5</v>
      </c>
      <c r="G55" s="15">
        <v>14</v>
      </c>
      <c r="H55" s="16">
        <v>16.929618835449219</v>
      </c>
      <c r="I55" s="17">
        <v>30.605</v>
      </c>
      <c r="J55" s="18">
        <f t="shared" si="4"/>
        <v>13.675381164550782</v>
      </c>
      <c r="K55" s="19">
        <f t="shared" si="5"/>
        <v>7.6436372343149827E-5</v>
      </c>
      <c r="L55" s="20">
        <v>28.332000000000001</v>
      </c>
      <c r="M55" s="21">
        <f t="shared" si="6"/>
        <v>11.402381164550782</v>
      </c>
      <c r="N55" s="22">
        <f t="shared" si="7"/>
        <v>3.6943773034490187E-4</v>
      </c>
    </row>
    <row r="56" spans="1:14" x14ac:dyDescent="0.2">
      <c r="A56" s="12" t="s">
        <v>154</v>
      </c>
      <c r="B56" s="25" t="s">
        <v>150</v>
      </c>
      <c r="C56" s="25" t="s">
        <v>136</v>
      </c>
      <c r="D56" s="12">
        <v>18</v>
      </c>
      <c r="E56" s="14" t="s">
        <v>155</v>
      </c>
      <c r="F56" s="12">
        <v>15</v>
      </c>
      <c r="G56" s="15">
        <v>14</v>
      </c>
      <c r="H56" s="26">
        <v>15.483665466308594</v>
      </c>
      <c r="I56" s="17">
        <v>28.684999999999999</v>
      </c>
      <c r="J56" s="18">
        <f t="shared" si="4"/>
        <v>13.201334533691405</v>
      </c>
      <c r="K56" s="19">
        <f t="shared" si="5"/>
        <v>1.0617012350571707E-4</v>
      </c>
      <c r="L56" s="20">
        <v>26.902000000000001</v>
      </c>
      <c r="M56" s="21">
        <f t="shared" si="6"/>
        <v>11.418334533691407</v>
      </c>
      <c r="N56" s="22">
        <f t="shared" si="7"/>
        <v>3.6537498020193976E-4</v>
      </c>
    </row>
    <row r="57" spans="1:14" x14ac:dyDescent="0.2">
      <c r="A57" s="12" t="s">
        <v>156</v>
      </c>
      <c r="B57" s="25" t="s">
        <v>150</v>
      </c>
      <c r="C57" s="25" t="s">
        <v>136</v>
      </c>
      <c r="D57" s="12">
        <v>18</v>
      </c>
      <c r="E57" s="14" t="s">
        <v>157</v>
      </c>
      <c r="F57" s="12">
        <v>14</v>
      </c>
      <c r="G57" s="15">
        <v>14</v>
      </c>
      <c r="H57" s="16">
        <v>16.694169998168945</v>
      </c>
      <c r="I57" s="17">
        <v>30.288</v>
      </c>
      <c r="J57" s="18">
        <f t="shared" ref="J57:J74" si="8">I57-H57</f>
        <v>13.593830001831055</v>
      </c>
      <c r="K57" s="19">
        <f t="shared" ref="K57:K74" si="9">2^(-J57)</f>
        <v>8.0881540331535767E-5</v>
      </c>
      <c r="L57" s="20">
        <v>28.536999999999999</v>
      </c>
      <c r="M57" s="21">
        <f t="shared" ref="M57:M74" si="10">L57-H57</f>
        <v>11.842830001831054</v>
      </c>
      <c r="N57" s="22">
        <f t="shared" ref="N57:N74" si="11">2^(-M57)</f>
        <v>2.7224062673849957E-4</v>
      </c>
    </row>
    <row r="58" spans="1:14" x14ac:dyDescent="0.2">
      <c r="A58" s="12" t="s">
        <v>158</v>
      </c>
      <c r="B58" s="25" t="s">
        <v>150</v>
      </c>
      <c r="C58" s="25" t="s">
        <v>136</v>
      </c>
      <c r="D58" s="12">
        <v>18</v>
      </c>
      <c r="E58" s="12" t="s">
        <v>68</v>
      </c>
      <c r="F58" s="12">
        <v>12.5</v>
      </c>
      <c r="G58" s="15">
        <v>14</v>
      </c>
      <c r="H58" s="16">
        <v>16.958036422729492</v>
      </c>
      <c r="I58" s="17">
        <v>29.934999999999999</v>
      </c>
      <c r="J58" s="18">
        <f t="shared" si="8"/>
        <v>12.976963577270507</v>
      </c>
      <c r="K58" s="19">
        <f t="shared" si="9"/>
        <v>1.2403513126728739E-4</v>
      </c>
      <c r="L58" s="20">
        <v>28.542000000000002</v>
      </c>
      <c r="M58" s="21">
        <f t="shared" si="10"/>
        <v>11.583963577270509</v>
      </c>
      <c r="N58" s="22">
        <f t="shared" si="11"/>
        <v>3.2574630232366536E-4</v>
      </c>
    </row>
    <row r="59" spans="1:14" x14ac:dyDescent="0.2">
      <c r="A59" s="12" t="s">
        <v>159</v>
      </c>
      <c r="B59" s="25" t="s">
        <v>150</v>
      </c>
      <c r="C59" s="25" t="s">
        <v>136</v>
      </c>
      <c r="D59" s="12">
        <v>18</v>
      </c>
      <c r="E59" s="14" t="s">
        <v>82</v>
      </c>
      <c r="F59" s="12">
        <v>14</v>
      </c>
      <c r="G59" s="15">
        <v>14</v>
      </c>
      <c r="H59" s="16">
        <v>16.620489120483398</v>
      </c>
      <c r="I59" s="17">
        <v>29.948</v>
      </c>
      <c r="J59" s="18">
        <f t="shared" si="8"/>
        <v>13.327510879516602</v>
      </c>
      <c r="K59" s="19">
        <f t="shared" si="9"/>
        <v>9.727908068183391E-5</v>
      </c>
      <c r="L59" s="20">
        <v>28.100999999999999</v>
      </c>
      <c r="M59" s="21">
        <f t="shared" si="10"/>
        <v>11.480510879516601</v>
      </c>
      <c r="N59" s="22">
        <f t="shared" si="11"/>
        <v>3.4996278156365157E-4</v>
      </c>
    </row>
    <row r="60" spans="1:14" x14ac:dyDescent="0.2">
      <c r="A60" s="12" t="s">
        <v>160</v>
      </c>
      <c r="B60" s="25" t="s">
        <v>161</v>
      </c>
      <c r="C60" s="25" t="s">
        <v>136</v>
      </c>
      <c r="D60" s="12">
        <v>24</v>
      </c>
      <c r="E60" s="14" t="s">
        <v>33</v>
      </c>
      <c r="F60" s="12">
        <v>14.5</v>
      </c>
      <c r="G60" s="15">
        <v>14.5</v>
      </c>
      <c r="H60" s="16">
        <v>17.006900787353516</v>
      </c>
      <c r="I60" s="17">
        <v>30.120999999999999</v>
      </c>
      <c r="J60" s="18">
        <f t="shared" si="8"/>
        <v>13.114099212646483</v>
      </c>
      <c r="K60" s="19">
        <f t="shared" si="9"/>
        <v>1.12787967597005E-4</v>
      </c>
      <c r="L60" s="20">
        <v>28.236999999999998</v>
      </c>
      <c r="M60" s="21">
        <f t="shared" si="10"/>
        <v>11.230099212646483</v>
      </c>
      <c r="N60" s="22">
        <f t="shared" si="11"/>
        <v>4.1629700144726493E-4</v>
      </c>
    </row>
    <row r="61" spans="1:14" x14ac:dyDescent="0.2">
      <c r="A61" s="12" t="s">
        <v>162</v>
      </c>
      <c r="B61" s="25" t="s">
        <v>161</v>
      </c>
      <c r="C61" s="25" t="s">
        <v>136</v>
      </c>
      <c r="D61" s="12">
        <v>24</v>
      </c>
      <c r="E61" s="14" t="s">
        <v>82</v>
      </c>
      <c r="F61" s="12">
        <v>14</v>
      </c>
      <c r="G61" s="15">
        <v>14.5</v>
      </c>
      <c r="H61" s="16">
        <v>16.814714431762695</v>
      </c>
      <c r="I61" s="17">
        <v>31.645</v>
      </c>
      <c r="J61" s="18">
        <f t="shared" si="8"/>
        <v>14.830285568237304</v>
      </c>
      <c r="K61" s="19">
        <f t="shared" si="9"/>
        <v>3.4327264762274196E-5</v>
      </c>
      <c r="L61" s="20">
        <v>29.013000000000002</v>
      </c>
      <c r="M61" s="21">
        <f t="shared" si="10"/>
        <v>12.198285568237306</v>
      </c>
      <c r="N61" s="22">
        <f t="shared" si="11"/>
        <v>2.1278947755723121E-4</v>
      </c>
    </row>
    <row r="62" spans="1:14" x14ac:dyDescent="0.2">
      <c r="A62" s="12" t="s">
        <v>163</v>
      </c>
      <c r="B62" s="25" t="s">
        <v>161</v>
      </c>
      <c r="C62" s="25" t="s">
        <v>136</v>
      </c>
      <c r="D62" s="12">
        <v>24</v>
      </c>
      <c r="E62" s="14" t="s">
        <v>80</v>
      </c>
      <c r="F62" s="12">
        <v>15</v>
      </c>
      <c r="G62" s="15">
        <v>14.5</v>
      </c>
      <c r="H62" s="16">
        <v>17.326763153076172</v>
      </c>
      <c r="I62" s="17">
        <v>30.431000000000001</v>
      </c>
      <c r="J62" s="18">
        <f t="shared" si="8"/>
        <v>13.104236846923829</v>
      </c>
      <c r="K62" s="19">
        <f t="shared" si="9"/>
        <v>1.135616355624607E-4</v>
      </c>
      <c r="L62" s="20">
        <v>28.594999999999999</v>
      </c>
      <c r="M62" s="21">
        <f t="shared" si="10"/>
        <v>11.268236846923827</v>
      </c>
      <c r="N62" s="22">
        <f t="shared" si="11"/>
        <v>4.0543637558716951E-4</v>
      </c>
    </row>
    <row r="63" spans="1:14" x14ac:dyDescent="0.2">
      <c r="A63" s="12" t="s">
        <v>164</v>
      </c>
      <c r="B63" s="25" t="s">
        <v>161</v>
      </c>
      <c r="C63" s="25" t="s">
        <v>136</v>
      </c>
      <c r="D63" s="12">
        <v>24</v>
      </c>
      <c r="E63" s="14" t="s">
        <v>76</v>
      </c>
      <c r="F63" s="12">
        <v>12</v>
      </c>
      <c r="G63" s="15">
        <v>14.5</v>
      </c>
      <c r="H63" s="16">
        <v>16.806428909301758</v>
      </c>
      <c r="I63" s="17">
        <v>32.716999999999999</v>
      </c>
      <c r="J63" s="18">
        <f t="shared" si="8"/>
        <v>15.910571090698241</v>
      </c>
      <c r="K63" s="19">
        <f t="shared" si="9"/>
        <v>1.6234572372377864E-5</v>
      </c>
      <c r="L63" s="20">
        <v>28.34</v>
      </c>
      <c r="M63" s="21">
        <f t="shared" si="10"/>
        <v>11.533571090698242</v>
      </c>
      <c r="N63" s="22">
        <f t="shared" si="11"/>
        <v>3.3732547810531107E-4</v>
      </c>
    </row>
    <row r="64" spans="1:14" x14ac:dyDescent="0.2">
      <c r="A64" s="12" t="s">
        <v>165</v>
      </c>
      <c r="B64" s="25" t="s">
        <v>161</v>
      </c>
      <c r="C64" s="25" t="s">
        <v>136</v>
      </c>
      <c r="D64" s="12">
        <v>24</v>
      </c>
      <c r="E64" s="14" t="s">
        <v>29</v>
      </c>
      <c r="F64" s="12">
        <v>14.5</v>
      </c>
      <c r="G64" s="15">
        <v>14.5</v>
      </c>
      <c r="H64" s="16">
        <v>16.702480316162109</v>
      </c>
      <c r="I64" s="17">
        <v>30.126999999999999</v>
      </c>
      <c r="J64" s="18">
        <f t="shared" si="8"/>
        <v>13.42451968383789</v>
      </c>
      <c r="K64" s="19">
        <f t="shared" si="9"/>
        <v>9.0952972638043829E-5</v>
      </c>
      <c r="L64" s="20">
        <v>28.777999999999999</v>
      </c>
      <c r="M64" s="21">
        <f t="shared" si="10"/>
        <v>12.075519683837889</v>
      </c>
      <c r="N64" s="22">
        <f t="shared" si="11"/>
        <v>2.3168950512612776E-4</v>
      </c>
    </row>
    <row r="65" spans="1:14" x14ac:dyDescent="0.2">
      <c r="A65" s="12" t="s">
        <v>166</v>
      </c>
      <c r="B65" s="25" t="s">
        <v>161</v>
      </c>
      <c r="C65" s="25" t="s">
        <v>136</v>
      </c>
      <c r="D65" s="12">
        <v>24</v>
      </c>
      <c r="E65" s="14" t="s">
        <v>28</v>
      </c>
      <c r="F65" s="12">
        <v>14.5</v>
      </c>
      <c r="G65" s="15">
        <v>14.5</v>
      </c>
      <c r="H65" s="16">
        <v>16.992387771606445</v>
      </c>
      <c r="I65" s="17">
        <v>29.635999999999999</v>
      </c>
      <c r="J65" s="18">
        <f t="shared" si="8"/>
        <v>12.643612228393554</v>
      </c>
      <c r="K65" s="19">
        <f t="shared" si="9"/>
        <v>1.5627642428780132E-4</v>
      </c>
      <c r="L65" s="20">
        <v>28.234000000000002</v>
      </c>
      <c r="M65" s="21">
        <f t="shared" si="10"/>
        <v>11.241612228393556</v>
      </c>
      <c r="N65" s="22">
        <f t="shared" si="11"/>
        <v>4.1298808262083512E-4</v>
      </c>
    </row>
    <row r="66" spans="1:14" x14ac:dyDescent="0.2">
      <c r="A66" s="12" t="s">
        <v>167</v>
      </c>
      <c r="B66" s="25" t="s">
        <v>161</v>
      </c>
      <c r="C66" s="25" t="s">
        <v>136</v>
      </c>
      <c r="D66" s="12">
        <v>24</v>
      </c>
      <c r="E66" s="14" t="s">
        <v>29</v>
      </c>
      <c r="F66" s="12">
        <v>14.5</v>
      </c>
      <c r="G66" s="15">
        <v>14.5</v>
      </c>
      <c r="H66" s="16">
        <v>16.848379135131836</v>
      </c>
      <c r="I66" s="17">
        <v>32.473999999999997</v>
      </c>
      <c r="J66" s="18">
        <f t="shared" si="8"/>
        <v>15.625620864868161</v>
      </c>
      <c r="K66" s="19">
        <f t="shared" si="9"/>
        <v>1.9779687177574156E-5</v>
      </c>
      <c r="L66" s="20">
        <v>28.724</v>
      </c>
      <c r="M66" s="21">
        <f t="shared" si="10"/>
        <v>11.875620864868164</v>
      </c>
      <c r="N66" s="22">
        <f t="shared" si="11"/>
        <v>2.6612268867939106E-4</v>
      </c>
    </row>
    <row r="67" spans="1:14" x14ac:dyDescent="0.2">
      <c r="A67" s="12" t="s">
        <v>222</v>
      </c>
      <c r="B67" s="31" t="s">
        <v>223</v>
      </c>
      <c r="C67" s="31" t="s">
        <v>136</v>
      </c>
      <c r="D67" s="12">
        <v>30</v>
      </c>
      <c r="E67" s="14" t="s">
        <v>218</v>
      </c>
      <c r="F67" s="12">
        <v>16.5</v>
      </c>
      <c r="G67" s="15">
        <v>16</v>
      </c>
      <c r="H67" s="16">
        <v>17.593332290649414</v>
      </c>
      <c r="I67" s="18">
        <v>27.45562744140625</v>
      </c>
      <c r="J67" s="18">
        <f t="shared" si="8"/>
        <v>9.8622951507568359</v>
      </c>
      <c r="K67" s="19">
        <f t="shared" si="9"/>
        <v>1.0743686657508208E-3</v>
      </c>
      <c r="L67" s="21">
        <v>29.592432022094727</v>
      </c>
      <c r="M67" s="21">
        <f t="shared" si="10"/>
        <v>11.999099731445312</v>
      </c>
      <c r="N67" s="22">
        <f t="shared" si="11"/>
        <v>2.4429302083753566E-4</v>
      </c>
    </row>
    <row r="68" spans="1:14" x14ac:dyDescent="0.2">
      <c r="A68" s="12" t="s">
        <v>224</v>
      </c>
      <c r="B68" s="31" t="s">
        <v>223</v>
      </c>
      <c r="C68" s="31" t="s">
        <v>136</v>
      </c>
      <c r="D68" s="12">
        <v>30</v>
      </c>
      <c r="E68" s="14" t="s">
        <v>88</v>
      </c>
      <c r="F68" s="12">
        <v>16</v>
      </c>
      <c r="G68" s="15">
        <v>16</v>
      </c>
      <c r="H68" s="16">
        <v>17.641994476318359</v>
      </c>
      <c r="I68" s="18">
        <v>26.948400497436523</v>
      </c>
      <c r="J68" s="18">
        <f t="shared" si="8"/>
        <v>9.3064060211181641</v>
      </c>
      <c r="K68" s="19">
        <f t="shared" si="9"/>
        <v>1.5794018261296166E-3</v>
      </c>
      <c r="L68" s="21">
        <v>30.119964599609375</v>
      </c>
      <c r="M68" s="21">
        <f t="shared" si="10"/>
        <v>12.477970123291016</v>
      </c>
      <c r="N68" s="22">
        <f t="shared" si="11"/>
        <v>1.7528982517625656E-4</v>
      </c>
    </row>
    <row r="69" spans="1:14" x14ac:dyDescent="0.2">
      <c r="A69" s="12" t="s">
        <v>225</v>
      </c>
      <c r="B69" s="31" t="s">
        <v>223</v>
      </c>
      <c r="C69" s="31" t="s">
        <v>136</v>
      </c>
      <c r="D69" s="12">
        <v>30</v>
      </c>
      <c r="E69" s="14" t="s">
        <v>88</v>
      </c>
      <c r="F69" s="12">
        <v>16</v>
      </c>
      <c r="G69" s="15">
        <v>16</v>
      </c>
      <c r="H69" s="16">
        <v>17.89732551574707</v>
      </c>
      <c r="I69" s="18">
        <v>27.124755859375</v>
      </c>
      <c r="J69" s="18">
        <f t="shared" si="8"/>
        <v>9.2274303436279297</v>
      </c>
      <c r="K69" s="19">
        <f t="shared" si="9"/>
        <v>1.6682713198400117E-3</v>
      </c>
      <c r="L69" s="21">
        <v>29.816354751586914</v>
      </c>
      <c r="M69" s="21">
        <f t="shared" si="10"/>
        <v>11.919029235839844</v>
      </c>
      <c r="N69" s="22">
        <f t="shared" si="11"/>
        <v>2.5823474823911008E-4</v>
      </c>
    </row>
    <row r="70" spans="1:14" x14ac:dyDescent="0.2">
      <c r="A70" s="12" t="s">
        <v>226</v>
      </c>
      <c r="B70" s="31" t="s">
        <v>223</v>
      </c>
      <c r="C70" s="31" t="s">
        <v>136</v>
      </c>
      <c r="D70" s="12">
        <v>30</v>
      </c>
      <c r="E70" s="14" t="s">
        <v>44</v>
      </c>
      <c r="F70" s="12">
        <v>17</v>
      </c>
      <c r="G70" s="15">
        <v>16</v>
      </c>
      <c r="H70" s="16">
        <v>17.672296524047852</v>
      </c>
      <c r="I70" s="18">
        <v>27.636802673339844</v>
      </c>
      <c r="J70" s="18">
        <f t="shared" si="8"/>
        <v>9.9645061492919922</v>
      </c>
      <c r="K70" s="19">
        <f t="shared" si="9"/>
        <v>1.0008863284853078E-3</v>
      </c>
      <c r="L70" s="21">
        <v>29.430999755859375</v>
      </c>
      <c r="M70" s="21">
        <f t="shared" si="10"/>
        <v>11.758703231811523</v>
      </c>
      <c r="N70" s="22">
        <f t="shared" si="11"/>
        <v>2.885875672220092E-4</v>
      </c>
    </row>
    <row r="71" spans="1:14" x14ac:dyDescent="0.2">
      <c r="A71" s="12" t="s">
        <v>227</v>
      </c>
      <c r="B71" s="31" t="s">
        <v>223</v>
      </c>
      <c r="C71" s="31" t="s">
        <v>136</v>
      </c>
      <c r="D71" s="12">
        <v>30</v>
      </c>
      <c r="E71" s="14" t="s">
        <v>88</v>
      </c>
      <c r="F71" s="12">
        <v>16</v>
      </c>
      <c r="G71" s="15">
        <v>16</v>
      </c>
      <c r="H71" s="16">
        <v>17.462024688720703</v>
      </c>
      <c r="I71" s="18">
        <v>27.030599594116211</v>
      </c>
      <c r="J71" s="18">
        <f t="shared" si="8"/>
        <v>9.5685749053955078</v>
      </c>
      <c r="K71" s="19">
        <f t="shared" si="9"/>
        <v>1.3169580391644378E-3</v>
      </c>
      <c r="L71" s="21">
        <v>29.828536987304688</v>
      </c>
      <c r="M71" s="21">
        <f t="shared" si="10"/>
        <v>12.366512298583984</v>
      </c>
      <c r="N71" s="22">
        <f t="shared" si="11"/>
        <v>1.893689871697776E-4</v>
      </c>
    </row>
    <row r="72" spans="1:14" x14ac:dyDescent="0.2">
      <c r="A72" s="12" t="s">
        <v>228</v>
      </c>
      <c r="B72" s="31" t="s">
        <v>223</v>
      </c>
      <c r="C72" s="31" t="s">
        <v>136</v>
      </c>
      <c r="D72" s="12">
        <v>30</v>
      </c>
      <c r="E72" s="14" t="s">
        <v>44</v>
      </c>
      <c r="F72" s="12">
        <v>17</v>
      </c>
      <c r="G72" s="15">
        <v>16</v>
      </c>
      <c r="H72" s="16">
        <v>17.48271369934082</v>
      </c>
      <c r="I72" s="18">
        <v>27.139944076538086</v>
      </c>
      <c r="J72" s="18">
        <f t="shared" si="8"/>
        <v>9.6572303771972656</v>
      </c>
      <c r="K72" s="19">
        <f t="shared" si="9"/>
        <v>1.2384656953412802E-3</v>
      </c>
      <c r="L72" s="21">
        <v>29.545280456542969</v>
      </c>
      <c r="M72" s="21">
        <f t="shared" si="10"/>
        <v>12.062566757202148</v>
      </c>
      <c r="N72" s="22">
        <f t="shared" si="11"/>
        <v>2.3377904564509365E-4</v>
      </c>
    </row>
    <row r="73" spans="1:14" x14ac:dyDescent="0.2">
      <c r="A73" s="12" t="s">
        <v>229</v>
      </c>
      <c r="B73" s="31" t="s">
        <v>223</v>
      </c>
      <c r="C73" s="31" t="s">
        <v>136</v>
      </c>
      <c r="D73" s="12">
        <v>30</v>
      </c>
      <c r="E73" s="14" t="s">
        <v>152</v>
      </c>
      <c r="F73" s="12">
        <v>15.5</v>
      </c>
      <c r="G73" s="15">
        <v>16</v>
      </c>
      <c r="H73" s="16">
        <v>17.955999374389648</v>
      </c>
      <c r="I73" s="18">
        <v>27.821243286132812</v>
      </c>
      <c r="J73" s="18">
        <f t="shared" si="8"/>
        <v>9.8652439117431641</v>
      </c>
      <c r="K73" s="19">
        <f t="shared" si="9"/>
        <v>1.0721749790144827E-3</v>
      </c>
      <c r="L73" s="21">
        <v>30.405454635620117</v>
      </c>
      <c r="M73" s="21">
        <f t="shared" si="10"/>
        <v>12.449455261230469</v>
      </c>
      <c r="N73" s="22">
        <f t="shared" si="11"/>
        <v>1.7878889353852869E-4</v>
      </c>
    </row>
    <row r="74" spans="1:14" x14ac:dyDescent="0.2">
      <c r="A74" s="12" t="s">
        <v>230</v>
      </c>
      <c r="B74" s="31" t="s">
        <v>223</v>
      </c>
      <c r="C74" s="31" t="s">
        <v>136</v>
      </c>
      <c r="D74" s="12">
        <v>30</v>
      </c>
      <c r="E74" s="14" t="s">
        <v>44</v>
      </c>
      <c r="F74" s="12">
        <v>17</v>
      </c>
      <c r="G74" s="15">
        <v>16</v>
      </c>
      <c r="H74" s="16">
        <v>17.9276123046875</v>
      </c>
      <c r="I74" s="18">
        <v>27.280326843261719</v>
      </c>
      <c r="J74" s="18">
        <f t="shared" si="8"/>
        <v>9.3527145385742188</v>
      </c>
      <c r="K74" s="19">
        <f t="shared" si="9"/>
        <v>1.5295102192026875E-3</v>
      </c>
      <c r="L74" s="21">
        <v>29.362695693969727</v>
      </c>
      <c r="M74" s="21">
        <f t="shared" si="10"/>
        <v>11.435083389282227</v>
      </c>
      <c r="N74" s="22">
        <f t="shared" si="11"/>
        <v>3.6115771522822389E-4</v>
      </c>
    </row>
    <row r="75" spans="1:14" x14ac:dyDescent="0.2">
      <c r="I75" s="1"/>
      <c r="L75" s="1"/>
    </row>
    <row r="76" spans="1:14" x14ac:dyDescent="0.2">
      <c r="I76" s="1"/>
      <c r="L76" s="1"/>
    </row>
    <row r="77" spans="1:14" x14ac:dyDescent="0.2">
      <c r="I77" s="1"/>
      <c r="L77" s="1"/>
    </row>
    <row r="78" spans="1:14" x14ac:dyDescent="0.2">
      <c r="I78" s="1"/>
      <c r="L78" s="1"/>
    </row>
    <row r="79" spans="1:14" x14ac:dyDescent="0.2">
      <c r="I79" s="1"/>
      <c r="L79" s="1"/>
    </row>
    <row r="80" spans="1:14" x14ac:dyDescent="0.2">
      <c r="I80" s="1"/>
      <c r="L80" s="1"/>
    </row>
    <row r="81" spans="9:12" x14ac:dyDescent="0.2">
      <c r="I81" s="1"/>
      <c r="L81" s="1"/>
    </row>
    <row r="82" spans="9:12" x14ac:dyDescent="0.2">
      <c r="I82" s="1"/>
      <c r="L82" s="1"/>
    </row>
    <row r="83" spans="9:12" x14ac:dyDescent="0.2">
      <c r="I83" s="1"/>
      <c r="L83" s="1"/>
    </row>
    <row r="84" spans="9:12" x14ac:dyDescent="0.2">
      <c r="I84" s="1"/>
      <c r="L84" s="1"/>
    </row>
    <row r="85" spans="9:12" x14ac:dyDescent="0.2">
      <c r="I85" s="1"/>
      <c r="L85" s="1"/>
    </row>
    <row r="86" spans="9:12" x14ac:dyDescent="0.2">
      <c r="I86" s="1"/>
      <c r="L86" s="1"/>
    </row>
    <row r="87" spans="9:12" x14ac:dyDescent="0.2">
      <c r="I87" s="1"/>
      <c r="L87" s="1"/>
    </row>
    <row r="88" spans="9:12" x14ac:dyDescent="0.2">
      <c r="I88" s="1"/>
      <c r="L88" s="1"/>
    </row>
    <row r="89" spans="9:12" x14ac:dyDescent="0.2">
      <c r="I89" s="1"/>
      <c r="L89" s="1"/>
    </row>
    <row r="90" spans="9:12" x14ac:dyDescent="0.2">
      <c r="I90" s="1"/>
      <c r="L90" s="1"/>
    </row>
    <row r="91" spans="9:12" x14ac:dyDescent="0.2">
      <c r="I91" s="1"/>
      <c r="L91" s="1"/>
    </row>
    <row r="92" spans="9:12" x14ac:dyDescent="0.2">
      <c r="I92" s="1"/>
      <c r="L92" s="1"/>
    </row>
    <row r="93" spans="9:12" x14ac:dyDescent="0.2">
      <c r="I93" s="1"/>
      <c r="L93" s="1"/>
    </row>
    <row r="94" spans="9:12" x14ac:dyDescent="0.2">
      <c r="I94" s="1"/>
      <c r="L94" s="1"/>
    </row>
    <row r="95" spans="9:12" x14ac:dyDescent="0.2">
      <c r="I95" s="1"/>
      <c r="L95" s="1"/>
    </row>
    <row r="96" spans="9:12" x14ac:dyDescent="0.2">
      <c r="I96" s="1"/>
      <c r="L96" s="1"/>
    </row>
    <row r="97" spans="9:12" x14ac:dyDescent="0.2">
      <c r="I97" s="1"/>
      <c r="L97" s="1"/>
    </row>
    <row r="98" spans="9:12" x14ac:dyDescent="0.2">
      <c r="I98" s="1"/>
      <c r="L98" s="1"/>
    </row>
    <row r="99" spans="9:12" x14ac:dyDescent="0.2">
      <c r="I99" s="1"/>
      <c r="L99" s="1"/>
    </row>
    <row r="100" spans="9:12" x14ac:dyDescent="0.2">
      <c r="I100" s="1"/>
      <c r="L100" s="1"/>
    </row>
    <row r="101" spans="9:12" x14ac:dyDescent="0.2">
      <c r="I101" s="1"/>
      <c r="L101" s="1"/>
    </row>
    <row r="102" spans="9:12" x14ac:dyDescent="0.2">
      <c r="I102" s="1"/>
      <c r="L102" s="1"/>
    </row>
    <row r="103" spans="9:12" x14ac:dyDescent="0.2">
      <c r="I103" s="1"/>
      <c r="L103" s="1"/>
    </row>
    <row r="104" spans="9:12" x14ac:dyDescent="0.2">
      <c r="I104" s="1"/>
      <c r="L104" s="1"/>
    </row>
    <row r="105" spans="9:12" x14ac:dyDescent="0.2">
      <c r="I105" s="1"/>
      <c r="L105" s="1"/>
    </row>
    <row r="106" spans="9:12" x14ac:dyDescent="0.2">
      <c r="I106" s="1"/>
      <c r="L106" s="1"/>
    </row>
    <row r="107" spans="9:12" x14ac:dyDescent="0.2">
      <c r="I107" s="1"/>
      <c r="L107" s="1"/>
    </row>
    <row r="108" spans="9:12" x14ac:dyDescent="0.2">
      <c r="I108" s="1"/>
      <c r="L108" s="1"/>
    </row>
    <row r="109" spans="9:12" x14ac:dyDescent="0.2">
      <c r="I109" s="1"/>
      <c r="L109" s="1"/>
    </row>
    <row r="110" spans="9:12" x14ac:dyDescent="0.2">
      <c r="I110" s="1"/>
      <c r="L110" s="1"/>
    </row>
    <row r="111" spans="9:12" x14ac:dyDescent="0.2">
      <c r="I111" s="1"/>
      <c r="L111" s="1"/>
    </row>
    <row r="112" spans="9:12" x14ac:dyDescent="0.2">
      <c r="I112" s="1"/>
      <c r="L112" s="1"/>
    </row>
    <row r="113" spans="9:12" x14ac:dyDescent="0.2">
      <c r="I113" s="1"/>
      <c r="L113" s="1"/>
    </row>
    <row r="114" spans="9:12" x14ac:dyDescent="0.2">
      <c r="I114" s="1"/>
      <c r="L114" s="1"/>
    </row>
    <row r="115" spans="9:12" x14ac:dyDescent="0.2">
      <c r="I115" s="1"/>
      <c r="L115" s="1"/>
    </row>
    <row r="116" spans="9:12" x14ac:dyDescent="0.2">
      <c r="I116" s="1"/>
      <c r="L116" s="1"/>
    </row>
    <row r="117" spans="9:12" x14ac:dyDescent="0.2">
      <c r="I117" s="1"/>
      <c r="L117" s="1"/>
    </row>
    <row r="118" spans="9:12" x14ac:dyDescent="0.2">
      <c r="I118" s="1"/>
      <c r="L118" s="1"/>
    </row>
    <row r="119" spans="9:12" x14ac:dyDescent="0.2">
      <c r="I119" s="1"/>
      <c r="L119" s="1"/>
    </row>
    <row r="120" spans="9:12" x14ac:dyDescent="0.2">
      <c r="I120" s="1"/>
      <c r="L120" s="1"/>
    </row>
    <row r="121" spans="9:12" x14ac:dyDescent="0.2">
      <c r="I121" s="1"/>
      <c r="L121" s="1"/>
    </row>
    <row r="122" spans="9:12" x14ac:dyDescent="0.2">
      <c r="I122" s="1"/>
      <c r="L122" s="1"/>
    </row>
    <row r="123" spans="9:12" x14ac:dyDescent="0.2">
      <c r="I123" s="1"/>
      <c r="L123" s="1"/>
    </row>
    <row r="124" spans="9:12" x14ac:dyDescent="0.2">
      <c r="I124" s="1"/>
      <c r="L124" s="1"/>
    </row>
    <row r="125" spans="9:12" x14ac:dyDescent="0.2">
      <c r="I125" s="1"/>
      <c r="L125" s="1"/>
    </row>
    <row r="126" spans="9:12" x14ac:dyDescent="0.2">
      <c r="I126" s="1"/>
      <c r="L126" s="1"/>
    </row>
    <row r="127" spans="9:12" x14ac:dyDescent="0.2">
      <c r="I127" s="1"/>
      <c r="L127" s="1"/>
    </row>
    <row r="128" spans="9:12" x14ac:dyDescent="0.2">
      <c r="I128" s="1"/>
      <c r="L128" s="1"/>
    </row>
    <row r="129" spans="9:12" x14ac:dyDescent="0.2">
      <c r="I129" s="1"/>
      <c r="L129" s="1"/>
    </row>
    <row r="130" spans="9:12" x14ac:dyDescent="0.2">
      <c r="I130" s="1"/>
      <c r="L130" s="1"/>
    </row>
    <row r="131" spans="9:12" x14ac:dyDescent="0.2">
      <c r="I131" s="1"/>
      <c r="L131" s="1"/>
    </row>
    <row r="132" spans="9:12" x14ac:dyDescent="0.2">
      <c r="I132" s="1"/>
      <c r="L132" s="1"/>
    </row>
    <row r="133" spans="9:12" x14ac:dyDescent="0.2">
      <c r="I133" s="1"/>
      <c r="L133" s="1"/>
    </row>
    <row r="134" spans="9:12" x14ac:dyDescent="0.2">
      <c r="I134" s="1"/>
      <c r="L134" s="1"/>
    </row>
    <row r="135" spans="9:12" x14ac:dyDescent="0.2">
      <c r="I135" s="1"/>
      <c r="L135" s="1"/>
    </row>
    <row r="136" spans="9:12" x14ac:dyDescent="0.2">
      <c r="I136" s="1"/>
      <c r="L136" s="1"/>
    </row>
    <row r="137" spans="9:12" x14ac:dyDescent="0.2">
      <c r="I137" s="1"/>
      <c r="L137" s="1"/>
    </row>
    <row r="138" spans="9:12" x14ac:dyDescent="0.2">
      <c r="I138" s="1"/>
      <c r="L138" s="1"/>
    </row>
    <row r="139" spans="9:12" x14ac:dyDescent="0.2">
      <c r="I139" s="1"/>
      <c r="L139" s="1"/>
    </row>
    <row r="140" spans="9:12" x14ac:dyDescent="0.2">
      <c r="I140" s="1"/>
      <c r="L140" s="1"/>
    </row>
    <row r="141" spans="9:12" x14ac:dyDescent="0.2">
      <c r="I141" s="1"/>
      <c r="L141" s="1"/>
    </row>
    <row r="142" spans="9:12" x14ac:dyDescent="0.2">
      <c r="I142" s="1"/>
      <c r="L142" s="1"/>
    </row>
    <row r="143" spans="9:12" x14ac:dyDescent="0.2">
      <c r="I143" s="1"/>
      <c r="L143" s="1"/>
    </row>
    <row r="144" spans="9:12" x14ac:dyDescent="0.2">
      <c r="I144" s="1"/>
      <c r="L144" s="1"/>
    </row>
    <row r="145" spans="9:12" x14ac:dyDescent="0.2">
      <c r="I145" s="1"/>
      <c r="L145" s="1"/>
    </row>
    <row r="146" spans="9:12" x14ac:dyDescent="0.2">
      <c r="I146" s="1"/>
      <c r="L146" s="1"/>
    </row>
    <row r="147" spans="9:12" x14ac:dyDescent="0.2">
      <c r="I147" s="1"/>
      <c r="L147" s="1"/>
    </row>
    <row r="148" spans="9:12" x14ac:dyDescent="0.2">
      <c r="I148" s="1"/>
      <c r="L148" s="1"/>
    </row>
    <row r="149" spans="9:12" x14ac:dyDescent="0.2">
      <c r="I149" s="1"/>
      <c r="L149" s="1"/>
    </row>
    <row r="150" spans="9:12" x14ac:dyDescent="0.2">
      <c r="I150" s="1"/>
      <c r="L150" s="1"/>
    </row>
    <row r="151" spans="9:12" x14ac:dyDescent="0.2">
      <c r="I151" s="1"/>
      <c r="L151" s="1"/>
    </row>
    <row r="152" spans="9:12" x14ac:dyDescent="0.2">
      <c r="I152" s="1"/>
      <c r="L152" s="1"/>
    </row>
    <row r="153" spans="9:12" x14ac:dyDescent="0.2">
      <c r="I153" s="1"/>
      <c r="L153" s="1"/>
    </row>
    <row r="154" spans="9:12" x14ac:dyDescent="0.2">
      <c r="I154" s="1"/>
      <c r="L154" s="1"/>
    </row>
    <row r="155" spans="9:12" x14ac:dyDescent="0.2">
      <c r="I155" s="1"/>
      <c r="L155" s="1"/>
    </row>
    <row r="156" spans="9:12" x14ac:dyDescent="0.2">
      <c r="I156" s="1"/>
      <c r="L156" s="1"/>
    </row>
    <row r="157" spans="9:12" x14ac:dyDescent="0.2">
      <c r="I157" s="1"/>
      <c r="L157" s="1"/>
    </row>
    <row r="158" spans="9:12" x14ac:dyDescent="0.2">
      <c r="I158" s="1"/>
      <c r="L158" s="1"/>
    </row>
    <row r="159" spans="9:12" x14ac:dyDescent="0.2">
      <c r="I159" s="1"/>
      <c r="L159" s="1"/>
    </row>
    <row r="160" spans="9:12" x14ac:dyDescent="0.2">
      <c r="I160" s="1"/>
      <c r="L160" s="1"/>
    </row>
    <row r="161" spans="9:12" x14ac:dyDescent="0.2">
      <c r="I161" s="1"/>
      <c r="L161" s="1"/>
    </row>
    <row r="162" spans="9:12" x14ac:dyDescent="0.2">
      <c r="I162" s="1"/>
      <c r="L162" s="1"/>
    </row>
    <row r="163" spans="9:12" x14ac:dyDescent="0.2">
      <c r="I163" s="1"/>
      <c r="L163" s="1"/>
    </row>
    <row r="164" spans="9:12" x14ac:dyDescent="0.2">
      <c r="I164" s="1"/>
      <c r="L164" s="1"/>
    </row>
    <row r="165" spans="9:12" x14ac:dyDescent="0.2">
      <c r="I165" s="1"/>
      <c r="L165" s="1"/>
    </row>
    <row r="166" spans="9:12" x14ac:dyDescent="0.2">
      <c r="I166" s="1"/>
      <c r="L166" s="1"/>
    </row>
    <row r="167" spans="9:12" x14ac:dyDescent="0.2">
      <c r="I167" s="1"/>
      <c r="L167" s="1"/>
    </row>
    <row r="168" spans="9:12" x14ac:dyDescent="0.2">
      <c r="I168" s="1"/>
      <c r="L168" s="1"/>
    </row>
    <row r="169" spans="9:12" x14ac:dyDescent="0.2">
      <c r="I169" s="1"/>
      <c r="L169" s="1"/>
    </row>
    <row r="170" spans="9:12" x14ac:dyDescent="0.2">
      <c r="I170" s="1"/>
      <c r="L170" s="1"/>
    </row>
    <row r="171" spans="9:12" x14ac:dyDescent="0.2">
      <c r="I171" s="1"/>
      <c r="L171" s="1"/>
    </row>
    <row r="172" spans="9:12" x14ac:dyDescent="0.2">
      <c r="I172" s="1"/>
      <c r="L172" s="1"/>
    </row>
    <row r="173" spans="9:12" x14ac:dyDescent="0.2">
      <c r="I173" s="1"/>
      <c r="L173" s="1"/>
    </row>
    <row r="174" spans="9:12" x14ac:dyDescent="0.2">
      <c r="I174" s="1"/>
      <c r="L174" s="1"/>
    </row>
    <row r="175" spans="9:12" x14ac:dyDescent="0.2">
      <c r="I175" s="1"/>
      <c r="L175" s="1"/>
    </row>
    <row r="176" spans="9:12" x14ac:dyDescent="0.2">
      <c r="I176" s="1"/>
      <c r="L176" s="1"/>
    </row>
    <row r="177" spans="9:12" x14ac:dyDescent="0.2">
      <c r="I177" s="1"/>
      <c r="L177" s="1"/>
    </row>
    <row r="178" spans="9:12" x14ac:dyDescent="0.2">
      <c r="I178" s="1"/>
      <c r="L178" s="1"/>
    </row>
    <row r="179" spans="9:12" x14ac:dyDescent="0.2">
      <c r="I179" s="1"/>
      <c r="L179" s="1"/>
    </row>
    <row r="180" spans="9:12" x14ac:dyDescent="0.2">
      <c r="I180" s="1"/>
      <c r="L180" s="1"/>
    </row>
    <row r="181" spans="9:12" x14ac:dyDescent="0.2">
      <c r="I181" s="1"/>
      <c r="L181" s="1"/>
    </row>
    <row r="182" spans="9:12" x14ac:dyDescent="0.2">
      <c r="I182" s="1"/>
      <c r="L182" s="1"/>
    </row>
    <row r="183" spans="9:12" x14ac:dyDescent="0.2">
      <c r="I183" s="1"/>
      <c r="L183" s="1"/>
    </row>
    <row r="184" spans="9:12" x14ac:dyDescent="0.2">
      <c r="I184" s="1"/>
      <c r="L184" s="1"/>
    </row>
    <row r="185" spans="9:12" x14ac:dyDescent="0.2">
      <c r="I185" s="1"/>
      <c r="L185" s="1"/>
    </row>
    <row r="186" spans="9:12" x14ac:dyDescent="0.2">
      <c r="I186" s="1"/>
      <c r="L186" s="1"/>
    </row>
    <row r="187" spans="9:12" x14ac:dyDescent="0.2">
      <c r="I187" s="1"/>
      <c r="L187" s="1"/>
    </row>
    <row r="188" spans="9:12" x14ac:dyDescent="0.2">
      <c r="I188" s="1"/>
      <c r="L188" s="1"/>
    </row>
    <row r="189" spans="9:12" x14ac:dyDescent="0.2">
      <c r="I189" s="1"/>
      <c r="L189" s="1"/>
    </row>
    <row r="190" spans="9:12" x14ac:dyDescent="0.2">
      <c r="I190" s="1"/>
      <c r="L190" s="1"/>
    </row>
    <row r="191" spans="9:12" x14ac:dyDescent="0.2">
      <c r="I191" s="1"/>
      <c r="L191" s="1"/>
    </row>
    <row r="192" spans="9:12" x14ac:dyDescent="0.2">
      <c r="I192" s="1"/>
      <c r="L192" s="1"/>
    </row>
    <row r="193" spans="9:12" x14ac:dyDescent="0.2">
      <c r="I193" s="1"/>
      <c r="L193" s="1"/>
    </row>
    <row r="194" spans="9:12" x14ac:dyDescent="0.2">
      <c r="I194" s="1"/>
      <c r="L194" s="1"/>
    </row>
    <row r="195" spans="9:12" x14ac:dyDescent="0.2">
      <c r="I195" s="1"/>
      <c r="L195" s="1"/>
    </row>
    <row r="196" spans="9:12" x14ac:dyDescent="0.2">
      <c r="I196" s="1"/>
      <c r="L196" s="1"/>
    </row>
    <row r="197" spans="9:12" x14ac:dyDescent="0.2">
      <c r="I197" s="1"/>
      <c r="L197" s="1"/>
    </row>
    <row r="198" spans="9:12" x14ac:dyDescent="0.2">
      <c r="I198" s="1"/>
      <c r="L198" s="1"/>
    </row>
    <row r="199" spans="9:12" x14ac:dyDescent="0.2">
      <c r="I199" s="1"/>
      <c r="L199" s="1"/>
    </row>
    <row r="200" spans="9:12" x14ac:dyDescent="0.2">
      <c r="I200" s="1"/>
      <c r="L200" s="1"/>
    </row>
    <row r="201" spans="9:12" x14ac:dyDescent="0.2">
      <c r="I201" s="1"/>
      <c r="L201" s="1"/>
    </row>
    <row r="202" spans="9:12" x14ac:dyDescent="0.2">
      <c r="I202" s="1"/>
      <c r="L202" s="1"/>
    </row>
    <row r="203" spans="9:12" x14ac:dyDescent="0.2">
      <c r="I203" s="1"/>
      <c r="L203" s="1"/>
    </row>
    <row r="204" spans="9:12" x14ac:dyDescent="0.2">
      <c r="I204" s="1"/>
      <c r="L204" s="1"/>
    </row>
    <row r="205" spans="9:12" x14ac:dyDescent="0.2">
      <c r="I205" s="1"/>
      <c r="L205" s="1"/>
    </row>
    <row r="206" spans="9:12" x14ac:dyDescent="0.2">
      <c r="I206" s="1"/>
      <c r="L206" s="1"/>
    </row>
    <row r="207" spans="9:12" x14ac:dyDescent="0.2">
      <c r="I207" s="1"/>
      <c r="L207" s="1"/>
    </row>
    <row r="208" spans="9:12" x14ac:dyDescent="0.2">
      <c r="I208" s="1"/>
      <c r="L208" s="1"/>
    </row>
    <row r="209" spans="9:12" x14ac:dyDescent="0.2">
      <c r="I209" s="1"/>
      <c r="L209" s="1"/>
    </row>
    <row r="210" spans="9:12" x14ac:dyDescent="0.2">
      <c r="I210" s="1"/>
      <c r="L210" s="1"/>
    </row>
    <row r="211" spans="9:12" x14ac:dyDescent="0.2">
      <c r="I211" s="1"/>
      <c r="L211" s="1"/>
    </row>
    <row r="212" spans="9:12" x14ac:dyDescent="0.2">
      <c r="I212" s="1"/>
      <c r="L212" s="1"/>
    </row>
    <row r="213" spans="9:12" x14ac:dyDescent="0.2">
      <c r="I213" s="1"/>
      <c r="L213" s="1"/>
    </row>
    <row r="214" spans="9:12" x14ac:dyDescent="0.2">
      <c r="I214" s="1"/>
      <c r="L214" s="1"/>
    </row>
    <row r="215" spans="9:12" x14ac:dyDescent="0.2">
      <c r="I215" s="1"/>
      <c r="L215" s="1"/>
    </row>
    <row r="216" spans="9:12" x14ac:dyDescent="0.2">
      <c r="I216" s="1"/>
      <c r="L216" s="1"/>
    </row>
    <row r="217" spans="9:12" x14ac:dyDescent="0.2">
      <c r="I217" s="1"/>
      <c r="L217" s="1"/>
    </row>
    <row r="218" spans="9:12" x14ac:dyDescent="0.2">
      <c r="I218" s="1"/>
      <c r="L218" s="1"/>
    </row>
    <row r="219" spans="9:12" x14ac:dyDescent="0.2">
      <c r="I219" s="1"/>
      <c r="L219" s="1"/>
    </row>
    <row r="220" spans="9:12" x14ac:dyDescent="0.2">
      <c r="I220" s="1"/>
      <c r="L220" s="1"/>
    </row>
    <row r="221" spans="9:12" x14ac:dyDescent="0.2">
      <c r="I221" s="1"/>
      <c r="L221" s="1"/>
    </row>
    <row r="222" spans="9:12" x14ac:dyDescent="0.2">
      <c r="I222" s="1"/>
      <c r="L222" s="1"/>
    </row>
    <row r="223" spans="9:12" x14ac:dyDescent="0.2">
      <c r="I223" s="1"/>
      <c r="L223" s="1"/>
    </row>
    <row r="224" spans="9:12" x14ac:dyDescent="0.2">
      <c r="I224" s="1"/>
      <c r="L224" s="1"/>
    </row>
    <row r="225" spans="9:12" x14ac:dyDescent="0.2">
      <c r="I225" s="1"/>
      <c r="L225" s="1"/>
    </row>
    <row r="226" spans="9:12" x14ac:dyDescent="0.2">
      <c r="I226" s="1"/>
      <c r="L226" s="1"/>
    </row>
    <row r="227" spans="9:12" x14ac:dyDescent="0.2">
      <c r="I227" s="1"/>
      <c r="L227" s="1"/>
    </row>
    <row r="228" spans="9:12" x14ac:dyDescent="0.2">
      <c r="I228" s="1"/>
      <c r="L228" s="1"/>
    </row>
    <row r="229" spans="9:12" x14ac:dyDescent="0.2">
      <c r="I229" s="1"/>
      <c r="L229" s="1"/>
    </row>
    <row r="230" spans="9:12" x14ac:dyDescent="0.2">
      <c r="I230" s="1"/>
      <c r="L230" s="1"/>
    </row>
    <row r="231" spans="9:12" x14ac:dyDescent="0.2">
      <c r="I231" s="1"/>
      <c r="L231" s="1"/>
    </row>
    <row r="232" spans="9:12" x14ac:dyDescent="0.2">
      <c r="I232" s="1"/>
      <c r="L232" s="1"/>
    </row>
    <row r="233" spans="9:12" x14ac:dyDescent="0.2">
      <c r="I233" s="1"/>
      <c r="L233" s="1"/>
    </row>
    <row r="234" spans="9:12" x14ac:dyDescent="0.2">
      <c r="I234" s="1"/>
      <c r="L234" s="1"/>
    </row>
    <row r="235" spans="9:12" x14ac:dyDescent="0.2">
      <c r="I235" s="1"/>
      <c r="L235" s="1"/>
    </row>
    <row r="236" spans="9:12" x14ac:dyDescent="0.2">
      <c r="I236" s="1"/>
      <c r="L236" s="1"/>
    </row>
    <row r="237" spans="9:12" x14ac:dyDescent="0.2">
      <c r="I237" s="1"/>
      <c r="L237" s="1"/>
    </row>
    <row r="238" spans="9:12" x14ac:dyDescent="0.2">
      <c r="I238" s="1"/>
      <c r="L238" s="1"/>
    </row>
    <row r="239" spans="9:12" x14ac:dyDescent="0.2">
      <c r="I239" s="1"/>
      <c r="L239" s="1"/>
    </row>
    <row r="240" spans="9:12" x14ac:dyDescent="0.2">
      <c r="I240" s="1"/>
      <c r="L240" s="1"/>
    </row>
    <row r="241" spans="9:12" x14ac:dyDescent="0.2">
      <c r="I241" s="1"/>
      <c r="L241" s="1"/>
    </row>
    <row r="242" spans="9:12" x14ac:dyDescent="0.2">
      <c r="I242" s="1"/>
      <c r="L242" s="1"/>
    </row>
    <row r="243" spans="9:12" x14ac:dyDescent="0.2">
      <c r="I243" s="1"/>
      <c r="L243" s="1"/>
    </row>
    <row r="244" spans="9:12" x14ac:dyDescent="0.2">
      <c r="I244" s="1"/>
      <c r="L244" s="1"/>
    </row>
    <row r="245" spans="9:12" x14ac:dyDescent="0.2">
      <c r="I245" s="1"/>
      <c r="L245" s="1"/>
    </row>
    <row r="246" spans="9:12" x14ac:dyDescent="0.2">
      <c r="I246" s="1"/>
      <c r="L246" s="1"/>
    </row>
    <row r="247" spans="9:12" x14ac:dyDescent="0.2">
      <c r="I247" s="1"/>
      <c r="L247" s="1"/>
    </row>
    <row r="248" spans="9:12" x14ac:dyDescent="0.2">
      <c r="I248" s="1"/>
      <c r="L248" s="1"/>
    </row>
    <row r="249" spans="9:12" x14ac:dyDescent="0.2">
      <c r="I249" s="1"/>
      <c r="L249" s="1"/>
    </row>
    <row r="250" spans="9:12" x14ac:dyDescent="0.2">
      <c r="I250" s="1"/>
      <c r="L250" s="1"/>
    </row>
    <row r="251" spans="9:12" x14ac:dyDescent="0.2">
      <c r="I251" s="1"/>
      <c r="L251" s="1"/>
    </row>
    <row r="252" spans="9:12" x14ac:dyDescent="0.2">
      <c r="I252" s="1"/>
      <c r="L252" s="1"/>
    </row>
    <row r="253" spans="9:12" x14ac:dyDescent="0.2">
      <c r="I253" s="1"/>
      <c r="L253" s="1"/>
    </row>
    <row r="254" spans="9:12" x14ac:dyDescent="0.2">
      <c r="I254" s="1"/>
      <c r="L254" s="1"/>
    </row>
    <row r="255" spans="9:12" x14ac:dyDescent="0.2">
      <c r="I255" s="1"/>
      <c r="L255" s="1"/>
    </row>
    <row r="256" spans="9:12" x14ac:dyDescent="0.2">
      <c r="I256" s="1"/>
      <c r="L256" s="1"/>
    </row>
    <row r="257" spans="9:12" x14ac:dyDescent="0.2">
      <c r="I257" s="1"/>
      <c r="L257" s="1"/>
    </row>
    <row r="258" spans="9:12" x14ac:dyDescent="0.2">
      <c r="I258" s="1"/>
      <c r="L258" s="1"/>
    </row>
    <row r="259" spans="9:12" x14ac:dyDescent="0.2">
      <c r="I259" s="1"/>
      <c r="L259" s="1"/>
    </row>
    <row r="260" spans="9:12" x14ac:dyDescent="0.2">
      <c r="I260" s="1"/>
      <c r="L260" s="1"/>
    </row>
    <row r="261" spans="9:12" x14ac:dyDescent="0.2">
      <c r="I261" s="1"/>
      <c r="L261" s="1"/>
    </row>
    <row r="262" spans="9:12" x14ac:dyDescent="0.2">
      <c r="I262" s="1"/>
      <c r="L262" s="1"/>
    </row>
    <row r="263" spans="9:12" x14ac:dyDescent="0.2">
      <c r="I263" s="1"/>
      <c r="L263" s="1"/>
    </row>
    <row r="264" spans="9:12" x14ac:dyDescent="0.2">
      <c r="I264" s="1"/>
      <c r="L264" s="1"/>
    </row>
    <row r="265" spans="9:12" x14ac:dyDescent="0.2">
      <c r="I265" s="1"/>
      <c r="L265" s="1"/>
    </row>
    <row r="266" spans="9:12" x14ac:dyDescent="0.2">
      <c r="I266" s="1"/>
      <c r="L266" s="1"/>
    </row>
    <row r="267" spans="9:12" x14ac:dyDescent="0.2">
      <c r="I267" s="1"/>
      <c r="L267" s="1"/>
    </row>
    <row r="268" spans="9:12" x14ac:dyDescent="0.2">
      <c r="I268" s="1"/>
      <c r="L268" s="1"/>
    </row>
    <row r="269" spans="9:12" x14ac:dyDescent="0.2">
      <c r="I269" s="1"/>
      <c r="L269" s="1"/>
    </row>
    <row r="270" spans="9:12" x14ac:dyDescent="0.2">
      <c r="I270" s="1"/>
      <c r="L270" s="1"/>
    </row>
    <row r="271" spans="9:12" x14ac:dyDescent="0.2">
      <c r="I271" s="1"/>
      <c r="L271" s="1"/>
    </row>
    <row r="272" spans="9:12" x14ac:dyDescent="0.2">
      <c r="I272" s="1"/>
      <c r="L272" s="1"/>
    </row>
    <row r="273" spans="9:12" x14ac:dyDescent="0.2">
      <c r="I273" s="1"/>
      <c r="L273" s="1"/>
    </row>
    <row r="274" spans="9:12" x14ac:dyDescent="0.2">
      <c r="I274" s="1"/>
      <c r="L274" s="1"/>
    </row>
    <row r="275" spans="9:12" x14ac:dyDescent="0.2">
      <c r="I275" s="1"/>
      <c r="L275" s="1"/>
    </row>
    <row r="276" spans="9:12" x14ac:dyDescent="0.2">
      <c r="I276" s="1"/>
      <c r="L276" s="1"/>
    </row>
    <row r="277" spans="9:12" x14ac:dyDescent="0.2">
      <c r="I277" s="1"/>
      <c r="L277" s="1"/>
    </row>
    <row r="278" spans="9:12" x14ac:dyDescent="0.2">
      <c r="I278" s="1"/>
      <c r="L278" s="1"/>
    </row>
    <row r="279" spans="9:12" x14ac:dyDescent="0.2">
      <c r="I279" s="1"/>
      <c r="L279" s="1"/>
    </row>
    <row r="280" spans="9:12" x14ac:dyDescent="0.2">
      <c r="I280" s="1"/>
      <c r="L280" s="1"/>
    </row>
    <row r="281" spans="9:12" x14ac:dyDescent="0.2">
      <c r="L281" s="1"/>
    </row>
    <row r="282" spans="9:12" x14ac:dyDescent="0.2">
      <c r="L282" s="1"/>
    </row>
    <row r="283" spans="9:12" x14ac:dyDescent="0.2">
      <c r="L283" s="1"/>
    </row>
    <row r="284" spans="9:12" x14ac:dyDescent="0.2">
      <c r="L284" s="1"/>
    </row>
    <row r="285" spans="9:12" x14ac:dyDescent="0.2">
      <c r="L285" s="1"/>
    </row>
    <row r="286" spans="9:12" x14ac:dyDescent="0.2">
      <c r="L286" s="1"/>
    </row>
    <row r="287" spans="9:12" x14ac:dyDescent="0.2">
      <c r="L287" s="1"/>
    </row>
    <row r="288" spans="9:12" x14ac:dyDescent="0.2">
      <c r="L288" s="1"/>
    </row>
    <row r="289" spans="12:12" x14ac:dyDescent="0.2">
      <c r="L289" s="1"/>
    </row>
    <row r="290" spans="12:12" x14ac:dyDescent="0.2">
      <c r="L290" s="1"/>
    </row>
    <row r="291" spans="12:12" x14ac:dyDescent="0.2">
      <c r="L291" s="1"/>
    </row>
    <row r="292" spans="12:12" x14ac:dyDescent="0.2">
      <c r="L292" s="1"/>
    </row>
    <row r="293" spans="12:12" x14ac:dyDescent="0.2">
      <c r="L293" s="1"/>
    </row>
    <row r="294" spans="12:12" x14ac:dyDescent="0.2">
      <c r="L294" s="1"/>
    </row>
    <row r="295" spans="12:12" x14ac:dyDescent="0.2">
      <c r="L295" s="1"/>
    </row>
    <row r="296" spans="12:12" x14ac:dyDescent="0.2">
      <c r="L296" s="1"/>
    </row>
    <row r="297" spans="12:12" x14ac:dyDescent="0.2">
      <c r="L297" s="1"/>
    </row>
    <row r="298" spans="12:12" x14ac:dyDescent="0.2">
      <c r="L298" s="1"/>
    </row>
    <row r="299" spans="12:12" x14ac:dyDescent="0.2">
      <c r="L299" s="1"/>
    </row>
    <row r="300" spans="12:12" x14ac:dyDescent="0.2">
      <c r="L300" s="1"/>
    </row>
    <row r="301" spans="12:12" x14ac:dyDescent="0.2">
      <c r="L301" s="1"/>
    </row>
    <row r="302" spans="12:12" x14ac:dyDescent="0.2">
      <c r="L302" s="1"/>
    </row>
    <row r="303" spans="12:12" x14ac:dyDescent="0.2">
      <c r="L303" s="1"/>
    </row>
    <row r="304" spans="12:12" x14ac:dyDescent="0.2">
      <c r="L304" s="1"/>
    </row>
    <row r="305" spans="12:12" x14ac:dyDescent="0.2">
      <c r="L305" s="1"/>
    </row>
  </sheetData>
  <sortState xmlns:xlrd2="http://schemas.microsoft.com/office/spreadsheetml/2017/richdata2" ref="A2:N74">
    <sortCondition ref="C2:C74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5D69-82CF-475F-B096-3FF242F8152A}">
  <dimension ref="A1:N305"/>
  <sheetViews>
    <sheetView topLeftCell="C1" zoomScale="85" zoomScaleNormal="85" workbookViewId="0">
      <pane ySplit="1" topLeftCell="A2" activePane="bottomLeft" state="frozen"/>
      <selection pane="bottomLeft" activeCell="O1" sqref="O1:AN1048576"/>
    </sheetView>
  </sheetViews>
  <sheetFormatPr baseColWidth="10" defaultColWidth="8.83203125" defaultRowHeight="15" x14ac:dyDescent="0.2"/>
  <cols>
    <col min="1" max="1" width="10" customWidth="1"/>
    <col min="2" max="3" width="15" customWidth="1"/>
    <col min="4" max="4" width="4.1640625" customWidth="1"/>
    <col min="11" max="11" width="9.1640625" customWidth="1"/>
  </cols>
  <sheetData>
    <row r="1" spans="1:14" s="2" customFormat="1" x14ac:dyDescent="0.2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3" t="s">
        <v>7</v>
      </c>
      <c r="I1" s="8" t="s">
        <v>8</v>
      </c>
      <c r="J1" s="9" t="s">
        <v>9</v>
      </c>
      <c r="K1" s="9" t="s">
        <v>10</v>
      </c>
      <c r="L1" s="10" t="s">
        <v>11</v>
      </c>
      <c r="M1" s="11" t="s">
        <v>12</v>
      </c>
      <c r="N1" s="11" t="s">
        <v>13</v>
      </c>
    </row>
    <row r="2" spans="1:14" x14ac:dyDescent="0.2">
      <c r="A2" s="12" t="s">
        <v>14</v>
      </c>
      <c r="B2" s="13" t="s">
        <v>15</v>
      </c>
      <c r="C2" s="13" t="s">
        <v>16</v>
      </c>
      <c r="D2" s="12">
        <v>6</v>
      </c>
      <c r="E2" s="14"/>
      <c r="F2" s="12">
        <v>10</v>
      </c>
      <c r="G2" s="15">
        <v>10</v>
      </c>
      <c r="H2" s="16">
        <v>16.834783554077148</v>
      </c>
      <c r="I2" s="17">
        <v>36.466000000000001</v>
      </c>
      <c r="J2" s="18">
        <f t="shared" ref="J2:J65" si="0">I2-H2</f>
        <v>19.631216445922853</v>
      </c>
      <c r="K2" s="19">
        <f t="shared" ref="K2:K65" si="1">2^(-J2)</f>
        <v>1.231444939551121E-6</v>
      </c>
      <c r="L2" s="20">
        <v>27.484999999999999</v>
      </c>
      <c r="M2" s="21">
        <f t="shared" ref="M2:M65" si="2">L2-H2</f>
        <v>10.650216445922851</v>
      </c>
      <c r="N2" s="22">
        <f t="shared" ref="N2:N65" si="3">2^(-M2)</f>
        <v>6.2225069372948084E-4</v>
      </c>
    </row>
    <row r="3" spans="1:14" x14ac:dyDescent="0.2">
      <c r="A3" s="12" t="s">
        <v>17</v>
      </c>
      <c r="B3" s="13" t="s">
        <v>15</v>
      </c>
      <c r="C3" s="13" t="s">
        <v>16</v>
      </c>
      <c r="D3" s="12">
        <v>6</v>
      </c>
      <c r="E3" s="14"/>
      <c r="F3" s="12">
        <v>10</v>
      </c>
      <c r="G3" s="15">
        <v>10</v>
      </c>
      <c r="H3" s="16">
        <v>16.896181106567383</v>
      </c>
      <c r="I3" s="17">
        <v>33.234999999999999</v>
      </c>
      <c r="J3" s="18">
        <f t="shared" si="0"/>
        <v>16.338818893432617</v>
      </c>
      <c r="K3" s="19">
        <f t="shared" si="1"/>
        <v>1.2064947025414672E-5</v>
      </c>
      <c r="L3" s="20">
        <v>25.861000000000001</v>
      </c>
      <c r="M3" s="21">
        <f t="shared" si="2"/>
        <v>8.9648188934326178</v>
      </c>
      <c r="N3" s="22">
        <f t="shared" si="3"/>
        <v>2.00133876429029E-3</v>
      </c>
    </row>
    <row r="4" spans="1:14" x14ac:dyDescent="0.2">
      <c r="A4" s="12" t="s">
        <v>18</v>
      </c>
      <c r="B4" s="13" t="s">
        <v>15</v>
      </c>
      <c r="C4" s="13" t="s">
        <v>16</v>
      </c>
      <c r="D4" s="12">
        <v>6</v>
      </c>
      <c r="E4" s="14"/>
      <c r="F4" s="12">
        <v>10</v>
      </c>
      <c r="G4" s="15">
        <v>10</v>
      </c>
      <c r="H4" s="16">
        <v>16.956148147583008</v>
      </c>
      <c r="I4" s="17">
        <v>33.207000000000001</v>
      </c>
      <c r="J4" s="18">
        <f t="shared" si="0"/>
        <v>16.250851852416993</v>
      </c>
      <c r="K4" s="19">
        <f t="shared" si="1"/>
        <v>1.2823487043293587E-5</v>
      </c>
      <c r="L4" s="20">
        <v>27.558</v>
      </c>
      <c r="M4" s="21">
        <f t="shared" si="2"/>
        <v>10.601851852416992</v>
      </c>
      <c r="N4" s="22">
        <f t="shared" si="3"/>
        <v>6.4346448667252927E-4</v>
      </c>
    </row>
    <row r="5" spans="1:14" x14ac:dyDescent="0.2">
      <c r="A5" s="12" t="s">
        <v>19</v>
      </c>
      <c r="B5" s="13" t="s">
        <v>15</v>
      </c>
      <c r="C5" s="13" t="s">
        <v>16</v>
      </c>
      <c r="D5" s="12">
        <v>6</v>
      </c>
      <c r="E5" s="14"/>
      <c r="F5" s="12">
        <v>10</v>
      </c>
      <c r="G5" s="15">
        <v>10</v>
      </c>
      <c r="H5" s="16">
        <v>17.009147644042969</v>
      </c>
      <c r="I5" s="17">
        <v>33.874000000000002</v>
      </c>
      <c r="J5" s="18">
        <f t="shared" si="0"/>
        <v>16.864852355957034</v>
      </c>
      <c r="K5" s="19">
        <f t="shared" si="1"/>
        <v>8.3786407265873278E-6</v>
      </c>
      <c r="L5" s="20">
        <v>27.119</v>
      </c>
      <c r="M5" s="21">
        <f t="shared" si="2"/>
        <v>10.109852355957031</v>
      </c>
      <c r="N5" s="22">
        <f t="shared" si="3"/>
        <v>9.0496376258466409E-4</v>
      </c>
    </row>
    <row r="6" spans="1:14" x14ac:dyDescent="0.2">
      <c r="A6" s="12" t="s">
        <v>20</v>
      </c>
      <c r="B6" s="13" t="s">
        <v>15</v>
      </c>
      <c r="C6" s="13" t="s">
        <v>16</v>
      </c>
      <c r="D6" s="12">
        <v>6</v>
      </c>
      <c r="E6" s="14"/>
      <c r="F6" s="12">
        <v>10</v>
      </c>
      <c r="G6" s="15">
        <v>10</v>
      </c>
      <c r="H6" s="16">
        <v>17.030817031860352</v>
      </c>
      <c r="I6" s="17">
        <v>33.377000000000002</v>
      </c>
      <c r="J6" s="18">
        <f t="shared" si="0"/>
        <v>16.346182968139651</v>
      </c>
      <c r="K6" s="19">
        <f t="shared" si="1"/>
        <v>1.2003519766816676E-5</v>
      </c>
      <c r="L6" s="20">
        <v>27.759</v>
      </c>
      <c r="M6" s="21">
        <f t="shared" si="2"/>
        <v>10.728182968139649</v>
      </c>
      <c r="N6" s="22">
        <f t="shared" si="3"/>
        <v>5.8951536321252449E-4</v>
      </c>
    </row>
    <row r="7" spans="1:14" x14ac:dyDescent="0.2">
      <c r="A7" s="12" t="s">
        <v>21</v>
      </c>
      <c r="B7" s="13" t="s">
        <v>15</v>
      </c>
      <c r="C7" s="13" t="s">
        <v>16</v>
      </c>
      <c r="D7" s="12">
        <v>6</v>
      </c>
      <c r="E7" s="14"/>
      <c r="F7" s="12">
        <v>10</v>
      </c>
      <c r="G7" s="15">
        <v>10</v>
      </c>
      <c r="H7" s="16">
        <v>17.154848098754883</v>
      </c>
      <c r="I7" s="17">
        <v>34.170999999999999</v>
      </c>
      <c r="J7" s="18">
        <f t="shared" si="0"/>
        <v>17.016151901245117</v>
      </c>
      <c r="K7" s="19">
        <f t="shared" si="1"/>
        <v>7.5444549041301138E-6</v>
      </c>
      <c r="L7" s="20">
        <v>27.184999999999999</v>
      </c>
      <c r="M7" s="21">
        <f t="shared" si="2"/>
        <v>10.030151901245116</v>
      </c>
      <c r="N7" s="22">
        <f t="shared" si="3"/>
        <v>9.563644335264526E-4</v>
      </c>
    </row>
    <row r="8" spans="1:14" x14ac:dyDescent="0.2">
      <c r="A8" s="12" t="s">
        <v>22</v>
      </c>
      <c r="B8" s="13" t="s">
        <v>15</v>
      </c>
      <c r="C8" s="13" t="s">
        <v>16</v>
      </c>
      <c r="D8" s="12">
        <v>6</v>
      </c>
      <c r="E8" s="14"/>
      <c r="F8" s="12">
        <v>10</v>
      </c>
      <c r="G8" s="15">
        <v>10</v>
      </c>
      <c r="H8" s="16">
        <v>17.002792358398438</v>
      </c>
      <c r="I8" s="17">
        <v>33.463999999999999</v>
      </c>
      <c r="J8" s="18">
        <f t="shared" si="0"/>
        <v>16.461207641601561</v>
      </c>
      <c r="K8" s="19">
        <f t="shared" si="1"/>
        <v>1.1083648261221022E-5</v>
      </c>
      <c r="L8" s="20">
        <v>28.314</v>
      </c>
      <c r="M8" s="21">
        <f t="shared" si="2"/>
        <v>11.311207641601563</v>
      </c>
      <c r="N8" s="22">
        <f t="shared" si="3"/>
        <v>3.9353848799323797E-4</v>
      </c>
    </row>
    <row r="9" spans="1:14" x14ac:dyDescent="0.2">
      <c r="A9" s="12" t="s">
        <v>23</v>
      </c>
      <c r="B9" s="13" t="s">
        <v>15</v>
      </c>
      <c r="C9" s="13" t="s">
        <v>16</v>
      </c>
      <c r="D9" s="12">
        <v>6</v>
      </c>
      <c r="E9" s="14"/>
      <c r="F9" s="12">
        <v>10</v>
      </c>
      <c r="G9" s="15">
        <v>10</v>
      </c>
      <c r="H9" s="16">
        <v>16.734039306640625</v>
      </c>
      <c r="I9" s="17">
        <v>37.069000000000003</v>
      </c>
      <c r="J9" s="18">
        <f t="shared" si="0"/>
        <v>20.334960693359378</v>
      </c>
      <c r="K9" s="19">
        <f t="shared" si="1"/>
        <v>7.5607846883388676E-7</v>
      </c>
      <c r="L9" s="20">
        <v>27.262</v>
      </c>
      <c r="M9" s="21">
        <f t="shared" si="2"/>
        <v>10.527960693359375</v>
      </c>
      <c r="N9" s="22">
        <f t="shared" si="3"/>
        <v>6.7727966782382698E-4</v>
      </c>
    </row>
    <row r="10" spans="1:14" x14ac:dyDescent="0.2">
      <c r="A10" s="12" t="s">
        <v>24</v>
      </c>
      <c r="B10" s="13" t="s">
        <v>25</v>
      </c>
      <c r="C10" s="13" t="s">
        <v>16</v>
      </c>
      <c r="D10" s="12">
        <v>12</v>
      </c>
      <c r="E10" s="14" t="s">
        <v>26</v>
      </c>
      <c r="F10" s="12">
        <v>13.5</v>
      </c>
      <c r="G10" s="15">
        <v>13.5</v>
      </c>
      <c r="H10" s="16">
        <v>17.061454772949219</v>
      </c>
      <c r="I10" s="17">
        <v>28.594999999999999</v>
      </c>
      <c r="J10" s="18">
        <f t="shared" si="0"/>
        <v>11.53354522705078</v>
      </c>
      <c r="K10" s="19">
        <f t="shared" si="1"/>
        <v>3.3733152549939098E-4</v>
      </c>
      <c r="L10" s="20">
        <v>28.643999999999998</v>
      </c>
      <c r="M10" s="21">
        <f t="shared" si="2"/>
        <v>11.58254522705078</v>
      </c>
      <c r="N10" s="22">
        <f t="shared" si="3"/>
        <v>3.2606670927993976E-4</v>
      </c>
    </row>
    <row r="11" spans="1:14" x14ac:dyDescent="0.2">
      <c r="A11" s="12" t="s">
        <v>27</v>
      </c>
      <c r="B11" s="13" t="s">
        <v>25</v>
      </c>
      <c r="C11" s="13" t="s">
        <v>16</v>
      </c>
      <c r="D11" s="12">
        <v>12</v>
      </c>
      <c r="E11" s="14" t="s">
        <v>28</v>
      </c>
      <c r="F11" s="12">
        <v>14.5</v>
      </c>
      <c r="G11" s="15">
        <v>13.5</v>
      </c>
      <c r="H11" s="16">
        <v>16.904685974121094</v>
      </c>
      <c r="I11" s="17">
        <v>33.307000000000002</v>
      </c>
      <c r="J11" s="18">
        <f t="shared" si="0"/>
        <v>16.402314025878908</v>
      </c>
      <c r="K11" s="19">
        <f t="shared" si="1"/>
        <v>1.1545466351926011E-5</v>
      </c>
      <c r="L11" s="20">
        <v>28.634</v>
      </c>
      <c r="M11" s="21">
        <f t="shared" si="2"/>
        <v>11.729314025878907</v>
      </c>
      <c r="N11" s="22">
        <f t="shared" si="3"/>
        <v>2.9452668524503485E-4</v>
      </c>
    </row>
    <row r="12" spans="1:14" x14ac:dyDescent="0.2">
      <c r="A12" s="12" t="s">
        <v>30</v>
      </c>
      <c r="B12" s="13" t="s">
        <v>25</v>
      </c>
      <c r="C12" s="13" t="s">
        <v>16</v>
      </c>
      <c r="D12" s="12">
        <v>12</v>
      </c>
      <c r="E12" s="14" t="s">
        <v>31</v>
      </c>
      <c r="F12" s="12">
        <v>13</v>
      </c>
      <c r="G12" s="15">
        <v>13.5</v>
      </c>
      <c r="H12" s="16">
        <v>15.943331718444824</v>
      </c>
      <c r="I12" s="17">
        <v>27.055</v>
      </c>
      <c r="J12" s="18">
        <f t="shared" si="0"/>
        <v>11.111668281555175</v>
      </c>
      <c r="K12" s="19">
        <f t="shared" si="1"/>
        <v>4.5191269896144152E-4</v>
      </c>
      <c r="L12" s="20">
        <v>27.673999999999999</v>
      </c>
      <c r="M12" s="21">
        <f t="shared" si="2"/>
        <v>11.730668281555175</v>
      </c>
      <c r="N12" s="22">
        <f t="shared" si="3"/>
        <v>2.9425034320749733E-4</v>
      </c>
    </row>
    <row r="13" spans="1:14" x14ac:dyDescent="0.2">
      <c r="A13" s="12" t="s">
        <v>32</v>
      </c>
      <c r="B13" s="13" t="s">
        <v>25</v>
      </c>
      <c r="C13" s="13" t="s">
        <v>16</v>
      </c>
      <c r="D13" s="12">
        <v>12</v>
      </c>
      <c r="E13" s="14" t="s">
        <v>33</v>
      </c>
      <c r="F13" s="12">
        <v>13.5</v>
      </c>
      <c r="G13" s="15">
        <v>13.5</v>
      </c>
      <c r="H13" s="16">
        <v>16.118570327758789</v>
      </c>
      <c r="I13" s="17">
        <v>28.515999999999998</v>
      </c>
      <c r="J13" s="18">
        <f t="shared" si="0"/>
        <v>12.397429672241209</v>
      </c>
      <c r="K13" s="19">
        <f t="shared" si="1"/>
        <v>1.8535393036309001E-4</v>
      </c>
      <c r="L13" s="20">
        <v>28.318000000000001</v>
      </c>
      <c r="M13" s="21">
        <f t="shared" si="2"/>
        <v>12.199429672241212</v>
      </c>
      <c r="N13" s="22">
        <f t="shared" si="3"/>
        <v>2.1262079548742754E-4</v>
      </c>
    </row>
    <row r="14" spans="1:14" x14ac:dyDescent="0.2">
      <c r="A14" s="12" t="s">
        <v>34</v>
      </c>
      <c r="B14" s="13" t="s">
        <v>25</v>
      </c>
      <c r="C14" s="13" t="s">
        <v>16</v>
      </c>
      <c r="D14" s="12">
        <v>12</v>
      </c>
      <c r="E14" s="14" t="s">
        <v>35</v>
      </c>
      <c r="F14" s="12">
        <v>14.5</v>
      </c>
      <c r="G14" s="15">
        <v>13.5</v>
      </c>
      <c r="H14" s="16">
        <v>16.953062057495117</v>
      </c>
      <c r="I14" s="17">
        <v>28.190999999999999</v>
      </c>
      <c r="J14" s="18">
        <f t="shared" si="0"/>
        <v>11.237937942504882</v>
      </c>
      <c r="K14" s="19">
        <f t="shared" si="1"/>
        <v>4.1404122982228509E-4</v>
      </c>
      <c r="L14" s="20">
        <v>28.436</v>
      </c>
      <c r="M14" s="21">
        <f t="shared" si="2"/>
        <v>11.482937942504883</v>
      </c>
      <c r="N14" s="22">
        <f t="shared" si="3"/>
        <v>3.4937452997314296E-4</v>
      </c>
    </row>
    <row r="15" spans="1:14" x14ac:dyDescent="0.2">
      <c r="A15" s="12" t="s">
        <v>36</v>
      </c>
      <c r="B15" s="13" t="s">
        <v>25</v>
      </c>
      <c r="C15" s="13" t="s">
        <v>16</v>
      </c>
      <c r="D15" s="12">
        <v>12</v>
      </c>
      <c r="E15" s="14" t="s">
        <v>37</v>
      </c>
      <c r="F15" s="12">
        <v>13.5</v>
      </c>
      <c r="G15" s="15">
        <v>13.5</v>
      </c>
      <c r="H15" s="16">
        <v>16.877670288085938</v>
      </c>
      <c r="I15" s="17">
        <v>28.859000000000002</v>
      </c>
      <c r="J15" s="18">
        <f t="shared" si="0"/>
        <v>11.981329711914064</v>
      </c>
      <c r="K15" s="19">
        <f t="shared" si="1"/>
        <v>2.4732064404723903E-4</v>
      </c>
      <c r="L15" s="20">
        <v>28.413</v>
      </c>
      <c r="M15" s="21">
        <f t="shared" si="2"/>
        <v>11.535329711914063</v>
      </c>
      <c r="N15" s="22">
        <f t="shared" si="3"/>
        <v>3.369145344858119E-4</v>
      </c>
    </row>
    <row r="16" spans="1:14" x14ac:dyDescent="0.2">
      <c r="A16" s="12" t="s">
        <v>38</v>
      </c>
      <c r="B16" s="13" t="s">
        <v>25</v>
      </c>
      <c r="C16" s="13" t="s">
        <v>16</v>
      </c>
      <c r="D16" s="12">
        <v>12</v>
      </c>
      <c r="E16" s="14" t="s">
        <v>31</v>
      </c>
      <c r="F16" s="12">
        <v>13</v>
      </c>
      <c r="G16" s="15">
        <v>13.5</v>
      </c>
      <c r="H16" s="16">
        <v>16.820455551147461</v>
      </c>
      <c r="I16" s="17">
        <v>29.131</v>
      </c>
      <c r="J16" s="18">
        <f t="shared" si="0"/>
        <v>12.310544448852539</v>
      </c>
      <c r="K16" s="19">
        <f t="shared" si="1"/>
        <v>1.9685971767996642E-4</v>
      </c>
      <c r="L16" s="20">
        <v>28.75</v>
      </c>
      <c r="M16" s="21">
        <f t="shared" si="2"/>
        <v>11.929544448852539</v>
      </c>
      <c r="N16" s="22">
        <f t="shared" si="3"/>
        <v>2.5635942350893577E-4</v>
      </c>
    </row>
    <row r="17" spans="1:14" x14ac:dyDescent="0.2">
      <c r="A17" s="12" t="s">
        <v>39</v>
      </c>
      <c r="B17" s="13" t="s">
        <v>40</v>
      </c>
      <c r="C17" s="13" t="s">
        <v>16</v>
      </c>
      <c r="D17" s="12">
        <v>18</v>
      </c>
      <c r="E17" s="14" t="s">
        <v>41</v>
      </c>
      <c r="F17" s="12">
        <v>17.5</v>
      </c>
      <c r="G17" s="15">
        <v>17</v>
      </c>
      <c r="H17" s="16">
        <v>17.135053634643555</v>
      </c>
      <c r="I17" s="17">
        <v>32.246000000000002</v>
      </c>
      <c r="J17" s="18">
        <f t="shared" si="0"/>
        <v>15.110946365356448</v>
      </c>
      <c r="K17" s="19">
        <f t="shared" si="1"/>
        <v>2.825868062703004E-5</v>
      </c>
      <c r="L17" s="20">
        <v>28.855</v>
      </c>
      <c r="M17" s="21">
        <f t="shared" si="2"/>
        <v>11.719946365356446</v>
      </c>
      <c r="N17" s="22">
        <f t="shared" si="3"/>
        <v>2.9644531860240948E-4</v>
      </c>
    </row>
    <row r="18" spans="1:14" x14ac:dyDescent="0.2">
      <c r="A18" s="12" t="s">
        <v>43</v>
      </c>
      <c r="B18" s="13" t="s">
        <v>40</v>
      </c>
      <c r="C18" s="13" t="s">
        <v>16</v>
      </c>
      <c r="D18" s="12">
        <v>18</v>
      </c>
      <c r="E18" s="14" t="s">
        <v>44</v>
      </c>
      <c r="F18" s="12">
        <v>17</v>
      </c>
      <c r="G18" s="15">
        <v>17</v>
      </c>
      <c r="H18" s="16">
        <v>17.905609130859375</v>
      </c>
      <c r="I18" s="17">
        <v>32.893999999999998</v>
      </c>
      <c r="J18" s="18">
        <f t="shared" si="0"/>
        <v>14.988390869140623</v>
      </c>
      <c r="K18" s="19">
        <f t="shared" si="1"/>
        <v>3.0764138767309803E-5</v>
      </c>
      <c r="L18" s="20">
        <v>29.513000000000002</v>
      </c>
      <c r="M18" s="21">
        <f t="shared" si="2"/>
        <v>11.607390869140627</v>
      </c>
      <c r="N18" s="22">
        <f t="shared" si="3"/>
        <v>3.2049936765459505E-4</v>
      </c>
    </row>
    <row r="19" spans="1:14" x14ac:dyDescent="0.2">
      <c r="A19" s="12" t="s">
        <v>45</v>
      </c>
      <c r="B19" s="13" t="s">
        <v>40</v>
      </c>
      <c r="C19" s="13" t="s">
        <v>16</v>
      </c>
      <c r="D19" s="12">
        <v>18</v>
      </c>
      <c r="E19" s="14" t="s">
        <v>46</v>
      </c>
      <c r="F19" s="12">
        <v>18</v>
      </c>
      <c r="G19" s="15">
        <v>17</v>
      </c>
      <c r="H19" s="16">
        <v>17.807212829589844</v>
      </c>
      <c r="I19" s="17">
        <v>32.366</v>
      </c>
      <c r="J19" s="18">
        <f t="shared" si="0"/>
        <v>14.558787170410156</v>
      </c>
      <c r="K19" s="19">
        <f t="shared" si="1"/>
        <v>4.1435097128774335E-5</v>
      </c>
      <c r="L19" s="20">
        <v>29.545999999999999</v>
      </c>
      <c r="M19" s="21">
        <f t="shared" si="2"/>
        <v>11.738787170410156</v>
      </c>
      <c r="N19" s="22">
        <f t="shared" si="3"/>
        <v>2.9259907509730706E-4</v>
      </c>
    </row>
    <row r="20" spans="1:14" x14ac:dyDescent="0.2">
      <c r="A20" s="12" t="s">
        <v>47</v>
      </c>
      <c r="B20" s="13" t="s">
        <v>40</v>
      </c>
      <c r="C20" s="13" t="s">
        <v>16</v>
      </c>
      <c r="D20" s="12">
        <v>18</v>
      </c>
      <c r="E20" s="14" t="s">
        <v>41</v>
      </c>
      <c r="F20" s="12">
        <v>17.5</v>
      </c>
      <c r="G20" s="15">
        <v>17</v>
      </c>
      <c r="H20" s="16">
        <v>17.979724884033203</v>
      </c>
      <c r="I20" s="17">
        <v>31.131</v>
      </c>
      <c r="J20" s="18">
        <f t="shared" si="0"/>
        <v>13.151275115966797</v>
      </c>
      <c r="K20" s="19">
        <f t="shared" si="1"/>
        <v>1.0991873176021422E-4</v>
      </c>
      <c r="L20" s="20">
        <v>30.187999999999999</v>
      </c>
      <c r="M20" s="21">
        <f t="shared" si="2"/>
        <v>12.208275115966796</v>
      </c>
      <c r="N20" s="22">
        <f t="shared" si="3"/>
        <v>2.113211642782779E-4</v>
      </c>
    </row>
    <row r="21" spans="1:14" x14ac:dyDescent="0.2">
      <c r="A21" s="12" t="s">
        <v>48</v>
      </c>
      <c r="B21" s="13" t="s">
        <v>40</v>
      </c>
      <c r="C21" s="13" t="s">
        <v>16</v>
      </c>
      <c r="D21" s="12">
        <v>18</v>
      </c>
      <c r="E21" s="14" t="s">
        <v>49</v>
      </c>
      <c r="F21" s="12">
        <v>15.5</v>
      </c>
      <c r="G21" s="15">
        <v>17</v>
      </c>
      <c r="H21" s="16">
        <v>17.954679489135742</v>
      </c>
      <c r="I21" s="17">
        <v>30.126000000000001</v>
      </c>
      <c r="J21" s="18">
        <f t="shared" si="0"/>
        <v>12.171320510864259</v>
      </c>
      <c r="K21" s="19">
        <f t="shared" si="1"/>
        <v>2.1680407427435085E-4</v>
      </c>
      <c r="L21" s="20">
        <v>29.524999999999999</v>
      </c>
      <c r="M21" s="21">
        <f t="shared" si="2"/>
        <v>11.570320510864256</v>
      </c>
      <c r="N21" s="22">
        <f t="shared" si="3"/>
        <v>3.2884138356428582E-4</v>
      </c>
    </row>
    <row r="22" spans="1:14" x14ac:dyDescent="0.2">
      <c r="A22" s="12" t="s">
        <v>51</v>
      </c>
      <c r="B22" s="13" t="s">
        <v>40</v>
      </c>
      <c r="C22" s="13" t="s">
        <v>16</v>
      </c>
      <c r="D22" s="12">
        <v>18</v>
      </c>
      <c r="E22" s="14" t="s">
        <v>52</v>
      </c>
      <c r="F22" s="12">
        <v>16.5</v>
      </c>
      <c r="G22" s="15">
        <v>17</v>
      </c>
      <c r="H22" s="16">
        <v>17.481767654418945</v>
      </c>
      <c r="I22" s="17">
        <v>31.21</v>
      </c>
      <c r="J22" s="18">
        <f t="shared" si="0"/>
        <v>13.728232345581056</v>
      </c>
      <c r="K22" s="19">
        <f t="shared" si="1"/>
        <v>7.3686898362833355E-5</v>
      </c>
      <c r="L22" s="20">
        <v>29.478999999999999</v>
      </c>
      <c r="M22" s="21">
        <f t="shared" si="2"/>
        <v>11.997232345581054</v>
      </c>
      <c r="N22" s="22">
        <f t="shared" si="3"/>
        <v>2.4460943192093908E-4</v>
      </c>
    </row>
    <row r="23" spans="1:14" x14ac:dyDescent="0.2">
      <c r="A23" s="12" t="s">
        <v>54</v>
      </c>
      <c r="B23" s="13" t="s">
        <v>40</v>
      </c>
      <c r="C23" s="13" t="s">
        <v>16</v>
      </c>
      <c r="D23" s="12">
        <v>18</v>
      </c>
      <c r="E23" s="14" t="s">
        <v>55</v>
      </c>
      <c r="F23" s="12">
        <v>17</v>
      </c>
      <c r="G23" s="15">
        <v>17</v>
      </c>
      <c r="H23" s="16">
        <v>17.024389266967773</v>
      </c>
      <c r="I23" s="17">
        <v>31.524999999999999</v>
      </c>
      <c r="J23" s="18">
        <f t="shared" si="0"/>
        <v>14.500610733032225</v>
      </c>
      <c r="K23" s="19">
        <f t="shared" si="1"/>
        <v>4.3140106599274279E-5</v>
      </c>
      <c r="L23" s="20">
        <v>28.995999999999999</v>
      </c>
      <c r="M23" s="21">
        <f t="shared" si="2"/>
        <v>11.971610733032225</v>
      </c>
      <c r="N23" s="22">
        <f t="shared" si="3"/>
        <v>2.4899238946544597E-4</v>
      </c>
    </row>
    <row r="24" spans="1:14" x14ac:dyDescent="0.2">
      <c r="A24" s="12" t="s">
        <v>56</v>
      </c>
      <c r="B24" s="13" t="s">
        <v>40</v>
      </c>
      <c r="C24" s="13" t="s">
        <v>16</v>
      </c>
      <c r="D24" s="12">
        <v>18</v>
      </c>
      <c r="E24" s="14" t="s">
        <v>44</v>
      </c>
      <c r="F24" s="12">
        <v>17</v>
      </c>
      <c r="G24" s="15">
        <v>17</v>
      </c>
      <c r="H24" s="16">
        <v>18.208883285522461</v>
      </c>
      <c r="I24" s="17">
        <v>33.003</v>
      </c>
      <c r="J24" s="18">
        <f t="shared" si="0"/>
        <v>14.794116714477539</v>
      </c>
      <c r="K24" s="19">
        <f t="shared" si="1"/>
        <v>3.5198739364330947E-5</v>
      </c>
      <c r="L24" s="20">
        <v>29.54</v>
      </c>
      <c r="M24" s="21">
        <f t="shared" si="2"/>
        <v>11.331116714477538</v>
      </c>
      <c r="N24" s="22">
        <f t="shared" si="3"/>
        <v>3.8814498974431996E-4</v>
      </c>
    </row>
    <row r="25" spans="1:14" x14ac:dyDescent="0.2">
      <c r="A25" s="12" t="s">
        <v>168</v>
      </c>
      <c r="B25" s="27" t="s">
        <v>169</v>
      </c>
      <c r="C25" s="27" t="s">
        <v>16</v>
      </c>
      <c r="D25" s="12">
        <v>24</v>
      </c>
      <c r="E25" s="14" t="s">
        <v>170</v>
      </c>
      <c r="F25" s="12">
        <v>20</v>
      </c>
      <c r="G25" s="15">
        <v>21</v>
      </c>
      <c r="H25" s="16">
        <v>17.579805374145508</v>
      </c>
      <c r="I25" s="18">
        <v>26.847055435180664</v>
      </c>
      <c r="J25" s="18">
        <f t="shared" si="0"/>
        <v>9.2672500610351562</v>
      </c>
      <c r="K25" s="19">
        <f t="shared" si="1"/>
        <v>1.6228551360234161E-3</v>
      </c>
      <c r="L25" s="21">
        <v>28.081304550170898</v>
      </c>
      <c r="M25" s="21">
        <f t="shared" si="2"/>
        <v>10.501499176025391</v>
      </c>
      <c r="N25" s="22">
        <f t="shared" si="3"/>
        <v>6.8981677058486479E-4</v>
      </c>
    </row>
    <row r="26" spans="1:14" x14ac:dyDescent="0.2">
      <c r="A26" s="12" t="s">
        <v>171</v>
      </c>
      <c r="B26" s="27" t="s">
        <v>169</v>
      </c>
      <c r="C26" s="27" t="s">
        <v>16</v>
      </c>
      <c r="D26" s="12">
        <v>24</v>
      </c>
      <c r="E26" s="14" t="s">
        <v>172</v>
      </c>
      <c r="F26" s="12">
        <v>21.5</v>
      </c>
      <c r="G26" s="15">
        <v>21</v>
      </c>
      <c r="H26" s="16">
        <v>18.646259307861328</v>
      </c>
      <c r="I26" s="18">
        <v>28.121454238891602</v>
      </c>
      <c r="J26" s="18">
        <f t="shared" si="0"/>
        <v>9.4751949310302734</v>
      </c>
      <c r="K26" s="19">
        <f t="shared" si="1"/>
        <v>1.4050187210428808E-3</v>
      </c>
      <c r="L26" s="21">
        <v>27.552602767944336</v>
      </c>
      <c r="M26" s="21">
        <f t="shared" si="2"/>
        <v>8.9063434600830078</v>
      </c>
      <c r="N26" s="22">
        <f t="shared" si="3"/>
        <v>2.0841235778532043E-3</v>
      </c>
    </row>
    <row r="27" spans="1:14" x14ac:dyDescent="0.2">
      <c r="A27" s="12" t="s">
        <v>173</v>
      </c>
      <c r="B27" s="27" t="s">
        <v>169</v>
      </c>
      <c r="C27" s="27" t="s">
        <v>16</v>
      </c>
      <c r="D27" s="12">
        <v>24</v>
      </c>
      <c r="E27" s="14" t="s">
        <v>174</v>
      </c>
      <c r="F27" s="12">
        <v>21.5</v>
      </c>
      <c r="G27" s="15">
        <v>21</v>
      </c>
      <c r="H27" s="16">
        <v>18.220098495483398</v>
      </c>
      <c r="I27" s="18">
        <v>26.956212997436523</v>
      </c>
      <c r="J27" s="18">
        <f t="shared" si="0"/>
        <v>8.736114501953125</v>
      </c>
      <c r="K27" s="19">
        <f t="shared" si="1"/>
        <v>2.3451330614346058E-3</v>
      </c>
      <c r="L27" s="21">
        <v>27.341936111450195</v>
      </c>
      <c r="M27" s="21">
        <f t="shared" si="2"/>
        <v>9.1218376159667969</v>
      </c>
      <c r="N27" s="22">
        <f t="shared" si="3"/>
        <v>1.7949537470518231E-3</v>
      </c>
    </row>
    <row r="28" spans="1:14" x14ac:dyDescent="0.2">
      <c r="A28" s="12" t="s">
        <v>175</v>
      </c>
      <c r="B28" s="27" t="s">
        <v>169</v>
      </c>
      <c r="C28" s="27" t="s">
        <v>16</v>
      </c>
      <c r="D28" s="12">
        <v>24</v>
      </c>
      <c r="E28" s="14" t="s">
        <v>176</v>
      </c>
      <c r="F28" s="12">
        <v>21.5</v>
      </c>
      <c r="G28" s="15">
        <v>21</v>
      </c>
      <c r="H28" s="16">
        <v>17.912378311157227</v>
      </c>
      <c r="I28" s="18">
        <v>26.235160827636719</v>
      </c>
      <c r="J28" s="18">
        <f t="shared" si="0"/>
        <v>8.3227825164794922</v>
      </c>
      <c r="K28" s="19">
        <f t="shared" si="1"/>
        <v>3.123149798193281E-3</v>
      </c>
      <c r="L28" s="21">
        <v>26.817838668823242</v>
      </c>
      <c r="M28" s="21">
        <f t="shared" si="2"/>
        <v>8.9054603576660156</v>
      </c>
      <c r="N28" s="22">
        <f t="shared" si="3"/>
        <v>2.085399702005164E-3</v>
      </c>
    </row>
    <row r="29" spans="1:14" x14ac:dyDescent="0.2">
      <c r="A29" s="12" t="s">
        <v>177</v>
      </c>
      <c r="B29" s="27" t="s">
        <v>169</v>
      </c>
      <c r="C29" s="27" t="s">
        <v>16</v>
      </c>
      <c r="D29" s="12">
        <v>24</v>
      </c>
      <c r="E29" s="14" t="s">
        <v>178</v>
      </c>
      <c r="F29" s="12">
        <v>21</v>
      </c>
      <c r="G29" s="15">
        <v>21</v>
      </c>
      <c r="H29" s="16">
        <v>17.978960037231445</v>
      </c>
      <c r="I29" s="18">
        <v>27.825248718261719</v>
      </c>
      <c r="J29" s="18">
        <f t="shared" si="0"/>
        <v>9.8462886810302734</v>
      </c>
      <c r="K29" s="19">
        <f t="shared" si="1"/>
        <v>1.0863549836937533E-3</v>
      </c>
      <c r="L29" s="21">
        <v>28.562845230102539</v>
      </c>
      <c r="M29" s="21">
        <f t="shared" si="2"/>
        <v>10.583885192871094</v>
      </c>
      <c r="N29" s="22">
        <f t="shared" si="3"/>
        <v>6.5152800245656757E-4</v>
      </c>
    </row>
    <row r="30" spans="1:14" x14ac:dyDescent="0.2">
      <c r="A30" s="12" t="s">
        <v>179</v>
      </c>
      <c r="B30" s="27" t="s">
        <v>169</v>
      </c>
      <c r="C30" s="27" t="s">
        <v>16</v>
      </c>
      <c r="D30" s="12">
        <v>24</v>
      </c>
      <c r="E30" s="14" t="s">
        <v>170</v>
      </c>
      <c r="F30" s="12">
        <v>20</v>
      </c>
      <c r="G30" s="15">
        <v>21</v>
      </c>
      <c r="H30" s="16">
        <v>18.509977340698242</v>
      </c>
      <c r="I30" s="18">
        <v>27.120309829711914</v>
      </c>
      <c r="J30" s="18">
        <f t="shared" si="0"/>
        <v>8.6103324890136719</v>
      </c>
      <c r="K30" s="19">
        <f t="shared" si="1"/>
        <v>2.5587723444977267E-3</v>
      </c>
      <c r="L30" s="21">
        <v>30.428544998168945</v>
      </c>
      <c r="M30" s="21">
        <f t="shared" si="2"/>
        <v>11.918567657470703</v>
      </c>
      <c r="N30" s="22">
        <f t="shared" si="3"/>
        <v>2.583173815333424E-4</v>
      </c>
    </row>
    <row r="31" spans="1:14" x14ac:dyDescent="0.2">
      <c r="A31" s="12" t="s">
        <v>180</v>
      </c>
      <c r="B31" s="27" t="s">
        <v>169</v>
      </c>
      <c r="C31" s="27" t="s">
        <v>16</v>
      </c>
      <c r="D31" s="12">
        <v>24</v>
      </c>
      <c r="E31" s="14" t="s">
        <v>181</v>
      </c>
      <c r="F31" s="12">
        <v>20.5</v>
      </c>
      <c r="G31" s="15">
        <v>21</v>
      </c>
      <c r="H31" s="16">
        <v>18.185836791992188</v>
      </c>
      <c r="I31" s="18">
        <v>27.996999740600586</v>
      </c>
      <c r="J31" s="18">
        <f t="shared" si="0"/>
        <v>9.8111629486083984</v>
      </c>
      <c r="K31" s="19">
        <f t="shared" si="1"/>
        <v>1.1131294169758517E-3</v>
      </c>
      <c r="L31" s="21">
        <v>29.235433578491211</v>
      </c>
      <c r="M31" s="21">
        <f t="shared" si="2"/>
        <v>11.049596786499023</v>
      </c>
      <c r="N31" s="22">
        <f t="shared" si="3"/>
        <v>4.7178043585262785E-4</v>
      </c>
    </row>
    <row r="32" spans="1:14" x14ac:dyDescent="0.2">
      <c r="A32" s="12" t="s">
        <v>183</v>
      </c>
      <c r="B32" s="27" t="s">
        <v>169</v>
      </c>
      <c r="C32" s="27" t="s">
        <v>16</v>
      </c>
      <c r="D32" s="12">
        <v>24</v>
      </c>
      <c r="E32" s="14" t="s">
        <v>176</v>
      </c>
      <c r="F32" s="12">
        <v>21.5</v>
      </c>
      <c r="G32" s="15">
        <v>21</v>
      </c>
      <c r="H32" s="16">
        <v>17.58592414855957</v>
      </c>
      <c r="I32" s="18">
        <v>27.569784164428711</v>
      </c>
      <c r="J32" s="18">
        <f t="shared" si="0"/>
        <v>9.9838600158691406</v>
      </c>
      <c r="K32" s="19">
        <f t="shared" si="1"/>
        <v>9.8754902079976848E-4</v>
      </c>
      <c r="L32" s="21">
        <v>27.314855575561523</v>
      </c>
      <c r="M32" s="21">
        <f t="shared" si="2"/>
        <v>9.7289314270019531</v>
      </c>
      <c r="N32" s="22">
        <f t="shared" si="3"/>
        <v>1.1784192131772202E-3</v>
      </c>
    </row>
    <row r="33" spans="1:14" x14ac:dyDescent="0.2">
      <c r="A33" s="12" t="s">
        <v>184</v>
      </c>
      <c r="B33" s="27" t="s">
        <v>169</v>
      </c>
      <c r="C33" s="27" t="s">
        <v>16</v>
      </c>
      <c r="D33" s="12">
        <v>24</v>
      </c>
      <c r="E33" s="14" t="s">
        <v>178</v>
      </c>
      <c r="F33" s="12">
        <v>21</v>
      </c>
      <c r="G33" s="15">
        <v>21</v>
      </c>
      <c r="H33" s="16">
        <v>17.786483764648438</v>
      </c>
      <c r="I33" s="18">
        <v>27.198389053344727</v>
      </c>
      <c r="J33" s="18">
        <f t="shared" si="0"/>
        <v>9.4119052886962891</v>
      </c>
      <c r="K33" s="19">
        <f t="shared" si="1"/>
        <v>1.4680275021112801E-3</v>
      </c>
      <c r="L33" s="21">
        <v>27.742639541625977</v>
      </c>
      <c r="M33" s="21">
        <f t="shared" si="2"/>
        <v>9.9561557769775391</v>
      </c>
      <c r="N33" s="22">
        <f t="shared" si="3"/>
        <v>1.0066962935400762E-3</v>
      </c>
    </row>
    <row r="34" spans="1:14" x14ac:dyDescent="0.2">
      <c r="A34" s="12" t="s">
        <v>195</v>
      </c>
      <c r="B34" s="28" t="s">
        <v>196</v>
      </c>
      <c r="C34" s="28" t="s">
        <v>16</v>
      </c>
      <c r="D34" s="12">
        <v>30</v>
      </c>
      <c r="E34" s="14" t="s">
        <v>197</v>
      </c>
      <c r="F34" s="12">
        <v>22.5</v>
      </c>
      <c r="G34" s="15">
        <v>23</v>
      </c>
      <c r="H34" s="16">
        <v>17.589300155639648</v>
      </c>
      <c r="I34" s="18">
        <v>27.454559326171875</v>
      </c>
      <c r="J34" s="18">
        <f t="shared" si="0"/>
        <v>9.8652591705322266</v>
      </c>
      <c r="K34" s="19">
        <f t="shared" si="1"/>
        <v>1.0721636391229162E-3</v>
      </c>
      <c r="L34" s="21">
        <v>27.909326553344727</v>
      </c>
      <c r="M34" s="21">
        <f t="shared" si="2"/>
        <v>10.320026397705078</v>
      </c>
      <c r="N34" s="22">
        <f t="shared" si="3"/>
        <v>7.8228048842945487E-4</v>
      </c>
    </row>
    <row r="35" spans="1:14" x14ac:dyDescent="0.2">
      <c r="A35" s="12" t="s">
        <v>198</v>
      </c>
      <c r="B35" s="28" t="s">
        <v>196</v>
      </c>
      <c r="C35" s="28" t="s">
        <v>16</v>
      </c>
      <c r="D35" s="12">
        <v>30</v>
      </c>
      <c r="E35" s="14" t="s">
        <v>191</v>
      </c>
      <c r="F35" s="12">
        <v>22.5</v>
      </c>
      <c r="G35" s="15">
        <v>23</v>
      </c>
      <c r="H35" s="16">
        <v>17.865360260009766</v>
      </c>
      <c r="I35" s="18">
        <v>26.239599227905273</v>
      </c>
      <c r="J35" s="18">
        <f t="shared" si="0"/>
        <v>8.3742389678955078</v>
      </c>
      <c r="K35" s="19">
        <f t="shared" si="1"/>
        <v>3.0137198582413016E-3</v>
      </c>
      <c r="L35" s="21">
        <v>29.560127258300781</v>
      </c>
      <c r="M35" s="21">
        <f t="shared" si="2"/>
        <v>11.694766998291016</v>
      </c>
      <c r="N35" s="22">
        <f t="shared" si="3"/>
        <v>3.0166459445351673E-4</v>
      </c>
    </row>
    <row r="36" spans="1:14" x14ac:dyDescent="0.2">
      <c r="A36" s="12" t="s">
        <v>199</v>
      </c>
      <c r="B36" s="28" t="s">
        <v>196</v>
      </c>
      <c r="C36" s="28" t="s">
        <v>16</v>
      </c>
      <c r="D36" s="12">
        <v>30</v>
      </c>
      <c r="E36" s="14" t="s">
        <v>200</v>
      </c>
      <c r="F36" s="12">
        <v>23</v>
      </c>
      <c r="G36" s="15">
        <v>23</v>
      </c>
      <c r="H36" s="16">
        <v>19.909910202026367</v>
      </c>
      <c r="I36" s="18">
        <v>29.258829116821289</v>
      </c>
      <c r="J36" s="18">
        <f t="shared" si="0"/>
        <v>9.3489189147949219</v>
      </c>
      <c r="K36" s="19">
        <f t="shared" si="1"/>
        <v>1.533539545390136E-3</v>
      </c>
      <c r="L36" s="21">
        <v>31.074846267700195</v>
      </c>
      <c r="M36" s="21">
        <f t="shared" si="2"/>
        <v>11.164936065673828</v>
      </c>
      <c r="N36" s="22">
        <f t="shared" si="3"/>
        <v>4.3553127290486311E-4</v>
      </c>
    </row>
    <row r="37" spans="1:14" x14ac:dyDescent="0.2">
      <c r="A37" s="12" t="s">
        <v>201</v>
      </c>
      <c r="B37" s="28" t="s">
        <v>196</v>
      </c>
      <c r="C37" s="28" t="s">
        <v>16</v>
      </c>
      <c r="D37" s="12">
        <v>30</v>
      </c>
      <c r="E37" s="14" t="s">
        <v>197</v>
      </c>
      <c r="F37" s="12">
        <v>22.5</v>
      </c>
      <c r="G37" s="15">
        <v>23</v>
      </c>
      <c r="H37" s="16">
        <v>17.800933837890625</v>
      </c>
      <c r="I37" s="18">
        <v>26.960128784179688</v>
      </c>
      <c r="J37" s="18">
        <f t="shared" si="0"/>
        <v>9.1591949462890625</v>
      </c>
      <c r="K37" s="19">
        <f t="shared" si="1"/>
        <v>1.7490715875566837E-3</v>
      </c>
      <c r="L37" s="21">
        <v>26.925466537475586</v>
      </c>
      <c r="M37" s="21">
        <f t="shared" si="2"/>
        <v>9.1245326995849609</v>
      </c>
      <c r="N37" s="22">
        <f t="shared" si="3"/>
        <v>1.7916037426326367E-3</v>
      </c>
    </row>
    <row r="38" spans="1:14" x14ac:dyDescent="0.2">
      <c r="A38" s="12" t="s">
        <v>202</v>
      </c>
      <c r="B38" s="28" t="s">
        <v>196</v>
      </c>
      <c r="C38" s="28" t="s">
        <v>16</v>
      </c>
      <c r="D38" s="12">
        <v>30</v>
      </c>
      <c r="E38" s="14" t="s">
        <v>200</v>
      </c>
      <c r="F38" s="12">
        <v>23</v>
      </c>
      <c r="G38" s="15">
        <v>23</v>
      </c>
      <c r="H38" s="16">
        <v>17.853096008300781</v>
      </c>
      <c r="I38" s="18">
        <v>28.095056533813477</v>
      </c>
      <c r="J38" s="18">
        <f t="shared" si="0"/>
        <v>10.241960525512695</v>
      </c>
      <c r="K38" s="19">
        <f t="shared" si="1"/>
        <v>8.2577678118139872E-4</v>
      </c>
      <c r="L38" s="21">
        <v>29.185724258422852</v>
      </c>
      <c r="M38" s="21">
        <f t="shared" si="2"/>
        <v>11.33262825012207</v>
      </c>
      <c r="N38" s="22">
        <f t="shared" si="3"/>
        <v>3.8773853672904271E-4</v>
      </c>
    </row>
    <row r="39" spans="1:14" x14ac:dyDescent="0.2">
      <c r="A39" s="12" t="s">
        <v>203</v>
      </c>
      <c r="B39" s="28" t="s">
        <v>196</v>
      </c>
      <c r="C39" s="28" t="s">
        <v>16</v>
      </c>
      <c r="D39" s="12">
        <v>30</v>
      </c>
      <c r="E39" s="14" t="s">
        <v>200</v>
      </c>
      <c r="F39" s="12">
        <v>23</v>
      </c>
      <c r="G39" s="15">
        <v>23</v>
      </c>
      <c r="H39" s="16">
        <v>17.645858764648438</v>
      </c>
      <c r="I39" s="18">
        <v>25.886636734008789</v>
      </c>
      <c r="J39" s="18">
        <f t="shared" si="0"/>
        <v>8.2407779693603516</v>
      </c>
      <c r="K39" s="19">
        <f t="shared" si="1"/>
        <v>3.3058157435740601E-3</v>
      </c>
      <c r="L39" s="21">
        <v>26.346847534179688</v>
      </c>
      <c r="M39" s="21">
        <f t="shared" si="2"/>
        <v>8.70098876953125</v>
      </c>
      <c r="N39" s="22">
        <f t="shared" si="3"/>
        <v>2.4029314879466554E-3</v>
      </c>
    </row>
    <row r="40" spans="1:14" x14ac:dyDescent="0.2">
      <c r="A40" s="12" t="s">
        <v>57</v>
      </c>
      <c r="B40" s="23" t="s">
        <v>58</v>
      </c>
      <c r="C40" s="23" t="s">
        <v>59</v>
      </c>
      <c r="D40" s="12">
        <v>6</v>
      </c>
      <c r="E40" s="14"/>
      <c r="F40" s="12">
        <v>10</v>
      </c>
      <c r="G40" s="15">
        <v>10</v>
      </c>
      <c r="H40" s="16">
        <v>16.954452514648438</v>
      </c>
      <c r="I40" s="17">
        <v>33.170999999999999</v>
      </c>
      <c r="J40" s="18">
        <f t="shared" si="0"/>
        <v>16.216547485351562</v>
      </c>
      <c r="K40" s="19">
        <f t="shared" si="1"/>
        <v>1.3132057655345537E-5</v>
      </c>
      <c r="L40" s="20">
        <v>27.725999999999999</v>
      </c>
      <c r="M40" s="21">
        <f t="shared" si="2"/>
        <v>10.771547485351562</v>
      </c>
      <c r="N40" s="22">
        <f t="shared" si="3"/>
        <v>5.720593748770196E-4</v>
      </c>
    </row>
    <row r="41" spans="1:14" x14ac:dyDescent="0.2">
      <c r="A41" s="12" t="s">
        <v>60</v>
      </c>
      <c r="B41" s="23" t="s">
        <v>58</v>
      </c>
      <c r="C41" s="23" t="s">
        <v>59</v>
      </c>
      <c r="D41" s="12">
        <v>6</v>
      </c>
      <c r="E41" s="14"/>
      <c r="F41" s="12">
        <v>10</v>
      </c>
      <c r="G41" s="15">
        <v>10</v>
      </c>
      <c r="H41" s="16">
        <v>16.965181350708008</v>
      </c>
      <c r="I41" s="17">
        <v>33.32</v>
      </c>
      <c r="J41" s="18">
        <f t="shared" si="0"/>
        <v>16.354818649291992</v>
      </c>
      <c r="K41" s="19">
        <f t="shared" si="1"/>
        <v>1.1931883734989186E-5</v>
      </c>
      <c r="L41" s="20">
        <v>27.803999999999998</v>
      </c>
      <c r="M41" s="21">
        <f t="shared" si="2"/>
        <v>10.838818649291991</v>
      </c>
      <c r="N41" s="22">
        <f t="shared" si="3"/>
        <v>5.459972672015301E-4</v>
      </c>
    </row>
    <row r="42" spans="1:14" x14ac:dyDescent="0.2">
      <c r="A42" s="12" t="s">
        <v>61</v>
      </c>
      <c r="B42" s="23" t="s">
        <v>58</v>
      </c>
      <c r="C42" s="23" t="s">
        <v>59</v>
      </c>
      <c r="D42" s="12">
        <v>6</v>
      </c>
      <c r="E42" s="14"/>
      <c r="F42" s="12">
        <v>10</v>
      </c>
      <c r="G42" s="15">
        <v>10</v>
      </c>
      <c r="H42" s="16">
        <v>17.110494613647461</v>
      </c>
      <c r="I42" s="17">
        <v>31.532</v>
      </c>
      <c r="J42" s="18">
        <f t="shared" si="0"/>
        <v>14.421505386352539</v>
      </c>
      <c r="K42" s="19">
        <f t="shared" si="1"/>
        <v>4.5571602028209959E-5</v>
      </c>
      <c r="L42" s="20">
        <v>27.021000000000001</v>
      </c>
      <c r="M42" s="21">
        <f t="shared" si="2"/>
        <v>9.9105053863525399</v>
      </c>
      <c r="N42" s="22">
        <f t="shared" si="3"/>
        <v>1.0390599524354896E-3</v>
      </c>
    </row>
    <row r="43" spans="1:14" x14ac:dyDescent="0.2">
      <c r="A43" s="12" t="s">
        <v>62</v>
      </c>
      <c r="B43" s="23" t="s">
        <v>58</v>
      </c>
      <c r="C43" s="23" t="s">
        <v>59</v>
      </c>
      <c r="D43" s="12">
        <v>6</v>
      </c>
      <c r="E43" s="14"/>
      <c r="F43" s="12">
        <v>10</v>
      </c>
      <c r="G43" s="15">
        <v>10</v>
      </c>
      <c r="H43" s="16">
        <v>16.836051940917969</v>
      </c>
      <c r="I43" s="17">
        <v>33.548999999999999</v>
      </c>
      <c r="J43" s="18">
        <f t="shared" si="0"/>
        <v>16.712948059082031</v>
      </c>
      <c r="K43" s="19">
        <f t="shared" si="1"/>
        <v>9.3089633024341698E-6</v>
      </c>
      <c r="L43" s="20">
        <v>28.72</v>
      </c>
      <c r="M43" s="21">
        <f t="shared" si="2"/>
        <v>11.88394805908203</v>
      </c>
      <c r="N43" s="22">
        <f t="shared" si="3"/>
        <v>2.6459106069554007E-4</v>
      </c>
    </row>
    <row r="44" spans="1:14" x14ac:dyDescent="0.2">
      <c r="A44" s="12" t="s">
        <v>63</v>
      </c>
      <c r="B44" s="23" t="s">
        <v>58</v>
      </c>
      <c r="C44" s="23" t="s">
        <v>59</v>
      </c>
      <c r="D44" s="12">
        <v>6</v>
      </c>
      <c r="E44" s="14"/>
      <c r="F44" s="12">
        <v>10</v>
      </c>
      <c r="G44" s="15">
        <v>10</v>
      </c>
      <c r="H44" s="16">
        <v>17.205718994140625</v>
      </c>
      <c r="I44" s="17">
        <v>33.573999999999998</v>
      </c>
      <c r="J44" s="18">
        <f t="shared" si="0"/>
        <v>16.368281005859373</v>
      </c>
      <c r="K44" s="19">
        <f t="shared" si="1"/>
        <v>1.1821060492605692E-5</v>
      </c>
      <c r="L44" s="20">
        <v>28.722999999999999</v>
      </c>
      <c r="M44" s="21">
        <f t="shared" si="2"/>
        <v>11.517281005859374</v>
      </c>
      <c r="N44" s="22">
        <f t="shared" si="3"/>
        <v>3.4115594894874309E-4</v>
      </c>
    </row>
    <row r="45" spans="1:14" x14ac:dyDescent="0.2">
      <c r="A45" s="12" t="s">
        <v>64</v>
      </c>
      <c r="B45" s="23" t="s">
        <v>58</v>
      </c>
      <c r="C45" s="23" t="s">
        <v>59</v>
      </c>
      <c r="D45" s="12">
        <v>6</v>
      </c>
      <c r="E45" s="14"/>
      <c r="F45" s="12">
        <v>10</v>
      </c>
      <c r="G45" s="15">
        <v>10</v>
      </c>
      <c r="H45" s="16">
        <v>17.181764602661133</v>
      </c>
      <c r="I45" s="17">
        <v>33.889000000000003</v>
      </c>
      <c r="J45" s="18">
        <f t="shared" si="0"/>
        <v>16.70723539733887</v>
      </c>
      <c r="K45" s="19">
        <f t="shared" si="1"/>
        <v>9.3458972232506577E-6</v>
      </c>
      <c r="L45" s="20">
        <v>28.231000000000002</v>
      </c>
      <c r="M45" s="21">
        <f t="shared" si="2"/>
        <v>11.049235397338869</v>
      </c>
      <c r="N45" s="22">
        <f t="shared" si="3"/>
        <v>4.7189862970978757E-4</v>
      </c>
    </row>
    <row r="46" spans="1:14" x14ac:dyDescent="0.2">
      <c r="A46" s="12" t="s">
        <v>65</v>
      </c>
      <c r="B46" s="23" t="s">
        <v>58</v>
      </c>
      <c r="C46" s="23" t="s">
        <v>59</v>
      </c>
      <c r="D46" s="12">
        <v>6</v>
      </c>
      <c r="E46" s="14"/>
      <c r="F46" s="12">
        <v>10</v>
      </c>
      <c r="G46" s="15">
        <v>10</v>
      </c>
      <c r="H46" s="16">
        <v>16.702970504760742</v>
      </c>
      <c r="I46" s="17">
        <v>33.453000000000003</v>
      </c>
      <c r="J46" s="18">
        <f t="shared" si="0"/>
        <v>16.750029495239261</v>
      </c>
      <c r="K46" s="19">
        <f t="shared" si="1"/>
        <v>9.0727447697183403E-6</v>
      </c>
      <c r="L46" s="20">
        <v>27.282</v>
      </c>
      <c r="M46" s="21">
        <f t="shared" si="2"/>
        <v>10.579029495239258</v>
      </c>
      <c r="N46" s="22">
        <f t="shared" si="3"/>
        <v>6.5372455321084243E-4</v>
      </c>
    </row>
    <row r="47" spans="1:14" x14ac:dyDescent="0.2">
      <c r="A47" s="12" t="s">
        <v>66</v>
      </c>
      <c r="B47" s="23" t="s">
        <v>67</v>
      </c>
      <c r="C47" s="23" t="s">
        <v>59</v>
      </c>
      <c r="D47" s="12">
        <v>12</v>
      </c>
      <c r="E47" s="14" t="s">
        <v>68</v>
      </c>
      <c r="F47" s="12">
        <v>12.5</v>
      </c>
      <c r="G47" s="15">
        <v>13</v>
      </c>
      <c r="H47" s="16">
        <v>16.817544937133789</v>
      </c>
      <c r="I47" s="17">
        <v>29.992999999999999</v>
      </c>
      <c r="J47" s="18">
        <f t="shared" si="0"/>
        <v>13.175455062866209</v>
      </c>
      <c r="K47" s="19">
        <f t="shared" si="1"/>
        <v>1.0809181756119055E-4</v>
      </c>
      <c r="L47" s="20">
        <v>28.193999999999999</v>
      </c>
      <c r="M47" s="21">
        <f t="shared" si="2"/>
        <v>11.37645506286621</v>
      </c>
      <c r="N47" s="22">
        <f t="shared" si="3"/>
        <v>3.7613676214729629E-4</v>
      </c>
    </row>
    <row r="48" spans="1:14" x14ac:dyDescent="0.2">
      <c r="A48" s="12" t="s">
        <v>69</v>
      </c>
      <c r="B48" s="23" t="s">
        <v>67</v>
      </c>
      <c r="C48" s="23" t="s">
        <v>59</v>
      </c>
      <c r="D48" s="12">
        <v>12</v>
      </c>
      <c r="E48" s="14" t="s">
        <v>33</v>
      </c>
      <c r="F48" s="12">
        <v>13</v>
      </c>
      <c r="G48" s="15">
        <v>13</v>
      </c>
      <c r="H48" s="16">
        <v>17.166231155395508</v>
      </c>
      <c r="I48" s="17">
        <v>30.163</v>
      </c>
      <c r="J48" s="18">
        <f t="shared" si="0"/>
        <v>12.996768844604492</v>
      </c>
      <c r="K48" s="19">
        <f t="shared" si="1"/>
        <v>1.2234401564675996E-4</v>
      </c>
      <c r="L48" s="20">
        <v>28.443999999999999</v>
      </c>
      <c r="M48" s="21">
        <f t="shared" si="2"/>
        <v>11.277768844604491</v>
      </c>
      <c r="N48" s="22">
        <f t="shared" si="3"/>
        <v>4.0276645600152033E-4</v>
      </c>
    </row>
    <row r="49" spans="1:14" x14ac:dyDescent="0.2">
      <c r="A49" s="12" t="s">
        <v>70</v>
      </c>
      <c r="B49" s="23" t="s">
        <v>67</v>
      </c>
      <c r="C49" s="23" t="s">
        <v>59</v>
      </c>
      <c r="D49" s="12">
        <v>12</v>
      </c>
      <c r="E49" s="14" t="s">
        <v>26</v>
      </c>
      <c r="F49" s="12">
        <v>13.5</v>
      </c>
      <c r="G49" s="15">
        <v>13</v>
      </c>
      <c r="H49" s="16">
        <v>16.972719192504883</v>
      </c>
      <c r="I49" s="17">
        <v>30.172000000000001</v>
      </c>
      <c r="J49" s="18">
        <f t="shared" si="0"/>
        <v>13.199280807495118</v>
      </c>
      <c r="K49" s="19">
        <f t="shared" si="1"/>
        <v>1.0632136796711121E-4</v>
      </c>
      <c r="L49" s="20">
        <v>28.245999999999999</v>
      </c>
      <c r="M49" s="21">
        <f t="shared" si="2"/>
        <v>11.273280807495116</v>
      </c>
      <c r="N49" s="22">
        <f t="shared" si="3"/>
        <v>4.0402136110614972E-4</v>
      </c>
    </row>
    <row r="50" spans="1:14" x14ac:dyDescent="0.2">
      <c r="A50" s="12" t="s">
        <v>71</v>
      </c>
      <c r="B50" s="23" t="s">
        <v>67</v>
      </c>
      <c r="C50" s="23" t="s">
        <v>59</v>
      </c>
      <c r="D50" s="12">
        <v>12</v>
      </c>
      <c r="E50" s="14" t="s">
        <v>68</v>
      </c>
      <c r="F50" s="12">
        <v>12.5</v>
      </c>
      <c r="G50" s="15">
        <v>13</v>
      </c>
      <c r="H50" s="16">
        <v>17.234321594238281</v>
      </c>
      <c r="I50" s="17">
        <v>29.431999999999999</v>
      </c>
      <c r="J50" s="18">
        <f t="shared" si="0"/>
        <v>12.197678405761717</v>
      </c>
      <c r="K50" s="19">
        <f t="shared" si="1"/>
        <v>2.1287904948529617E-4</v>
      </c>
      <c r="L50" s="20">
        <v>28.911999999999999</v>
      </c>
      <c r="M50" s="21">
        <f t="shared" si="2"/>
        <v>11.677678405761718</v>
      </c>
      <c r="N50" s="22">
        <f t="shared" si="3"/>
        <v>3.0525903020206134E-4</v>
      </c>
    </row>
    <row r="51" spans="1:14" x14ac:dyDescent="0.2">
      <c r="A51" s="12" t="s">
        <v>72</v>
      </c>
      <c r="B51" s="23" t="s">
        <v>67</v>
      </c>
      <c r="C51" s="23" t="s">
        <v>59</v>
      </c>
      <c r="D51" s="12">
        <v>12</v>
      </c>
      <c r="E51" s="14" t="s">
        <v>33</v>
      </c>
      <c r="F51" s="12">
        <v>13</v>
      </c>
      <c r="G51" s="15">
        <v>13</v>
      </c>
      <c r="H51" s="16">
        <v>17.022457122802734</v>
      </c>
      <c r="I51" s="17">
        <v>27.288</v>
      </c>
      <c r="J51" s="18">
        <f t="shared" si="0"/>
        <v>10.265542877197266</v>
      </c>
      <c r="K51" s="19">
        <f t="shared" si="1"/>
        <v>8.1238832265569311E-4</v>
      </c>
      <c r="L51" s="20">
        <v>29.11</v>
      </c>
      <c r="M51" s="21">
        <f t="shared" si="2"/>
        <v>12.087542877197265</v>
      </c>
      <c r="N51" s="22">
        <f t="shared" si="3"/>
        <v>2.2976666471687695E-4</v>
      </c>
    </row>
    <row r="52" spans="1:14" x14ac:dyDescent="0.2">
      <c r="A52" s="12" t="s">
        <v>73</v>
      </c>
      <c r="B52" s="23" t="s">
        <v>67</v>
      </c>
      <c r="C52" s="23" t="s">
        <v>59</v>
      </c>
      <c r="D52" s="12">
        <v>12</v>
      </c>
      <c r="E52" s="14" t="s">
        <v>33</v>
      </c>
      <c r="F52" s="12">
        <v>13</v>
      </c>
      <c r="G52" s="15">
        <v>13</v>
      </c>
      <c r="H52" s="16">
        <v>16.92127799987793</v>
      </c>
      <c r="I52" s="17">
        <v>30.497</v>
      </c>
      <c r="J52" s="18">
        <f t="shared" si="0"/>
        <v>13.57572200012207</v>
      </c>
      <c r="K52" s="19">
        <f t="shared" si="1"/>
        <v>8.1903123615410678E-5</v>
      </c>
      <c r="L52" s="20">
        <v>29.344999999999999</v>
      </c>
      <c r="M52" s="21">
        <f t="shared" si="2"/>
        <v>12.423722000122069</v>
      </c>
      <c r="N52" s="22">
        <f t="shared" si="3"/>
        <v>1.820065511063999E-4</v>
      </c>
    </row>
    <row r="53" spans="1:14" x14ac:dyDescent="0.2">
      <c r="A53" s="12" t="s">
        <v>74</v>
      </c>
      <c r="B53" s="23" t="s">
        <v>67</v>
      </c>
      <c r="C53" s="23" t="s">
        <v>59</v>
      </c>
      <c r="D53" s="12">
        <v>12</v>
      </c>
      <c r="E53" s="14" t="s">
        <v>26</v>
      </c>
      <c r="F53" s="12">
        <v>13.5</v>
      </c>
      <c r="G53" s="15">
        <v>13</v>
      </c>
      <c r="H53" s="16">
        <v>16.974174499511719</v>
      </c>
      <c r="I53" s="17">
        <v>28.936</v>
      </c>
      <c r="J53" s="18">
        <f t="shared" si="0"/>
        <v>11.961825500488281</v>
      </c>
      <c r="K53" s="19">
        <f t="shared" si="1"/>
        <v>2.5068694708939732E-4</v>
      </c>
      <c r="L53" s="20">
        <v>29.352</v>
      </c>
      <c r="M53" s="21">
        <f t="shared" si="2"/>
        <v>12.377825500488282</v>
      </c>
      <c r="N53" s="22">
        <f t="shared" si="3"/>
        <v>1.878898169261601E-4</v>
      </c>
    </row>
    <row r="54" spans="1:14" x14ac:dyDescent="0.2">
      <c r="A54" s="12" t="s">
        <v>75</v>
      </c>
      <c r="B54" s="23" t="s">
        <v>67</v>
      </c>
      <c r="C54" s="23" t="s">
        <v>59</v>
      </c>
      <c r="D54" s="12">
        <v>12</v>
      </c>
      <c r="E54" s="14" t="s">
        <v>76</v>
      </c>
      <c r="F54" s="12">
        <v>12</v>
      </c>
      <c r="G54" s="15">
        <v>13</v>
      </c>
      <c r="H54" s="16">
        <v>17.466474533081055</v>
      </c>
      <c r="I54" s="17">
        <v>28.248000000000001</v>
      </c>
      <c r="J54" s="18">
        <f t="shared" si="0"/>
        <v>10.781525466918946</v>
      </c>
      <c r="K54" s="19">
        <f t="shared" si="1"/>
        <v>5.6811654267150996E-4</v>
      </c>
      <c r="L54" s="20">
        <v>28.536000000000001</v>
      </c>
      <c r="M54" s="21">
        <f t="shared" si="2"/>
        <v>11.069525466918947</v>
      </c>
      <c r="N54" s="22">
        <f t="shared" si="3"/>
        <v>4.6530829710921537E-4</v>
      </c>
    </row>
    <row r="55" spans="1:14" x14ac:dyDescent="0.2">
      <c r="A55" s="12" t="s">
        <v>77</v>
      </c>
      <c r="B55" s="23" t="s">
        <v>78</v>
      </c>
      <c r="C55" s="23" t="s">
        <v>59</v>
      </c>
      <c r="D55" s="12">
        <v>18</v>
      </c>
      <c r="E55" s="14" t="s">
        <v>42</v>
      </c>
      <c r="F55" s="12">
        <v>17.5</v>
      </c>
      <c r="G55" s="15">
        <v>15.5</v>
      </c>
      <c r="H55" s="26">
        <v>13.514793395996094</v>
      </c>
      <c r="I55" s="17">
        <v>28.030999999999999</v>
      </c>
      <c r="J55" s="18">
        <f t="shared" si="0"/>
        <v>14.516206604003905</v>
      </c>
      <c r="K55" s="19">
        <f t="shared" si="1"/>
        <v>4.2676263595277458E-5</v>
      </c>
      <c r="L55" s="20">
        <v>24.780999999999999</v>
      </c>
      <c r="M55" s="21">
        <f t="shared" si="2"/>
        <v>11.266206604003905</v>
      </c>
      <c r="N55" s="22">
        <f t="shared" si="3"/>
        <v>4.060073304738841E-4</v>
      </c>
    </row>
    <row r="56" spans="1:14" x14ac:dyDescent="0.2">
      <c r="A56" s="12" t="s">
        <v>79</v>
      </c>
      <c r="B56" s="23" t="s">
        <v>78</v>
      </c>
      <c r="C56" s="23" t="s">
        <v>59</v>
      </c>
      <c r="D56" s="12">
        <v>18</v>
      </c>
      <c r="E56" s="14" t="s">
        <v>80</v>
      </c>
      <c r="F56" s="12">
        <v>15</v>
      </c>
      <c r="G56" s="15">
        <v>15.5</v>
      </c>
      <c r="H56" s="16">
        <v>17.40814208984375</v>
      </c>
      <c r="I56" s="17">
        <v>31.748000000000001</v>
      </c>
      <c r="J56" s="18">
        <f t="shared" si="0"/>
        <v>14.339857910156251</v>
      </c>
      <c r="K56" s="19">
        <f t="shared" si="1"/>
        <v>4.8225044324459264E-5</v>
      </c>
      <c r="L56" s="20">
        <v>29.318000000000001</v>
      </c>
      <c r="M56" s="21">
        <f t="shared" si="2"/>
        <v>11.909857910156251</v>
      </c>
      <c r="N56" s="22">
        <f t="shared" si="3"/>
        <v>2.5988159583899083E-4</v>
      </c>
    </row>
    <row r="57" spans="1:14" x14ac:dyDescent="0.2">
      <c r="A57" s="12" t="s">
        <v>81</v>
      </c>
      <c r="B57" s="23" t="s">
        <v>78</v>
      </c>
      <c r="C57" s="23" t="s">
        <v>59</v>
      </c>
      <c r="D57" s="12">
        <v>18</v>
      </c>
      <c r="E57" s="14" t="s">
        <v>82</v>
      </c>
      <c r="F57" s="12">
        <v>14</v>
      </c>
      <c r="G57" s="15">
        <v>15.5</v>
      </c>
      <c r="H57" s="26">
        <v>21.625158309936523</v>
      </c>
      <c r="I57" s="17">
        <v>33.694000000000003</v>
      </c>
      <c r="J57" s="18">
        <f t="shared" si="0"/>
        <v>12.068841690063479</v>
      </c>
      <c r="K57" s="19">
        <f t="shared" si="1"/>
        <v>2.3276444298483097E-4</v>
      </c>
      <c r="L57" s="20">
        <v>33.173999999999999</v>
      </c>
      <c r="M57" s="21">
        <f t="shared" si="2"/>
        <v>11.548841690063476</v>
      </c>
      <c r="N57" s="22">
        <f t="shared" si="3"/>
        <v>3.3377379456957972E-4</v>
      </c>
    </row>
    <row r="58" spans="1:14" x14ac:dyDescent="0.2">
      <c r="A58" s="12" t="s">
        <v>83</v>
      </c>
      <c r="B58" s="23" t="s">
        <v>78</v>
      </c>
      <c r="C58" s="23" t="s">
        <v>59</v>
      </c>
      <c r="D58" s="12">
        <v>18</v>
      </c>
      <c r="E58" s="14" t="s">
        <v>80</v>
      </c>
      <c r="F58" s="12">
        <v>15</v>
      </c>
      <c r="G58" s="15">
        <v>15.5</v>
      </c>
      <c r="H58" s="16">
        <v>17.390167236328125</v>
      </c>
      <c r="I58" s="17">
        <v>31.178999999999998</v>
      </c>
      <c r="J58" s="18">
        <f t="shared" si="0"/>
        <v>13.788832763671873</v>
      </c>
      <c r="K58" s="19">
        <f t="shared" si="1"/>
        <v>7.0655786152728494E-5</v>
      </c>
      <c r="L58" s="20">
        <v>28.949000000000002</v>
      </c>
      <c r="M58" s="21">
        <f t="shared" si="2"/>
        <v>11.558832763671877</v>
      </c>
      <c r="N58" s="22">
        <f t="shared" si="3"/>
        <v>3.3147030146149465E-4</v>
      </c>
    </row>
    <row r="59" spans="1:14" x14ac:dyDescent="0.2">
      <c r="A59" s="12" t="s">
        <v>84</v>
      </c>
      <c r="B59" s="23" t="s">
        <v>78</v>
      </c>
      <c r="C59" s="23" t="s">
        <v>59</v>
      </c>
      <c r="D59" s="12">
        <v>18</v>
      </c>
      <c r="E59" s="14" t="s">
        <v>28</v>
      </c>
      <c r="F59" s="12">
        <v>14.5</v>
      </c>
      <c r="G59" s="15">
        <v>15.5</v>
      </c>
      <c r="H59" s="16">
        <v>17.400186538696289</v>
      </c>
      <c r="I59" s="17">
        <v>31.734000000000002</v>
      </c>
      <c r="J59" s="18">
        <f t="shared" si="0"/>
        <v>14.333813461303713</v>
      </c>
      <c r="K59" s="19">
        <f t="shared" si="1"/>
        <v>4.8427516291150303E-5</v>
      </c>
      <c r="L59" s="20">
        <v>29.794</v>
      </c>
      <c r="M59" s="21">
        <f t="shared" si="2"/>
        <v>12.393813461303711</v>
      </c>
      <c r="N59" s="22">
        <f t="shared" si="3"/>
        <v>1.8581911506456117E-4</v>
      </c>
    </row>
    <row r="60" spans="1:14" x14ac:dyDescent="0.2">
      <c r="A60" s="12" t="s">
        <v>85</v>
      </c>
      <c r="B60" s="23" t="s">
        <v>78</v>
      </c>
      <c r="C60" s="23" t="s">
        <v>59</v>
      </c>
      <c r="D60" s="12">
        <v>18</v>
      </c>
      <c r="E60" s="14" t="s">
        <v>86</v>
      </c>
      <c r="F60" s="12">
        <v>15.5</v>
      </c>
      <c r="G60" s="15">
        <v>15.5</v>
      </c>
      <c r="H60" s="16">
        <v>16.87669563293457</v>
      </c>
      <c r="I60" s="17">
        <v>32.720999999999997</v>
      </c>
      <c r="J60" s="18">
        <f t="shared" si="0"/>
        <v>15.844304367065426</v>
      </c>
      <c r="K60" s="19">
        <f t="shared" si="1"/>
        <v>1.6997659498162437E-5</v>
      </c>
      <c r="L60" s="20">
        <v>29.163</v>
      </c>
      <c r="M60" s="21">
        <f t="shared" si="2"/>
        <v>12.28630436706543</v>
      </c>
      <c r="N60" s="22">
        <f t="shared" si="3"/>
        <v>2.0019528725746192E-4</v>
      </c>
    </row>
    <row r="61" spans="1:14" x14ac:dyDescent="0.2">
      <c r="A61" s="12" t="s">
        <v>87</v>
      </c>
      <c r="B61" s="23" t="s">
        <v>78</v>
      </c>
      <c r="C61" s="23" t="s">
        <v>59</v>
      </c>
      <c r="D61" s="12">
        <v>18</v>
      </c>
      <c r="E61" s="14" t="s">
        <v>88</v>
      </c>
      <c r="F61" s="12">
        <v>16</v>
      </c>
      <c r="G61" s="15">
        <v>15.5</v>
      </c>
      <c r="H61" s="16">
        <v>16.708135604858398</v>
      </c>
      <c r="I61" s="17">
        <v>30.38</v>
      </c>
      <c r="J61" s="18">
        <f t="shared" si="0"/>
        <v>13.671864395141601</v>
      </c>
      <c r="K61" s="19">
        <f t="shared" si="1"/>
        <v>7.6622923890424301E-5</v>
      </c>
      <c r="L61" s="20">
        <v>28.917999999999999</v>
      </c>
      <c r="M61" s="21">
        <f t="shared" si="2"/>
        <v>12.209864395141601</v>
      </c>
      <c r="N61" s="22">
        <f t="shared" si="3"/>
        <v>2.1108850013375324E-4</v>
      </c>
    </row>
    <row r="62" spans="1:14" x14ac:dyDescent="0.2">
      <c r="A62" s="12" t="s">
        <v>89</v>
      </c>
      <c r="B62" s="23" t="s">
        <v>78</v>
      </c>
      <c r="C62" s="23" t="s">
        <v>59</v>
      </c>
      <c r="D62" s="12">
        <v>18</v>
      </c>
      <c r="E62" s="14" t="s">
        <v>41</v>
      </c>
      <c r="F62" s="12">
        <v>17.5</v>
      </c>
      <c r="G62" s="15">
        <v>15.5</v>
      </c>
      <c r="H62" s="16">
        <v>17.41612434387207</v>
      </c>
      <c r="I62" s="17">
        <v>31.271999999999998</v>
      </c>
      <c r="J62" s="18">
        <f t="shared" si="0"/>
        <v>13.855875656127928</v>
      </c>
      <c r="K62" s="19">
        <f t="shared" si="1"/>
        <v>6.7447492935237272E-5</v>
      </c>
      <c r="L62" s="20">
        <v>29.326000000000001</v>
      </c>
      <c r="M62" s="21">
        <f t="shared" si="2"/>
        <v>11.90987565612793</v>
      </c>
      <c r="N62" s="22">
        <f t="shared" si="3"/>
        <v>2.598783991668284E-4</v>
      </c>
    </row>
    <row r="63" spans="1:14" x14ac:dyDescent="0.2">
      <c r="A63" s="12" t="s">
        <v>185</v>
      </c>
      <c r="B63" s="32" t="s">
        <v>186</v>
      </c>
      <c r="C63" s="32" t="s">
        <v>59</v>
      </c>
      <c r="D63" s="12">
        <v>24</v>
      </c>
      <c r="E63" s="14" t="s">
        <v>187</v>
      </c>
      <c r="F63" s="12">
        <v>22</v>
      </c>
      <c r="G63" s="15">
        <v>21</v>
      </c>
      <c r="H63" s="16">
        <v>19.935281753540039</v>
      </c>
      <c r="I63" s="18">
        <v>30.08209228515625</v>
      </c>
      <c r="J63" s="18">
        <f t="shared" si="0"/>
        <v>10.146810531616211</v>
      </c>
      <c r="K63" s="19">
        <f t="shared" si="1"/>
        <v>8.8207531745296437E-4</v>
      </c>
      <c r="L63" s="21">
        <v>30.932167053222656</v>
      </c>
      <c r="M63" s="21">
        <f t="shared" si="2"/>
        <v>10.996885299682617</v>
      </c>
      <c r="N63" s="22">
        <f t="shared" si="3"/>
        <v>4.8933656149643945E-4</v>
      </c>
    </row>
    <row r="64" spans="1:14" x14ac:dyDescent="0.2">
      <c r="A64" s="12" t="s">
        <v>188</v>
      </c>
      <c r="B64" s="32" t="s">
        <v>186</v>
      </c>
      <c r="C64" s="32" t="s">
        <v>59</v>
      </c>
      <c r="D64" s="12">
        <v>24</v>
      </c>
      <c r="E64" s="14" t="s">
        <v>189</v>
      </c>
      <c r="F64" s="12">
        <v>20.5</v>
      </c>
      <c r="G64" s="15">
        <v>21</v>
      </c>
      <c r="H64" s="16">
        <v>18.057914733886719</v>
      </c>
      <c r="I64" s="18">
        <v>27.431282043457031</v>
      </c>
      <c r="J64" s="18">
        <f t="shared" si="0"/>
        <v>9.3733673095703125</v>
      </c>
      <c r="K64" s="19">
        <f t="shared" si="1"/>
        <v>1.5077706301593228E-3</v>
      </c>
      <c r="L64" s="21">
        <v>27.420675277709961</v>
      </c>
      <c r="M64" s="21">
        <f t="shared" si="2"/>
        <v>9.3627605438232422</v>
      </c>
      <c r="N64" s="22">
        <f t="shared" si="3"/>
        <v>1.5188966844140036E-3</v>
      </c>
    </row>
    <row r="65" spans="1:14" x14ac:dyDescent="0.2">
      <c r="A65" s="12" t="s">
        <v>190</v>
      </c>
      <c r="B65" s="32" t="s">
        <v>186</v>
      </c>
      <c r="C65" s="32" t="s">
        <v>59</v>
      </c>
      <c r="D65" s="12">
        <v>24</v>
      </c>
      <c r="E65" s="14" t="s">
        <v>191</v>
      </c>
      <c r="F65" s="12">
        <v>22.5</v>
      </c>
      <c r="G65" s="15">
        <v>21</v>
      </c>
      <c r="H65" s="16">
        <v>18.311037063598633</v>
      </c>
      <c r="I65" s="18">
        <v>27.579000473022461</v>
      </c>
      <c r="J65" s="18">
        <f t="shared" si="0"/>
        <v>9.2679634094238281</v>
      </c>
      <c r="K65" s="19">
        <f t="shared" si="1"/>
        <v>1.6220529048485725E-3</v>
      </c>
      <c r="L65" s="21">
        <v>27.549087524414062</v>
      </c>
      <c r="M65" s="21">
        <f t="shared" si="2"/>
        <v>9.2380504608154297</v>
      </c>
      <c r="N65" s="22">
        <f t="shared" si="3"/>
        <v>1.6560357571261208E-3</v>
      </c>
    </row>
    <row r="66" spans="1:14" x14ac:dyDescent="0.2">
      <c r="A66" s="12" t="s">
        <v>192</v>
      </c>
      <c r="B66" s="32" t="s">
        <v>186</v>
      </c>
      <c r="C66" s="32" t="s">
        <v>59</v>
      </c>
      <c r="D66" s="12">
        <v>24</v>
      </c>
      <c r="E66" s="14" t="s">
        <v>172</v>
      </c>
      <c r="F66" s="12">
        <v>21.5</v>
      </c>
      <c r="G66" s="15">
        <v>21</v>
      </c>
      <c r="H66" s="16">
        <v>17.929374694824219</v>
      </c>
      <c r="I66" s="18">
        <v>26.26270866394043</v>
      </c>
      <c r="J66" s="18">
        <f t="shared" ref="J66:J74" si="4">I66-H66</f>
        <v>8.3333339691162109</v>
      </c>
      <c r="K66" s="19">
        <f t="shared" ref="K66:K74" si="5">2^(-J66)</f>
        <v>3.100391313310203E-3</v>
      </c>
      <c r="L66" s="21">
        <v>28.185569763183594</v>
      </c>
      <c r="M66" s="21">
        <f t="shared" ref="M66:M74" si="6">L66-H66</f>
        <v>10.256195068359375</v>
      </c>
      <c r="N66" s="22">
        <f t="shared" ref="N66:N74" si="7">2^(-M66)</f>
        <v>8.1766920754343484E-4</v>
      </c>
    </row>
    <row r="67" spans="1:14" x14ac:dyDescent="0.2">
      <c r="A67" s="12" t="s">
        <v>193</v>
      </c>
      <c r="B67" s="32" t="s">
        <v>186</v>
      </c>
      <c r="C67" s="32" t="s">
        <v>59</v>
      </c>
      <c r="D67" s="12">
        <v>24</v>
      </c>
      <c r="E67" s="14" t="s">
        <v>178</v>
      </c>
      <c r="F67" s="12">
        <v>21</v>
      </c>
      <c r="G67" s="15">
        <v>21</v>
      </c>
      <c r="H67" s="16">
        <v>17.918930053710938</v>
      </c>
      <c r="I67" s="18">
        <v>26.172027587890625</v>
      </c>
      <c r="J67" s="18">
        <f t="shared" si="4"/>
        <v>8.2530975341796875</v>
      </c>
      <c r="K67" s="19">
        <f t="shared" si="5"/>
        <v>3.2777066713219525E-3</v>
      </c>
      <c r="L67" s="21">
        <v>26.048501968383789</v>
      </c>
      <c r="M67" s="21">
        <f t="shared" si="6"/>
        <v>8.1295719146728516</v>
      </c>
      <c r="N67" s="22">
        <f t="shared" si="7"/>
        <v>3.570713469295959E-3</v>
      </c>
    </row>
    <row r="68" spans="1:14" x14ac:dyDescent="0.2">
      <c r="A68" s="12" t="s">
        <v>194</v>
      </c>
      <c r="B68" s="32" t="s">
        <v>186</v>
      </c>
      <c r="C68" s="32" t="s">
        <v>59</v>
      </c>
      <c r="D68" s="12">
        <v>24</v>
      </c>
      <c r="E68" s="14" t="s">
        <v>182</v>
      </c>
      <c r="F68" s="12">
        <v>20.5</v>
      </c>
      <c r="G68" s="15">
        <v>21</v>
      </c>
      <c r="H68" s="16">
        <v>18.136674880981445</v>
      </c>
      <c r="I68" s="18">
        <v>28.143121719360352</v>
      </c>
      <c r="J68" s="18">
        <f t="shared" si="4"/>
        <v>10.006446838378906</v>
      </c>
      <c r="K68" s="19">
        <f t="shared" si="5"/>
        <v>9.7220836086612139E-4</v>
      </c>
      <c r="L68" s="21">
        <v>26.288681030273438</v>
      </c>
      <c r="M68" s="21">
        <f t="shared" si="6"/>
        <v>8.1520061492919922</v>
      </c>
      <c r="N68" s="22">
        <f t="shared" si="7"/>
        <v>3.5156175533808459E-3</v>
      </c>
    </row>
    <row r="69" spans="1:14" x14ac:dyDescent="0.2">
      <c r="A69" s="12" t="s">
        <v>204</v>
      </c>
      <c r="B69" s="29" t="s">
        <v>205</v>
      </c>
      <c r="C69" s="29" t="s">
        <v>59</v>
      </c>
      <c r="D69" s="12">
        <v>30</v>
      </c>
      <c r="E69" s="14" t="s">
        <v>197</v>
      </c>
      <c r="F69" s="12">
        <v>22.5</v>
      </c>
      <c r="G69" s="15">
        <v>23</v>
      </c>
      <c r="H69" s="16">
        <v>17.508171081542969</v>
      </c>
      <c r="I69" s="18">
        <v>27.399129867553711</v>
      </c>
      <c r="J69" s="18">
        <f t="shared" si="4"/>
        <v>9.8909587860107422</v>
      </c>
      <c r="K69" s="19">
        <f t="shared" si="5"/>
        <v>1.0532336342517204E-3</v>
      </c>
      <c r="L69" s="21">
        <v>30.874265670776367</v>
      </c>
      <c r="M69" s="21">
        <f t="shared" si="6"/>
        <v>13.366094589233398</v>
      </c>
      <c r="N69" s="22">
        <f t="shared" si="7"/>
        <v>9.4711911939690221E-5</v>
      </c>
    </row>
    <row r="70" spans="1:14" x14ac:dyDescent="0.2">
      <c r="A70" s="12" t="s">
        <v>206</v>
      </c>
      <c r="B70" s="29" t="s">
        <v>205</v>
      </c>
      <c r="C70" s="29" t="s">
        <v>59</v>
      </c>
      <c r="D70" s="12">
        <v>30</v>
      </c>
      <c r="E70" s="14" t="s">
        <v>200</v>
      </c>
      <c r="F70" s="12">
        <v>23</v>
      </c>
      <c r="G70" s="15">
        <v>23</v>
      </c>
      <c r="H70" s="16">
        <v>17.865232467651367</v>
      </c>
      <c r="I70" s="18">
        <v>26.34132194519043</v>
      </c>
      <c r="J70" s="18">
        <f t="shared" si="4"/>
        <v>8.4760894775390625</v>
      </c>
      <c r="K70" s="19">
        <f t="shared" si="5"/>
        <v>2.8082956117213972E-3</v>
      </c>
      <c r="L70" s="21">
        <v>28.628454208374023</v>
      </c>
      <c r="M70" s="21">
        <f t="shared" si="6"/>
        <v>10.763221740722656</v>
      </c>
      <c r="N70" s="22">
        <f t="shared" si="7"/>
        <v>5.7537025461624298E-4</v>
      </c>
    </row>
    <row r="71" spans="1:14" x14ac:dyDescent="0.2">
      <c r="A71" s="12" t="s">
        <v>207</v>
      </c>
      <c r="B71" s="29" t="s">
        <v>205</v>
      </c>
      <c r="C71" s="29" t="s">
        <v>59</v>
      </c>
      <c r="D71" s="12">
        <v>30</v>
      </c>
      <c r="E71" s="14" t="s">
        <v>200</v>
      </c>
      <c r="F71" s="12">
        <v>23</v>
      </c>
      <c r="G71" s="15">
        <v>23</v>
      </c>
      <c r="H71" s="16">
        <v>17.985357284545898</v>
      </c>
      <c r="I71" s="18">
        <v>27.754846572875977</v>
      </c>
      <c r="J71" s="18">
        <f t="shared" si="4"/>
        <v>9.7694892883300781</v>
      </c>
      <c r="K71" s="19">
        <f t="shared" si="5"/>
        <v>1.145752152704104E-3</v>
      </c>
      <c r="L71" s="21">
        <v>27.863601684570312</v>
      </c>
      <c r="M71" s="21">
        <f t="shared" si="6"/>
        <v>9.8782444000244141</v>
      </c>
      <c r="N71" s="22">
        <f t="shared" si="7"/>
        <v>1.062556741572185E-3</v>
      </c>
    </row>
    <row r="72" spans="1:14" x14ac:dyDescent="0.2">
      <c r="A72" s="12" t="s">
        <v>208</v>
      </c>
      <c r="B72" s="29" t="s">
        <v>205</v>
      </c>
      <c r="C72" s="29" t="s">
        <v>59</v>
      </c>
      <c r="D72" s="12">
        <v>30</v>
      </c>
      <c r="E72" s="14" t="s">
        <v>209</v>
      </c>
      <c r="F72" s="12">
        <v>22.5</v>
      </c>
      <c r="G72" s="15">
        <v>23</v>
      </c>
      <c r="H72" s="16">
        <v>17.371725082397461</v>
      </c>
      <c r="I72" s="18">
        <v>26.473424911499023</v>
      </c>
      <c r="J72" s="18">
        <f t="shared" si="4"/>
        <v>9.1016998291015625</v>
      </c>
      <c r="K72" s="19">
        <f t="shared" si="5"/>
        <v>1.8201841988693093E-3</v>
      </c>
      <c r="L72" s="21">
        <v>28.96953010559082</v>
      </c>
      <c r="M72" s="21">
        <f t="shared" si="6"/>
        <v>11.597805023193359</v>
      </c>
      <c r="N72" s="22">
        <f t="shared" si="7"/>
        <v>3.2263598473427968E-4</v>
      </c>
    </row>
    <row r="73" spans="1:14" x14ac:dyDescent="0.2">
      <c r="A73" s="12" t="s">
        <v>210</v>
      </c>
      <c r="B73" s="29" t="s">
        <v>205</v>
      </c>
      <c r="C73" s="29" t="s">
        <v>59</v>
      </c>
      <c r="D73" s="12">
        <v>30</v>
      </c>
      <c r="E73" s="14" t="s">
        <v>200</v>
      </c>
      <c r="F73" s="12">
        <v>23</v>
      </c>
      <c r="G73" s="15">
        <v>23</v>
      </c>
      <c r="H73" s="16">
        <v>17.884201049804688</v>
      </c>
      <c r="I73" s="18">
        <v>27.798454284667969</v>
      </c>
      <c r="J73" s="18">
        <f t="shared" si="4"/>
        <v>9.9142532348632812</v>
      </c>
      <c r="K73" s="19">
        <f t="shared" si="5"/>
        <v>1.0363641745238432E-3</v>
      </c>
      <c r="L73" s="21">
        <v>26.761144638061523</v>
      </c>
      <c r="M73" s="21">
        <f t="shared" si="6"/>
        <v>8.8769435882568359</v>
      </c>
      <c r="N73" s="22">
        <f t="shared" si="7"/>
        <v>2.1270304643333324E-3</v>
      </c>
    </row>
    <row r="74" spans="1:14" x14ac:dyDescent="0.2">
      <c r="A74" s="12" t="s">
        <v>211</v>
      </c>
      <c r="B74" s="29" t="s">
        <v>205</v>
      </c>
      <c r="C74" s="29" t="s">
        <v>59</v>
      </c>
      <c r="D74" s="12">
        <v>30</v>
      </c>
      <c r="E74" s="14" t="s">
        <v>212</v>
      </c>
      <c r="F74" s="12">
        <v>23.5</v>
      </c>
      <c r="G74" s="15">
        <v>23</v>
      </c>
      <c r="H74" s="16">
        <v>17.919000625610352</v>
      </c>
      <c r="I74" s="18">
        <v>27.318536758422852</v>
      </c>
      <c r="J74" s="18">
        <f t="shared" si="4"/>
        <v>9.3995361328125</v>
      </c>
      <c r="K74" s="19">
        <f t="shared" si="5"/>
        <v>1.480667959507918E-3</v>
      </c>
      <c r="L74" s="21">
        <v>27.578557968139648</v>
      </c>
      <c r="M74" s="21">
        <f t="shared" si="6"/>
        <v>9.6595573425292969</v>
      </c>
      <c r="N74" s="22">
        <f t="shared" si="7"/>
        <v>1.2364697476312493E-3</v>
      </c>
    </row>
    <row r="75" spans="1:14" x14ac:dyDescent="0.2">
      <c r="I75" s="1"/>
      <c r="L75" s="1"/>
    </row>
    <row r="76" spans="1:14" x14ac:dyDescent="0.2">
      <c r="I76" s="1"/>
      <c r="L76" s="1"/>
    </row>
    <row r="77" spans="1:14" x14ac:dyDescent="0.2">
      <c r="I77" s="1"/>
      <c r="L77" s="1"/>
    </row>
    <row r="78" spans="1:14" x14ac:dyDescent="0.2">
      <c r="I78" s="1"/>
      <c r="L78" s="1"/>
    </row>
    <row r="79" spans="1:14" x14ac:dyDescent="0.2">
      <c r="I79" s="1"/>
      <c r="L79" s="1"/>
    </row>
    <row r="80" spans="1:14" x14ac:dyDescent="0.2">
      <c r="I80" s="1"/>
      <c r="L80" s="1"/>
    </row>
    <row r="81" spans="9:12" x14ac:dyDescent="0.2">
      <c r="I81" s="1"/>
      <c r="L81" s="1"/>
    </row>
    <row r="82" spans="9:12" x14ac:dyDescent="0.2">
      <c r="I82" s="1"/>
      <c r="L82" s="1"/>
    </row>
    <row r="83" spans="9:12" x14ac:dyDescent="0.2">
      <c r="I83" s="1"/>
      <c r="L83" s="1"/>
    </row>
    <row r="84" spans="9:12" x14ac:dyDescent="0.2">
      <c r="I84" s="1"/>
      <c r="L84" s="1"/>
    </row>
    <row r="85" spans="9:12" x14ac:dyDescent="0.2">
      <c r="I85" s="1"/>
      <c r="L85" s="1"/>
    </row>
    <row r="86" spans="9:12" x14ac:dyDescent="0.2">
      <c r="I86" s="1"/>
      <c r="L86" s="1"/>
    </row>
    <row r="87" spans="9:12" x14ac:dyDescent="0.2">
      <c r="I87" s="1"/>
      <c r="L87" s="1"/>
    </row>
    <row r="88" spans="9:12" x14ac:dyDescent="0.2">
      <c r="I88" s="1"/>
      <c r="L88" s="1"/>
    </row>
    <row r="89" spans="9:12" x14ac:dyDescent="0.2">
      <c r="I89" s="1"/>
      <c r="L89" s="1"/>
    </row>
    <row r="90" spans="9:12" x14ac:dyDescent="0.2">
      <c r="I90" s="1"/>
      <c r="L90" s="1"/>
    </row>
    <row r="91" spans="9:12" x14ac:dyDescent="0.2">
      <c r="I91" s="1"/>
      <c r="L91" s="1"/>
    </row>
    <row r="92" spans="9:12" x14ac:dyDescent="0.2">
      <c r="I92" s="1"/>
      <c r="L92" s="1"/>
    </row>
    <row r="93" spans="9:12" x14ac:dyDescent="0.2">
      <c r="I93" s="1"/>
      <c r="L93" s="1"/>
    </row>
    <row r="94" spans="9:12" x14ac:dyDescent="0.2">
      <c r="I94" s="1"/>
      <c r="L94" s="1"/>
    </row>
    <row r="95" spans="9:12" x14ac:dyDescent="0.2">
      <c r="I95" s="1"/>
      <c r="L95" s="1"/>
    </row>
    <row r="96" spans="9:12" x14ac:dyDescent="0.2">
      <c r="I96" s="1"/>
      <c r="L96" s="1"/>
    </row>
    <row r="97" spans="9:12" x14ac:dyDescent="0.2">
      <c r="I97" s="1"/>
      <c r="L97" s="1"/>
    </row>
    <row r="98" spans="9:12" x14ac:dyDescent="0.2">
      <c r="I98" s="1"/>
      <c r="L98" s="1"/>
    </row>
    <row r="99" spans="9:12" x14ac:dyDescent="0.2">
      <c r="I99" s="1"/>
      <c r="L99" s="1"/>
    </row>
    <row r="100" spans="9:12" x14ac:dyDescent="0.2">
      <c r="I100" s="1"/>
      <c r="L100" s="1"/>
    </row>
    <row r="101" spans="9:12" x14ac:dyDescent="0.2">
      <c r="I101" s="1"/>
      <c r="L101" s="1"/>
    </row>
    <row r="102" spans="9:12" x14ac:dyDescent="0.2">
      <c r="I102" s="1"/>
      <c r="L102" s="1"/>
    </row>
    <row r="103" spans="9:12" x14ac:dyDescent="0.2">
      <c r="I103" s="1"/>
      <c r="L103" s="1"/>
    </row>
    <row r="104" spans="9:12" x14ac:dyDescent="0.2">
      <c r="I104" s="1"/>
      <c r="L104" s="1"/>
    </row>
    <row r="105" spans="9:12" x14ac:dyDescent="0.2">
      <c r="I105" s="1"/>
      <c r="L105" s="1"/>
    </row>
    <row r="106" spans="9:12" x14ac:dyDescent="0.2">
      <c r="I106" s="1"/>
      <c r="L106" s="1"/>
    </row>
    <row r="107" spans="9:12" x14ac:dyDescent="0.2">
      <c r="I107" s="1"/>
      <c r="L107" s="1"/>
    </row>
    <row r="108" spans="9:12" x14ac:dyDescent="0.2">
      <c r="I108" s="1"/>
      <c r="L108" s="1"/>
    </row>
    <row r="109" spans="9:12" x14ac:dyDescent="0.2">
      <c r="I109" s="1"/>
      <c r="L109" s="1"/>
    </row>
    <row r="110" spans="9:12" x14ac:dyDescent="0.2">
      <c r="I110" s="1"/>
      <c r="L110" s="1"/>
    </row>
    <row r="111" spans="9:12" x14ac:dyDescent="0.2">
      <c r="I111" s="1"/>
      <c r="L111" s="1"/>
    </row>
    <row r="112" spans="9:12" x14ac:dyDescent="0.2">
      <c r="I112" s="1"/>
      <c r="L112" s="1"/>
    </row>
    <row r="113" spans="9:12" x14ac:dyDescent="0.2">
      <c r="I113" s="1"/>
      <c r="L113" s="1"/>
    </row>
    <row r="114" spans="9:12" x14ac:dyDescent="0.2">
      <c r="I114" s="1"/>
      <c r="L114" s="1"/>
    </row>
    <row r="115" spans="9:12" x14ac:dyDescent="0.2">
      <c r="I115" s="1"/>
      <c r="L115" s="1"/>
    </row>
    <row r="116" spans="9:12" x14ac:dyDescent="0.2">
      <c r="I116" s="1"/>
      <c r="L116" s="1"/>
    </row>
    <row r="117" spans="9:12" x14ac:dyDescent="0.2">
      <c r="I117" s="1"/>
      <c r="L117" s="1"/>
    </row>
    <row r="118" spans="9:12" x14ac:dyDescent="0.2">
      <c r="I118" s="1"/>
      <c r="L118" s="1"/>
    </row>
    <row r="119" spans="9:12" x14ac:dyDescent="0.2">
      <c r="I119" s="1"/>
      <c r="L119" s="1"/>
    </row>
    <row r="120" spans="9:12" x14ac:dyDescent="0.2">
      <c r="I120" s="1"/>
      <c r="L120" s="1"/>
    </row>
    <row r="121" spans="9:12" x14ac:dyDescent="0.2">
      <c r="I121" s="1"/>
      <c r="L121" s="1"/>
    </row>
    <row r="122" spans="9:12" x14ac:dyDescent="0.2">
      <c r="I122" s="1"/>
      <c r="L122" s="1"/>
    </row>
    <row r="123" spans="9:12" x14ac:dyDescent="0.2">
      <c r="I123" s="1"/>
      <c r="L123" s="1"/>
    </row>
    <row r="124" spans="9:12" x14ac:dyDescent="0.2">
      <c r="I124" s="1"/>
      <c r="L124" s="1"/>
    </row>
    <row r="125" spans="9:12" x14ac:dyDescent="0.2">
      <c r="I125" s="1"/>
      <c r="L125" s="1"/>
    </row>
    <row r="126" spans="9:12" x14ac:dyDescent="0.2">
      <c r="I126" s="1"/>
      <c r="L126" s="1"/>
    </row>
    <row r="127" spans="9:12" x14ac:dyDescent="0.2">
      <c r="I127" s="1"/>
      <c r="L127" s="1"/>
    </row>
    <row r="128" spans="9:12" x14ac:dyDescent="0.2">
      <c r="I128" s="1"/>
      <c r="L128" s="1"/>
    </row>
    <row r="129" spans="9:12" x14ac:dyDescent="0.2">
      <c r="I129" s="1"/>
      <c r="L129" s="1"/>
    </row>
    <row r="130" spans="9:12" x14ac:dyDescent="0.2">
      <c r="I130" s="1"/>
      <c r="L130" s="1"/>
    </row>
    <row r="131" spans="9:12" x14ac:dyDescent="0.2">
      <c r="I131" s="1"/>
      <c r="L131" s="1"/>
    </row>
    <row r="132" spans="9:12" x14ac:dyDescent="0.2">
      <c r="I132" s="1"/>
      <c r="L132" s="1"/>
    </row>
    <row r="133" spans="9:12" x14ac:dyDescent="0.2">
      <c r="I133" s="1"/>
      <c r="L133" s="1"/>
    </row>
    <row r="134" spans="9:12" x14ac:dyDescent="0.2">
      <c r="I134" s="1"/>
      <c r="L134" s="1"/>
    </row>
    <row r="135" spans="9:12" x14ac:dyDescent="0.2">
      <c r="I135" s="1"/>
      <c r="L135" s="1"/>
    </row>
    <row r="136" spans="9:12" x14ac:dyDescent="0.2">
      <c r="I136" s="1"/>
      <c r="L136" s="1"/>
    </row>
    <row r="137" spans="9:12" x14ac:dyDescent="0.2">
      <c r="I137" s="1"/>
      <c r="L137" s="1"/>
    </row>
    <row r="138" spans="9:12" x14ac:dyDescent="0.2">
      <c r="I138" s="1"/>
      <c r="L138" s="1"/>
    </row>
    <row r="139" spans="9:12" x14ac:dyDescent="0.2">
      <c r="I139" s="1"/>
      <c r="L139" s="1"/>
    </row>
    <row r="140" spans="9:12" x14ac:dyDescent="0.2">
      <c r="I140" s="1"/>
      <c r="L140" s="1"/>
    </row>
    <row r="141" spans="9:12" x14ac:dyDescent="0.2">
      <c r="I141" s="1"/>
      <c r="L141" s="1"/>
    </row>
    <row r="142" spans="9:12" x14ac:dyDescent="0.2">
      <c r="I142" s="1"/>
      <c r="L142" s="1"/>
    </row>
    <row r="143" spans="9:12" x14ac:dyDescent="0.2">
      <c r="I143" s="1"/>
      <c r="L143" s="1"/>
    </row>
    <row r="144" spans="9:12" x14ac:dyDescent="0.2">
      <c r="I144" s="1"/>
      <c r="L144" s="1"/>
    </row>
    <row r="145" spans="9:12" x14ac:dyDescent="0.2">
      <c r="I145" s="1"/>
      <c r="L145" s="1"/>
    </row>
    <row r="146" spans="9:12" x14ac:dyDescent="0.2">
      <c r="I146" s="1"/>
      <c r="L146" s="1"/>
    </row>
    <row r="147" spans="9:12" x14ac:dyDescent="0.2">
      <c r="I147" s="1"/>
      <c r="L147" s="1"/>
    </row>
    <row r="148" spans="9:12" x14ac:dyDescent="0.2">
      <c r="I148" s="1"/>
      <c r="L148" s="1"/>
    </row>
    <row r="149" spans="9:12" x14ac:dyDescent="0.2">
      <c r="I149" s="1"/>
      <c r="L149" s="1"/>
    </row>
    <row r="150" spans="9:12" x14ac:dyDescent="0.2">
      <c r="I150" s="1"/>
      <c r="L150" s="1"/>
    </row>
    <row r="151" spans="9:12" x14ac:dyDescent="0.2">
      <c r="I151" s="1"/>
      <c r="L151" s="1"/>
    </row>
    <row r="152" spans="9:12" x14ac:dyDescent="0.2">
      <c r="I152" s="1"/>
      <c r="L152" s="1"/>
    </row>
    <row r="153" spans="9:12" x14ac:dyDescent="0.2">
      <c r="I153" s="1"/>
      <c r="L153" s="1"/>
    </row>
    <row r="154" spans="9:12" x14ac:dyDescent="0.2">
      <c r="I154" s="1"/>
      <c r="L154" s="1"/>
    </row>
    <row r="155" spans="9:12" x14ac:dyDescent="0.2">
      <c r="I155" s="1"/>
      <c r="L155" s="1"/>
    </row>
    <row r="156" spans="9:12" x14ac:dyDescent="0.2">
      <c r="I156" s="1"/>
      <c r="L156" s="1"/>
    </row>
    <row r="157" spans="9:12" x14ac:dyDescent="0.2">
      <c r="I157" s="1"/>
      <c r="L157" s="1"/>
    </row>
    <row r="158" spans="9:12" x14ac:dyDescent="0.2">
      <c r="I158" s="1"/>
      <c r="L158" s="1"/>
    </row>
    <row r="159" spans="9:12" x14ac:dyDescent="0.2">
      <c r="I159" s="1"/>
      <c r="L159" s="1"/>
    </row>
    <row r="160" spans="9:12" x14ac:dyDescent="0.2">
      <c r="I160" s="1"/>
      <c r="L160" s="1"/>
    </row>
    <row r="161" spans="9:12" x14ac:dyDescent="0.2">
      <c r="I161" s="1"/>
      <c r="L161" s="1"/>
    </row>
    <row r="162" spans="9:12" x14ac:dyDescent="0.2">
      <c r="I162" s="1"/>
      <c r="L162" s="1"/>
    </row>
    <row r="163" spans="9:12" x14ac:dyDescent="0.2">
      <c r="I163" s="1"/>
      <c r="L163" s="1"/>
    </row>
    <row r="164" spans="9:12" x14ac:dyDescent="0.2">
      <c r="I164" s="1"/>
      <c r="L164" s="1"/>
    </row>
    <row r="165" spans="9:12" x14ac:dyDescent="0.2">
      <c r="I165" s="1"/>
      <c r="L165" s="1"/>
    </row>
    <row r="166" spans="9:12" x14ac:dyDescent="0.2">
      <c r="I166" s="1"/>
      <c r="L166" s="1"/>
    </row>
    <row r="167" spans="9:12" x14ac:dyDescent="0.2">
      <c r="I167" s="1"/>
      <c r="L167" s="1"/>
    </row>
    <row r="168" spans="9:12" x14ac:dyDescent="0.2">
      <c r="I168" s="1"/>
      <c r="L168" s="1"/>
    </row>
    <row r="169" spans="9:12" x14ac:dyDescent="0.2">
      <c r="I169" s="1"/>
      <c r="L169" s="1"/>
    </row>
    <row r="170" spans="9:12" x14ac:dyDescent="0.2">
      <c r="I170" s="1"/>
      <c r="L170" s="1"/>
    </row>
    <row r="171" spans="9:12" x14ac:dyDescent="0.2">
      <c r="I171" s="1"/>
      <c r="L171" s="1"/>
    </row>
    <row r="172" spans="9:12" x14ac:dyDescent="0.2">
      <c r="I172" s="1"/>
      <c r="L172" s="1"/>
    </row>
    <row r="173" spans="9:12" x14ac:dyDescent="0.2">
      <c r="I173" s="1"/>
      <c r="L173" s="1"/>
    </row>
    <row r="174" spans="9:12" x14ac:dyDescent="0.2">
      <c r="I174" s="1"/>
      <c r="L174" s="1"/>
    </row>
    <row r="175" spans="9:12" x14ac:dyDescent="0.2">
      <c r="I175" s="1"/>
      <c r="L175" s="1"/>
    </row>
    <row r="176" spans="9:12" x14ac:dyDescent="0.2">
      <c r="I176" s="1"/>
      <c r="L176" s="1"/>
    </row>
    <row r="177" spans="9:12" x14ac:dyDescent="0.2">
      <c r="I177" s="1"/>
      <c r="L177" s="1"/>
    </row>
    <row r="178" spans="9:12" x14ac:dyDescent="0.2">
      <c r="I178" s="1"/>
      <c r="L178" s="1"/>
    </row>
    <row r="179" spans="9:12" x14ac:dyDescent="0.2">
      <c r="I179" s="1"/>
      <c r="L179" s="1"/>
    </row>
    <row r="180" spans="9:12" x14ac:dyDescent="0.2">
      <c r="I180" s="1"/>
      <c r="L180" s="1"/>
    </row>
    <row r="181" spans="9:12" x14ac:dyDescent="0.2">
      <c r="I181" s="1"/>
      <c r="L181" s="1"/>
    </row>
    <row r="182" spans="9:12" x14ac:dyDescent="0.2">
      <c r="I182" s="1"/>
      <c r="L182" s="1"/>
    </row>
    <row r="183" spans="9:12" x14ac:dyDescent="0.2">
      <c r="I183" s="1"/>
      <c r="L183" s="1"/>
    </row>
    <row r="184" spans="9:12" x14ac:dyDescent="0.2">
      <c r="I184" s="1"/>
      <c r="L184" s="1"/>
    </row>
    <row r="185" spans="9:12" x14ac:dyDescent="0.2">
      <c r="I185" s="1"/>
      <c r="L185" s="1"/>
    </row>
    <row r="186" spans="9:12" x14ac:dyDescent="0.2">
      <c r="I186" s="1"/>
      <c r="L186" s="1"/>
    </row>
    <row r="187" spans="9:12" x14ac:dyDescent="0.2">
      <c r="I187" s="1"/>
      <c r="L187" s="1"/>
    </row>
    <row r="188" spans="9:12" x14ac:dyDescent="0.2">
      <c r="I188" s="1"/>
      <c r="L188" s="1"/>
    </row>
    <row r="189" spans="9:12" x14ac:dyDescent="0.2">
      <c r="I189" s="1"/>
      <c r="L189" s="1"/>
    </row>
    <row r="190" spans="9:12" x14ac:dyDescent="0.2">
      <c r="I190" s="1"/>
      <c r="L190" s="1"/>
    </row>
    <row r="191" spans="9:12" x14ac:dyDescent="0.2">
      <c r="I191" s="1"/>
      <c r="L191" s="1"/>
    </row>
    <row r="192" spans="9:12" x14ac:dyDescent="0.2">
      <c r="I192" s="1"/>
      <c r="L192" s="1"/>
    </row>
    <row r="193" spans="9:12" x14ac:dyDescent="0.2">
      <c r="I193" s="1"/>
      <c r="L193" s="1"/>
    </row>
    <row r="194" spans="9:12" x14ac:dyDescent="0.2">
      <c r="I194" s="1"/>
      <c r="L194" s="1"/>
    </row>
    <row r="195" spans="9:12" x14ac:dyDescent="0.2">
      <c r="I195" s="1"/>
      <c r="L195" s="1"/>
    </row>
    <row r="196" spans="9:12" x14ac:dyDescent="0.2">
      <c r="I196" s="1"/>
      <c r="L196" s="1"/>
    </row>
    <row r="197" spans="9:12" x14ac:dyDescent="0.2">
      <c r="I197" s="1"/>
      <c r="L197" s="1"/>
    </row>
    <row r="198" spans="9:12" x14ac:dyDescent="0.2">
      <c r="I198" s="1"/>
      <c r="L198" s="1"/>
    </row>
    <row r="199" spans="9:12" x14ac:dyDescent="0.2">
      <c r="I199" s="1"/>
      <c r="L199" s="1"/>
    </row>
    <row r="200" spans="9:12" x14ac:dyDescent="0.2">
      <c r="I200" s="1"/>
      <c r="L200" s="1"/>
    </row>
    <row r="201" spans="9:12" x14ac:dyDescent="0.2">
      <c r="I201" s="1"/>
      <c r="L201" s="1"/>
    </row>
    <row r="202" spans="9:12" x14ac:dyDescent="0.2">
      <c r="I202" s="1"/>
      <c r="L202" s="1"/>
    </row>
    <row r="203" spans="9:12" x14ac:dyDescent="0.2">
      <c r="I203" s="1"/>
      <c r="L203" s="1"/>
    </row>
    <row r="204" spans="9:12" x14ac:dyDescent="0.2">
      <c r="I204" s="1"/>
      <c r="L204" s="1"/>
    </row>
    <row r="205" spans="9:12" x14ac:dyDescent="0.2">
      <c r="I205" s="1"/>
      <c r="L205" s="1"/>
    </row>
    <row r="206" spans="9:12" x14ac:dyDescent="0.2">
      <c r="I206" s="1"/>
      <c r="L206" s="1"/>
    </row>
    <row r="207" spans="9:12" x14ac:dyDescent="0.2">
      <c r="I207" s="1"/>
      <c r="L207" s="1"/>
    </row>
    <row r="208" spans="9:12" x14ac:dyDescent="0.2">
      <c r="I208" s="1"/>
      <c r="L208" s="1"/>
    </row>
    <row r="209" spans="9:12" x14ac:dyDescent="0.2">
      <c r="I209" s="1"/>
      <c r="L209" s="1"/>
    </row>
    <row r="210" spans="9:12" x14ac:dyDescent="0.2">
      <c r="I210" s="1"/>
      <c r="L210" s="1"/>
    </row>
    <row r="211" spans="9:12" x14ac:dyDescent="0.2">
      <c r="I211" s="1"/>
      <c r="L211" s="1"/>
    </row>
    <row r="212" spans="9:12" x14ac:dyDescent="0.2">
      <c r="I212" s="1"/>
      <c r="L212" s="1"/>
    </row>
    <row r="213" spans="9:12" x14ac:dyDescent="0.2">
      <c r="I213" s="1"/>
      <c r="L213" s="1"/>
    </row>
    <row r="214" spans="9:12" x14ac:dyDescent="0.2">
      <c r="I214" s="1"/>
      <c r="L214" s="1"/>
    </row>
    <row r="215" spans="9:12" x14ac:dyDescent="0.2">
      <c r="I215" s="1"/>
      <c r="L215" s="1"/>
    </row>
    <row r="216" spans="9:12" x14ac:dyDescent="0.2">
      <c r="I216" s="1"/>
      <c r="L216" s="1"/>
    </row>
    <row r="217" spans="9:12" x14ac:dyDescent="0.2">
      <c r="I217" s="1"/>
      <c r="L217" s="1"/>
    </row>
    <row r="218" spans="9:12" x14ac:dyDescent="0.2">
      <c r="I218" s="1"/>
      <c r="L218" s="1"/>
    </row>
    <row r="219" spans="9:12" x14ac:dyDescent="0.2">
      <c r="I219" s="1"/>
      <c r="L219" s="1"/>
    </row>
    <row r="220" spans="9:12" x14ac:dyDescent="0.2">
      <c r="I220" s="1"/>
      <c r="L220" s="1"/>
    </row>
    <row r="221" spans="9:12" x14ac:dyDescent="0.2">
      <c r="I221" s="1"/>
      <c r="L221" s="1"/>
    </row>
    <row r="222" spans="9:12" x14ac:dyDescent="0.2">
      <c r="I222" s="1"/>
      <c r="L222" s="1"/>
    </row>
    <row r="223" spans="9:12" x14ac:dyDescent="0.2">
      <c r="I223" s="1"/>
      <c r="L223" s="1"/>
    </row>
    <row r="224" spans="9:12" x14ac:dyDescent="0.2">
      <c r="I224" s="1"/>
      <c r="L224" s="1"/>
    </row>
    <row r="225" spans="9:12" x14ac:dyDescent="0.2">
      <c r="I225" s="1"/>
      <c r="L225" s="1"/>
    </row>
    <row r="226" spans="9:12" x14ac:dyDescent="0.2">
      <c r="I226" s="1"/>
      <c r="L226" s="1"/>
    </row>
    <row r="227" spans="9:12" x14ac:dyDescent="0.2">
      <c r="I227" s="1"/>
      <c r="L227" s="1"/>
    </row>
    <row r="228" spans="9:12" x14ac:dyDescent="0.2">
      <c r="I228" s="1"/>
      <c r="L228" s="1"/>
    </row>
    <row r="229" spans="9:12" x14ac:dyDescent="0.2">
      <c r="I229" s="1"/>
      <c r="L229" s="1"/>
    </row>
    <row r="230" spans="9:12" x14ac:dyDescent="0.2">
      <c r="I230" s="1"/>
      <c r="L230" s="1"/>
    </row>
    <row r="231" spans="9:12" x14ac:dyDescent="0.2">
      <c r="I231" s="1"/>
      <c r="L231" s="1"/>
    </row>
    <row r="232" spans="9:12" x14ac:dyDescent="0.2">
      <c r="I232" s="1"/>
      <c r="L232" s="1"/>
    </row>
    <row r="233" spans="9:12" x14ac:dyDescent="0.2">
      <c r="I233" s="1"/>
      <c r="L233" s="1"/>
    </row>
    <row r="234" spans="9:12" x14ac:dyDescent="0.2">
      <c r="I234" s="1"/>
      <c r="L234" s="1"/>
    </row>
    <row r="235" spans="9:12" x14ac:dyDescent="0.2">
      <c r="I235" s="1"/>
      <c r="L235" s="1"/>
    </row>
    <row r="236" spans="9:12" x14ac:dyDescent="0.2">
      <c r="I236" s="1"/>
      <c r="L236" s="1"/>
    </row>
    <row r="237" spans="9:12" x14ac:dyDescent="0.2">
      <c r="I237" s="1"/>
      <c r="L237" s="1"/>
    </row>
    <row r="238" spans="9:12" x14ac:dyDescent="0.2">
      <c r="I238" s="1"/>
      <c r="L238" s="1"/>
    </row>
    <row r="239" spans="9:12" x14ac:dyDescent="0.2">
      <c r="I239" s="1"/>
      <c r="L239" s="1"/>
    </row>
    <row r="240" spans="9:12" x14ac:dyDescent="0.2">
      <c r="I240" s="1"/>
      <c r="L240" s="1"/>
    </row>
    <row r="241" spans="9:12" x14ac:dyDescent="0.2">
      <c r="I241" s="1"/>
      <c r="L241" s="1"/>
    </row>
    <row r="242" spans="9:12" x14ac:dyDescent="0.2">
      <c r="I242" s="1"/>
      <c r="L242" s="1"/>
    </row>
    <row r="243" spans="9:12" x14ac:dyDescent="0.2">
      <c r="I243" s="1"/>
      <c r="L243" s="1"/>
    </row>
    <row r="244" spans="9:12" x14ac:dyDescent="0.2">
      <c r="I244" s="1"/>
      <c r="L244" s="1"/>
    </row>
    <row r="245" spans="9:12" x14ac:dyDescent="0.2">
      <c r="I245" s="1"/>
      <c r="L245" s="1"/>
    </row>
    <row r="246" spans="9:12" x14ac:dyDescent="0.2">
      <c r="I246" s="1"/>
      <c r="L246" s="1"/>
    </row>
    <row r="247" spans="9:12" x14ac:dyDescent="0.2">
      <c r="I247" s="1"/>
      <c r="L247" s="1"/>
    </row>
    <row r="248" spans="9:12" x14ac:dyDescent="0.2">
      <c r="I248" s="1"/>
      <c r="L248" s="1"/>
    </row>
    <row r="249" spans="9:12" x14ac:dyDescent="0.2">
      <c r="I249" s="1"/>
      <c r="L249" s="1"/>
    </row>
    <row r="250" spans="9:12" x14ac:dyDescent="0.2">
      <c r="I250" s="1"/>
      <c r="L250" s="1"/>
    </row>
    <row r="251" spans="9:12" x14ac:dyDescent="0.2">
      <c r="I251" s="1"/>
      <c r="L251" s="1"/>
    </row>
    <row r="252" spans="9:12" x14ac:dyDescent="0.2">
      <c r="I252" s="1"/>
      <c r="L252" s="1"/>
    </row>
    <row r="253" spans="9:12" x14ac:dyDescent="0.2">
      <c r="I253" s="1"/>
      <c r="L253" s="1"/>
    </row>
    <row r="254" spans="9:12" x14ac:dyDescent="0.2">
      <c r="I254" s="1"/>
      <c r="L254" s="1"/>
    </row>
    <row r="255" spans="9:12" x14ac:dyDescent="0.2">
      <c r="I255" s="1"/>
      <c r="L255" s="1"/>
    </row>
    <row r="256" spans="9:12" x14ac:dyDescent="0.2">
      <c r="I256" s="1"/>
      <c r="L256" s="1"/>
    </row>
    <row r="257" spans="9:12" x14ac:dyDescent="0.2">
      <c r="I257" s="1"/>
      <c r="L257" s="1"/>
    </row>
    <row r="258" spans="9:12" x14ac:dyDescent="0.2">
      <c r="I258" s="1"/>
      <c r="L258" s="1"/>
    </row>
    <row r="259" spans="9:12" x14ac:dyDescent="0.2">
      <c r="I259" s="1"/>
      <c r="L259" s="1"/>
    </row>
    <row r="260" spans="9:12" x14ac:dyDescent="0.2">
      <c r="I260" s="1"/>
      <c r="L260" s="1"/>
    </row>
    <row r="261" spans="9:12" x14ac:dyDescent="0.2">
      <c r="I261" s="1"/>
      <c r="L261" s="1"/>
    </row>
    <row r="262" spans="9:12" x14ac:dyDescent="0.2">
      <c r="I262" s="1"/>
      <c r="L262" s="1"/>
    </row>
    <row r="263" spans="9:12" x14ac:dyDescent="0.2">
      <c r="I263" s="1"/>
      <c r="L263" s="1"/>
    </row>
    <row r="264" spans="9:12" x14ac:dyDescent="0.2">
      <c r="I264" s="1"/>
      <c r="L264" s="1"/>
    </row>
    <row r="265" spans="9:12" x14ac:dyDescent="0.2">
      <c r="I265" s="1"/>
      <c r="L265" s="1"/>
    </row>
    <row r="266" spans="9:12" x14ac:dyDescent="0.2">
      <c r="I266" s="1"/>
      <c r="L266" s="1"/>
    </row>
    <row r="267" spans="9:12" x14ac:dyDescent="0.2">
      <c r="I267" s="1"/>
      <c r="L267" s="1"/>
    </row>
    <row r="268" spans="9:12" x14ac:dyDescent="0.2">
      <c r="I268" s="1"/>
      <c r="L268" s="1"/>
    </row>
    <row r="269" spans="9:12" x14ac:dyDescent="0.2">
      <c r="I269" s="1"/>
      <c r="L269" s="1"/>
    </row>
    <row r="270" spans="9:12" x14ac:dyDescent="0.2">
      <c r="I270" s="1"/>
      <c r="L270" s="1"/>
    </row>
    <row r="271" spans="9:12" x14ac:dyDescent="0.2">
      <c r="I271" s="1"/>
      <c r="L271" s="1"/>
    </row>
    <row r="272" spans="9:12" x14ac:dyDescent="0.2">
      <c r="I272" s="1"/>
      <c r="L272" s="1"/>
    </row>
    <row r="273" spans="9:12" x14ac:dyDescent="0.2">
      <c r="I273" s="1"/>
      <c r="L273" s="1"/>
    </row>
    <row r="274" spans="9:12" x14ac:dyDescent="0.2">
      <c r="I274" s="1"/>
      <c r="L274" s="1"/>
    </row>
    <row r="275" spans="9:12" x14ac:dyDescent="0.2">
      <c r="I275" s="1"/>
      <c r="L275" s="1"/>
    </row>
    <row r="276" spans="9:12" x14ac:dyDescent="0.2">
      <c r="I276" s="1"/>
      <c r="L276" s="1"/>
    </row>
    <row r="277" spans="9:12" x14ac:dyDescent="0.2">
      <c r="I277" s="1"/>
      <c r="L277" s="1"/>
    </row>
    <row r="278" spans="9:12" x14ac:dyDescent="0.2">
      <c r="I278" s="1"/>
      <c r="L278" s="1"/>
    </row>
    <row r="279" spans="9:12" x14ac:dyDescent="0.2">
      <c r="I279" s="1"/>
      <c r="L279" s="1"/>
    </row>
    <row r="280" spans="9:12" x14ac:dyDescent="0.2">
      <c r="I280" s="1"/>
      <c r="L280" s="1"/>
    </row>
    <row r="281" spans="9:12" x14ac:dyDescent="0.2">
      <c r="L281" s="1"/>
    </row>
    <row r="282" spans="9:12" x14ac:dyDescent="0.2">
      <c r="L282" s="1"/>
    </row>
    <row r="283" spans="9:12" x14ac:dyDescent="0.2">
      <c r="L283" s="1"/>
    </row>
    <row r="284" spans="9:12" x14ac:dyDescent="0.2">
      <c r="L284" s="1"/>
    </row>
    <row r="285" spans="9:12" x14ac:dyDescent="0.2">
      <c r="L285" s="1"/>
    </row>
    <row r="286" spans="9:12" x14ac:dyDescent="0.2">
      <c r="L286" s="1"/>
    </row>
    <row r="287" spans="9:12" x14ac:dyDescent="0.2">
      <c r="L287" s="1"/>
    </row>
    <row r="288" spans="9:12" x14ac:dyDescent="0.2">
      <c r="L288" s="1"/>
    </row>
    <row r="289" spans="12:12" x14ac:dyDescent="0.2">
      <c r="L289" s="1"/>
    </row>
    <row r="290" spans="12:12" x14ac:dyDescent="0.2">
      <c r="L290" s="1"/>
    </row>
    <row r="291" spans="12:12" x14ac:dyDescent="0.2">
      <c r="L291" s="1"/>
    </row>
    <row r="292" spans="12:12" x14ac:dyDescent="0.2">
      <c r="L292" s="1"/>
    </row>
    <row r="293" spans="12:12" x14ac:dyDescent="0.2">
      <c r="L293" s="1"/>
    </row>
    <row r="294" spans="12:12" x14ac:dyDescent="0.2">
      <c r="L294" s="1"/>
    </row>
    <row r="295" spans="12:12" x14ac:dyDescent="0.2">
      <c r="L295" s="1"/>
    </row>
    <row r="296" spans="12:12" x14ac:dyDescent="0.2">
      <c r="L296" s="1"/>
    </row>
    <row r="297" spans="12:12" x14ac:dyDescent="0.2">
      <c r="L297" s="1"/>
    </row>
    <row r="298" spans="12:12" x14ac:dyDescent="0.2">
      <c r="L298" s="1"/>
    </row>
    <row r="299" spans="12:12" x14ac:dyDescent="0.2">
      <c r="L299" s="1"/>
    </row>
    <row r="300" spans="12:12" x14ac:dyDescent="0.2">
      <c r="L300" s="1"/>
    </row>
    <row r="301" spans="12:12" x14ac:dyDescent="0.2">
      <c r="L301" s="1"/>
    </row>
    <row r="302" spans="12:12" x14ac:dyDescent="0.2">
      <c r="L302" s="1"/>
    </row>
    <row r="303" spans="12:12" x14ac:dyDescent="0.2">
      <c r="L303" s="1"/>
    </row>
    <row r="304" spans="12:12" x14ac:dyDescent="0.2">
      <c r="L304" s="1"/>
    </row>
    <row r="305" spans="12:12" x14ac:dyDescent="0.2">
      <c r="L305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males</vt:lpstr>
      <vt:lpstr>females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Perry, Bill</cp:lastModifiedBy>
  <cp:revision/>
  <dcterms:created xsi:type="dcterms:W3CDTF">2024-07-31T21:25:44Z</dcterms:created>
  <dcterms:modified xsi:type="dcterms:W3CDTF">2024-09-16T16:51:22Z</dcterms:modified>
  <cp:category/>
  <cp:contentStatus/>
</cp:coreProperties>
</file>